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mc:AlternateContent xmlns:mc="http://schemas.openxmlformats.org/markup-compatibility/2006">
    <mc:Choice Requires="x15">
      <x15ac:absPath xmlns:x15ac="http://schemas.microsoft.com/office/spreadsheetml/2010/11/ac" url="/Users/maekniem/Documents/march 2020 /covid19-hgi/covid_hgi_manuscript/submission_n3/SUBMISSION/"/>
    </mc:Choice>
  </mc:AlternateContent>
  <xr:revisionPtr revIDLastSave="0" documentId="13_ncr:1_{B22D1A4A-776F-A643-B911-EDDC847F32A0}" xr6:coauthVersionLast="47" xr6:coauthVersionMax="47" xr10:uidLastSave="{00000000-0000-0000-0000-000000000000}"/>
  <bookViews>
    <workbookView xWindow="0" yWindow="460" windowWidth="28800" windowHeight="16720" activeTab="3" xr2:uid="{00000000-000D-0000-FFFF-FFFF00000000}"/>
  </bookViews>
  <sheets>
    <sheet name="Table 1 rearranged" sheetId="2" state="hidden" r:id="rId1"/>
    <sheet name="Table 1 freeze 5 loose" sheetId="3" state="hidden" r:id="rId2"/>
    <sheet name="Table 1  before merge" sheetId="4" state="hidden" r:id="rId3"/>
    <sheet name="Supp Table 1 - Cohort demograph" sheetId="28" r:id="rId4"/>
    <sheet name="NE_eff calculation" sheetId="6" state="hidden" r:id="rId5"/>
    <sheet name="Supp Table 2 - Meta results " sheetId="7" r:id="rId6"/>
    <sheet name="Supp Table 2 - OLD" sheetId="8" state="hidden" r:id="rId7"/>
    <sheet name="meta results extended with all " sheetId="9" state="hidden" r:id="rId8"/>
    <sheet name="Sheet23" sheetId="10" state="hidden" r:id="rId9"/>
    <sheet name="Supp Table 5 - phewas colocaliz" sheetId="11" state="hidden" r:id="rId10"/>
    <sheet name="Supp Table 3 - PheWAS part1" sheetId="12" state="hidden" r:id="rId11"/>
    <sheet name="Supp Table 3 - ancestry meta " sheetId="13" r:id="rId12"/>
    <sheet name="Supp Table 4 - heterogeneity" sheetId="14" r:id="rId13"/>
    <sheet name="Supp Table 5 - eGenes" sheetId="15" r:id="rId14"/>
    <sheet name="Supp Table 6 - PheWAS" sheetId="16" r:id="rId15"/>
    <sheet name="Supp Table 7 - Lung eQTL Consor" sheetId="17" r:id="rId16"/>
    <sheet name="Supp Table 8 - heritability" sheetId="18" r:id="rId17"/>
    <sheet name="Supp Table 9 - partitioned heri" sheetId="19" r:id="rId18"/>
    <sheet name="Supp Table 10 - public gwas" sheetId="20" r:id="rId19"/>
    <sheet name="Supp Table 11 - rg Results" sheetId="21" r:id="rId20"/>
    <sheet name="Supp Table 12 - MR Results" sheetId="22" r:id="rId21"/>
    <sheet name="Supp Table 13 - ackn. and confl" sheetId="27" r:id="rId22"/>
    <sheet name="Sheet40" sheetId="25" state="hidden" r:id="rId23"/>
  </sheets>
  <definedNames>
    <definedName name="_xlnm._FilterDatabase" localSheetId="14" hidden="1">'Supp Table 6 - PheWAS'!$A$3:$L$213</definedName>
    <definedName name="Z_16B4FD6B_DD18_4168_BE47_DE32C5DF2541_.wvu.FilterData" localSheetId="10" hidden="1">'Supp Table 3 - PheWAS part1'!$A$1:$J$3587</definedName>
  </definedNames>
  <calcPr calcId="191029"/>
  <customWorkbookViews>
    <customWorkbookView name="Filter 1" guid="{16B4FD6B-DD18-4168-BE47-DE32C5DF2541}"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9" i="10" l="1"/>
  <c r="A28" i="10"/>
  <c r="A27" i="10"/>
  <c r="A26" i="10"/>
  <c r="A24" i="10"/>
  <c r="A23" i="10"/>
  <c r="A22" i="10"/>
  <c r="A21" i="10"/>
  <c r="A20" i="10"/>
  <c r="A19" i="10"/>
  <c r="A18" i="10"/>
  <c r="A17" i="10"/>
  <c r="A16" i="10"/>
  <c r="A15" i="10"/>
  <c r="A14" i="10"/>
  <c r="A13" i="10"/>
  <c r="A12" i="10"/>
  <c r="A11" i="10"/>
  <c r="A10" i="10"/>
  <c r="A9" i="10"/>
  <c r="A8" i="10"/>
  <c r="A7" i="10"/>
  <c r="A6" i="10"/>
  <c r="A5" i="10"/>
  <c r="A4" i="10"/>
  <c r="A3" i="10"/>
  <c r="A2" i="10"/>
  <c r="L42" i="7"/>
  <c r="K42" i="7"/>
  <c r="J42" i="7"/>
  <c r="L41" i="7"/>
  <c r="K41" i="7"/>
  <c r="J41" i="7"/>
  <c r="L40" i="7"/>
  <c r="K40" i="7"/>
  <c r="J40" i="7"/>
  <c r="L39" i="7"/>
  <c r="K39" i="7"/>
  <c r="J39" i="7"/>
  <c r="L38" i="7"/>
  <c r="K38" i="7"/>
  <c r="J38" i="7"/>
  <c r="L37" i="7"/>
  <c r="K37" i="7"/>
  <c r="J37" i="7"/>
  <c r="L36" i="7"/>
  <c r="K36" i="7"/>
  <c r="J36" i="7"/>
  <c r="L35" i="7"/>
  <c r="K35" i="7"/>
  <c r="J35" i="7"/>
  <c r="L34" i="7"/>
  <c r="K34" i="7"/>
  <c r="J34" i="7"/>
  <c r="L33" i="7"/>
  <c r="K33" i="7"/>
  <c r="J33" i="7"/>
  <c r="L32" i="7"/>
  <c r="K32" i="7"/>
  <c r="J32" i="7"/>
  <c r="L31" i="7"/>
  <c r="K31" i="7"/>
  <c r="J31" i="7"/>
  <c r="L30" i="7"/>
  <c r="K30" i="7"/>
  <c r="J30" i="7"/>
  <c r="L29" i="7"/>
  <c r="K29" i="7"/>
  <c r="J29" i="7"/>
  <c r="L28" i="7"/>
  <c r="K28" i="7"/>
  <c r="J28" i="7"/>
  <c r="L27" i="7"/>
  <c r="K27" i="7"/>
  <c r="J27" i="7"/>
  <c r="L26" i="7"/>
  <c r="K26" i="7"/>
  <c r="J26" i="7"/>
  <c r="L25" i="7"/>
  <c r="K25" i="7"/>
  <c r="J25" i="7"/>
  <c r="L24" i="7"/>
  <c r="K24" i="7"/>
  <c r="J24" i="7"/>
  <c r="L23" i="7"/>
  <c r="K23" i="7"/>
  <c r="J23" i="7"/>
  <c r="L22" i="7"/>
  <c r="K22" i="7"/>
  <c r="J22" i="7"/>
  <c r="L21" i="7"/>
  <c r="K21" i="7"/>
  <c r="J21" i="7"/>
  <c r="L20" i="7"/>
  <c r="K20" i="7"/>
  <c r="J20" i="7"/>
  <c r="L19" i="7"/>
  <c r="K19" i="7"/>
  <c r="J19" i="7"/>
  <c r="L18" i="7"/>
  <c r="K18" i="7"/>
  <c r="J18" i="7"/>
  <c r="L17" i="7"/>
  <c r="K17" i="7"/>
  <c r="J17" i="7"/>
  <c r="L16" i="7"/>
  <c r="K16" i="7"/>
  <c r="J16" i="7"/>
  <c r="L15" i="7"/>
  <c r="K15" i="7"/>
  <c r="J15" i="7"/>
  <c r="L14" i="7"/>
  <c r="K14" i="7"/>
  <c r="J14" i="7"/>
  <c r="L13" i="7"/>
  <c r="K13" i="7"/>
  <c r="J13" i="7"/>
  <c r="L12" i="7"/>
  <c r="K12" i="7"/>
  <c r="J12" i="7"/>
  <c r="L11" i="7"/>
  <c r="K11" i="7"/>
  <c r="J11" i="7"/>
  <c r="L10" i="7"/>
  <c r="K10" i="7"/>
  <c r="J10" i="7"/>
  <c r="L9" i="7"/>
  <c r="K9" i="7"/>
  <c r="J9" i="7"/>
  <c r="L8" i="7"/>
  <c r="K8" i="7"/>
  <c r="J8" i="7"/>
  <c r="L7" i="7"/>
  <c r="K7" i="7"/>
  <c r="J7" i="7"/>
  <c r="L6" i="7"/>
  <c r="K6" i="7"/>
  <c r="J6" i="7"/>
  <c r="L5" i="7"/>
  <c r="K5" i="7"/>
  <c r="J5" i="7"/>
  <c r="L4" i="7"/>
  <c r="K4" i="7"/>
  <c r="J4" i="7"/>
  <c r="M60" i="6"/>
  <c r="J60" i="6"/>
  <c r="G60" i="6"/>
  <c r="M59" i="6"/>
  <c r="J59" i="6"/>
  <c r="G59" i="6"/>
  <c r="M58" i="6"/>
  <c r="J58" i="6"/>
  <c r="G58" i="6"/>
  <c r="M57" i="6"/>
  <c r="J57" i="6"/>
  <c r="G57" i="6"/>
  <c r="M56" i="6"/>
  <c r="J56" i="6"/>
  <c r="G56" i="6"/>
  <c r="M55" i="6"/>
  <c r="J55" i="6"/>
  <c r="G55" i="6"/>
  <c r="M54" i="6"/>
  <c r="J54" i="6"/>
  <c r="G54" i="6"/>
  <c r="M53" i="6"/>
  <c r="J53" i="6"/>
  <c r="G53" i="6"/>
  <c r="M52" i="6"/>
  <c r="J52" i="6"/>
  <c r="G52" i="6"/>
  <c r="M51" i="6"/>
  <c r="J51" i="6"/>
  <c r="G51" i="6"/>
  <c r="M50" i="6"/>
  <c r="J50" i="6"/>
  <c r="G50" i="6"/>
  <c r="M49" i="6"/>
  <c r="J49" i="6"/>
  <c r="G49" i="6"/>
  <c r="M48" i="6"/>
  <c r="J48" i="6"/>
  <c r="G48" i="6"/>
  <c r="M47" i="6"/>
  <c r="J47" i="6"/>
  <c r="G47" i="6"/>
  <c r="M46" i="6"/>
  <c r="J46" i="6"/>
  <c r="G46" i="6"/>
  <c r="M45" i="6"/>
  <c r="J45" i="6"/>
  <c r="G45" i="6"/>
  <c r="M44" i="6"/>
  <c r="J44" i="6"/>
  <c r="G44" i="6"/>
  <c r="M43" i="6"/>
  <c r="J43" i="6"/>
  <c r="G43" i="6"/>
  <c r="M42" i="6"/>
  <c r="J42" i="6"/>
  <c r="G42" i="6"/>
  <c r="M41" i="6"/>
  <c r="J41" i="6"/>
  <c r="G41" i="6"/>
  <c r="M40" i="6"/>
  <c r="J40" i="6"/>
  <c r="G40" i="6"/>
  <c r="M39" i="6"/>
  <c r="J39" i="6"/>
  <c r="G39" i="6"/>
  <c r="M38" i="6"/>
  <c r="J38" i="6"/>
  <c r="G38" i="6"/>
  <c r="M37" i="6"/>
  <c r="J37" i="6"/>
  <c r="G37" i="6"/>
  <c r="M36" i="6"/>
  <c r="J36" i="6"/>
  <c r="G36" i="6"/>
  <c r="M35" i="6"/>
  <c r="J35" i="6"/>
  <c r="G35" i="6"/>
  <c r="M34" i="6"/>
  <c r="J34" i="6"/>
  <c r="G34" i="6"/>
  <c r="M33" i="6"/>
  <c r="J33" i="6"/>
  <c r="G33" i="6"/>
  <c r="M32" i="6"/>
  <c r="J32" i="6"/>
  <c r="G32" i="6"/>
  <c r="M31" i="6"/>
  <c r="J31" i="6"/>
  <c r="G31" i="6"/>
  <c r="M30" i="6"/>
  <c r="J30" i="6"/>
  <c r="G30" i="6"/>
  <c r="M29" i="6"/>
  <c r="J29" i="6"/>
  <c r="G29" i="6"/>
  <c r="M28" i="6"/>
  <c r="J28" i="6"/>
  <c r="G28" i="6"/>
  <c r="M27" i="6"/>
  <c r="J27" i="6"/>
  <c r="G27" i="6"/>
  <c r="M26" i="6"/>
  <c r="J26" i="6"/>
  <c r="G26" i="6"/>
  <c r="M25" i="6"/>
  <c r="J25" i="6"/>
  <c r="G25" i="6"/>
  <c r="M24" i="6"/>
  <c r="J24" i="6"/>
  <c r="G24" i="6"/>
  <c r="M23" i="6"/>
  <c r="J23" i="6"/>
  <c r="G23" i="6"/>
  <c r="M22" i="6"/>
  <c r="J22" i="6"/>
  <c r="G22" i="6"/>
  <c r="M21" i="6"/>
  <c r="J21" i="6"/>
  <c r="G21" i="6"/>
  <c r="M20" i="6"/>
  <c r="J20" i="6"/>
  <c r="G20" i="6"/>
  <c r="M19" i="6"/>
  <c r="J19" i="6"/>
  <c r="G19" i="6"/>
  <c r="M18" i="6"/>
  <c r="J18" i="6"/>
  <c r="G18" i="6"/>
  <c r="M17" i="6"/>
  <c r="J17" i="6"/>
  <c r="G17" i="6"/>
  <c r="M16" i="6"/>
  <c r="J16" i="6"/>
  <c r="G16" i="6"/>
  <c r="M15" i="6"/>
  <c r="J15" i="6"/>
  <c r="G15" i="6"/>
  <c r="M14" i="6"/>
  <c r="J14" i="6"/>
  <c r="G14" i="6"/>
  <c r="M13" i="6"/>
  <c r="J13" i="6"/>
  <c r="G13" i="6"/>
  <c r="M12" i="6"/>
  <c r="J12" i="6"/>
  <c r="G12" i="6"/>
  <c r="M11" i="6"/>
  <c r="J11" i="6"/>
  <c r="G11" i="6"/>
  <c r="M10" i="6"/>
  <c r="J10" i="6"/>
  <c r="G10" i="6"/>
  <c r="M9" i="6"/>
  <c r="J9" i="6"/>
  <c r="G9" i="6"/>
  <c r="M8" i="6"/>
  <c r="J8" i="6"/>
  <c r="G8" i="6"/>
  <c r="M7" i="6"/>
  <c r="J7" i="6"/>
  <c r="G7" i="6"/>
  <c r="M6" i="6"/>
  <c r="J6" i="6"/>
  <c r="G6" i="6"/>
  <c r="M5" i="6"/>
  <c r="J5" i="6"/>
  <c r="G5" i="6"/>
  <c r="M4" i="6"/>
  <c r="J4" i="6"/>
  <c r="G4" i="6"/>
  <c r="L43" i="4"/>
  <c r="K43" i="4"/>
  <c r="J43" i="4"/>
  <c r="L42" i="4"/>
  <c r="K42" i="4"/>
  <c r="J42" i="4"/>
  <c r="L41" i="4"/>
  <c r="K41" i="4"/>
  <c r="J41" i="4"/>
  <c r="L40" i="4"/>
  <c r="K40" i="4"/>
  <c r="J40" i="4"/>
  <c r="L39" i="4"/>
  <c r="K39" i="4"/>
  <c r="J39" i="4"/>
  <c r="L38" i="4"/>
  <c r="K38" i="4"/>
  <c r="J38" i="4"/>
  <c r="L37" i="4"/>
  <c r="K37" i="4"/>
  <c r="J37" i="4"/>
  <c r="L36" i="4"/>
  <c r="K36" i="4"/>
  <c r="J36" i="4"/>
  <c r="L35" i="4"/>
  <c r="K35" i="4"/>
  <c r="J35" i="4"/>
  <c r="L34" i="4"/>
  <c r="K34" i="4"/>
  <c r="J34" i="4"/>
  <c r="L33" i="4"/>
  <c r="K33" i="4"/>
  <c r="J33" i="4"/>
  <c r="L32" i="4"/>
  <c r="K32" i="4"/>
  <c r="J32" i="4"/>
  <c r="L31" i="4"/>
  <c r="K31" i="4"/>
  <c r="J31" i="4"/>
  <c r="L30" i="4"/>
  <c r="K30" i="4"/>
  <c r="J30" i="4"/>
  <c r="L29" i="4"/>
  <c r="K29" i="4"/>
  <c r="J29" i="4"/>
  <c r="L28" i="4"/>
  <c r="K28" i="4"/>
  <c r="J28" i="4"/>
  <c r="L27" i="4"/>
  <c r="K27" i="4"/>
  <c r="J27" i="4"/>
  <c r="L26" i="4"/>
  <c r="K26" i="4"/>
  <c r="J26" i="4"/>
  <c r="L25" i="4"/>
  <c r="K25" i="4"/>
  <c r="J25" i="4"/>
  <c r="L24" i="4"/>
  <c r="K24" i="4"/>
  <c r="J24" i="4"/>
  <c r="L23" i="4"/>
  <c r="K23" i="4"/>
  <c r="J23" i="4"/>
  <c r="L22" i="4"/>
  <c r="K22" i="4"/>
  <c r="J22" i="4"/>
  <c r="L21" i="4"/>
  <c r="K21" i="4"/>
  <c r="J21" i="4"/>
  <c r="L20" i="4"/>
  <c r="K20" i="4"/>
  <c r="J20" i="4"/>
  <c r="L19" i="4"/>
  <c r="K19" i="4"/>
  <c r="J19" i="4"/>
  <c r="L18" i="4"/>
  <c r="K18" i="4"/>
  <c r="J18" i="4"/>
  <c r="L17" i="4"/>
  <c r="K17" i="4"/>
  <c r="J17" i="4"/>
  <c r="L16" i="4"/>
  <c r="K16" i="4"/>
  <c r="J16" i="4"/>
  <c r="L15" i="4"/>
  <c r="K15" i="4"/>
  <c r="J15" i="4"/>
  <c r="L14" i="4"/>
  <c r="K14" i="4"/>
  <c r="J14" i="4"/>
  <c r="L13" i="4"/>
  <c r="K13" i="4"/>
  <c r="J13" i="4"/>
  <c r="L12" i="4"/>
  <c r="K12" i="4"/>
  <c r="J12" i="4"/>
  <c r="L11" i="4"/>
  <c r="K11" i="4"/>
  <c r="J11" i="4"/>
  <c r="L10" i="4"/>
  <c r="K10" i="4"/>
  <c r="J10" i="4"/>
  <c r="L9" i="4"/>
  <c r="K9" i="4"/>
  <c r="J9" i="4"/>
  <c r="L8" i="4"/>
  <c r="K8" i="4"/>
  <c r="J8" i="4"/>
  <c r="L7" i="4"/>
  <c r="K7" i="4"/>
  <c r="J7" i="4"/>
  <c r="L6" i="4"/>
  <c r="K6" i="4"/>
  <c r="J6" i="4"/>
  <c r="L5" i="4"/>
  <c r="K5" i="4"/>
  <c r="J5" i="4"/>
  <c r="A37" i="3"/>
  <c r="A36" i="3"/>
  <c r="A35" i="3"/>
  <c r="A34" i="3"/>
  <c r="L58" i="2"/>
  <c r="K58" i="2"/>
  <c r="J58" i="2"/>
  <c r="L57" i="2"/>
  <c r="K57" i="2"/>
  <c r="J57" i="2"/>
  <c r="L56" i="2"/>
  <c r="K56" i="2"/>
  <c r="J56" i="2"/>
  <c r="L55" i="2"/>
  <c r="K55" i="2"/>
  <c r="J55" i="2"/>
  <c r="L54" i="2"/>
  <c r="K54" i="2"/>
  <c r="J54" i="2"/>
  <c r="L53" i="2"/>
  <c r="K53" i="2"/>
  <c r="J53" i="2"/>
  <c r="L52" i="2"/>
  <c r="K52" i="2"/>
  <c r="J52" i="2"/>
  <c r="L51" i="2"/>
  <c r="K51" i="2"/>
  <c r="J51" i="2"/>
  <c r="L50" i="2"/>
  <c r="K50" i="2"/>
  <c r="J50" i="2"/>
  <c r="L49" i="2"/>
  <c r="K49" i="2"/>
  <c r="J49" i="2"/>
  <c r="L48" i="2"/>
  <c r="K48" i="2"/>
  <c r="J48" i="2"/>
  <c r="L47" i="2"/>
  <c r="K47" i="2"/>
  <c r="J47" i="2"/>
  <c r="L46" i="2"/>
  <c r="K46" i="2"/>
  <c r="J46" i="2"/>
  <c r="L45" i="2"/>
  <c r="K45" i="2"/>
  <c r="J45" i="2"/>
  <c r="L44" i="2"/>
  <c r="K44" i="2"/>
  <c r="J44" i="2"/>
  <c r="L43" i="2"/>
  <c r="K43" i="2"/>
  <c r="J43" i="2"/>
  <c r="L42" i="2"/>
  <c r="K42" i="2"/>
  <c r="J42" i="2"/>
  <c r="L41" i="2"/>
  <c r="K41" i="2"/>
  <c r="J41" i="2"/>
  <c r="L40" i="2"/>
  <c r="K40" i="2"/>
  <c r="J40" i="2"/>
  <c r="L39" i="2"/>
  <c r="K39" i="2"/>
  <c r="J39" i="2"/>
  <c r="L38" i="2"/>
  <c r="K38" i="2"/>
  <c r="J38" i="2"/>
  <c r="L37" i="2"/>
  <c r="K37" i="2"/>
  <c r="J37" i="2"/>
  <c r="L36" i="2"/>
  <c r="K36" i="2"/>
  <c r="J36" i="2"/>
  <c r="L35" i="2"/>
  <c r="K35" i="2"/>
  <c r="J35" i="2"/>
  <c r="L34" i="2"/>
  <c r="K34" i="2"/>
  <c r="J34" i="2"/>
  <c r="L33" i="2"/>
  <c r="K33" i="2"/>
  <c r="J33" i="2"/>
  <c r="L32" i="2"/>
  <c r="K32" i="2"/>
  <c r="J32" i="2"/>
  <c r="L31" i="2"/>
  <c r="K31" i="2"/>
  <c r="J31" i="2"/>
  <c r="L30" i="2"/>
  <c r="K30" i="2"/>
  <c r="J30" i="2"/>
  <c r="L29" i="2"/>
  <c r="K29" i="2"/>
  <c r="J29" i="2"/>
  <c r="L28" i="2"/>
  <c r="K28" i="2"/>
  <c r="J28" i="2"/>
  <c r="L27" i="2"/>
  <c r="K27" i="2"/>
  <c r="J27" i="2"/>
  <c r="L26" i="2"/>
  <c r="K26" i="2"/>
  <c r="J26" i="2"/>
  <c r="L25" i="2"/>
  <c r="K25" i="2"/>
  <c r="J25" i="2"/>
  <c r="L24" i="2"/>
  <c r="K24" i="2"/>
  <c r="J24" i="2"/>
  <c r="L23" i="2"/>
  <c r="K23" i="2"/>
  <c r="J23" i="2"/>
  <c r="L22" i="2"/>
  <c r="K22" i="2"/>
  <c r="J22" i="2"/>
  <c r="L21" i="2"/>
  <c r="K21" i="2"/>
  <c r="J21" i="2"/>
  <c r="L20" i="2"/>
  <c r="K20" i="2"/>
  <c r="J20" i="2"/>
  <c r="L19" i="2"/>
  <c r="K19" i="2"/>
  <c r="J19" i="2"/>
  <c r="L18" i="2"/>
  <c r="K18" i="2"/>
  <c r="J18" i="2"/>
  <c r="L17" i="2"/>
  <c r="K17" i="2"/>
  <c r="J17" i="2"/>
  <c r="L16" i="2"/>
  <c r="K16" i="2"/>
  <c r="J16" i="2"/>
  <c r="L13" i="2"/>
  <c r="K13" i="2"/>
  <c r="J13" i="2"/>
  <c r="L12" i="2"/>
  <c r="K12" i="2"/>
  <c r="J12" i="2"/>
  <c r="L11" i="2"/>
  <c r="K11" i="2"/>
  <c r="J11" i="2"/>
  <c r="J10" i="2"/>
  <c r="J9" i="2"/>
  <c r="J8" i="2"/>
  <c r="J7" i="2"/>
  <c r="J6" i="2"/>
  <c r="J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P4" authorId="0" shapeId="0" xr:uid="{00000000-0006-0000-0100-000001000000}">
      <text>
        <r>
          <rPr>
            <sz val="10"/>
            <color rgb="FF000000"/>
            <rFont val="Arial"/>
            <family val="2"/>
          </rPr>
          <t>Strike
	-Masahiro Kanai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1" authorId="0" shapeId="0" xr:uid="{00000000-0006-0000-0D00-000001000000}">
      <text>
        <r>
          <rPr>
            <sz val="10"/>
            <color rgb="FF000000"/>
            <rFont val="Arial"/>
            <family val="2"/>
          </rPr>
          <t>replace with rs77534576 @mattia.cordioli@helsinki.fi
_Assigned to Mattia Cordioli_
	-Mari Niemi</t>
        </r>
      </text>
    </comment>
  </commentList>
</comments>
</file>

<file path=xl/sharedStrings.xml><?xml version="1.0" encoding="utf-8"?>
<sst xmlns="http://schemas.openxmlformats.org/spreadsheetml/2006/main" count="18246" uniqueCount="3508">
  <si>
    <t>Critical illness</t>
  </si>
  <si>
    <t>rsid</t>
  </si>
  <si>
    <t>Chromosome (b38)</t>
  </si>
  <si>
    <t>Position (b38)</t>
  </si>
  <si>
    <t>Reference allele</t>
  </si>
  <si>
    <t>Effect allele</t>
  </si>
  <si>
    <t>Beta</t>
  </si>
  <si>
    <t>Pval</t>
  </si>
  <si>
    <t>Genes with coding variants</t>
  </si>
  <si>
    <t>eGenes</t>
  </si>
  <si>
    <t>V2G</t>
  </si>
  <si>
    <t>rs10490770</t>
  </si>
  <si>
    <t>T</t>
  </si>
  <si>
    <t>C</t>
  </si>
  <si>
    <t>LZTFL1</t>
  </si>
  <si>
    <t>rs10774671</t>
  </si>
  <si>
    <t>G</t>
  </si>
  <si>
    <t>A</t>
  </si>
  <si>
    <t>OAS1</t>
  </si>
  <si>
    <t>OAS1,OAS3,OAS2</t>
  </si>
  <si>
    <t>OAS1,OAS3</t>
  </si>
  <si>
    <t>rs77534576</t>
  </si>
  <si>
    <t>TAC4</t>
  </si>
  <si>
    <t>KAT7,TAC4</t>
  </si>
  <si>
    <t>DLX3</t>
  </si>
  <si>
    <t>rs2109069</t>
  </si>
  <si>
    <t>DPP9</t>
  </si>
  <si>
    <t>rs74956615</t>
  </si>
  <si>
    <t>RAVER1</t>
  </si>
  <si>
    <t>ICAM1,ICAM4,ICAM5,ZGLP1,FDX2,RAVER1,ICAM3,TYK2</t>
  </si>
  <si>
    <t>TYK2</t>
  </si>
  <si>
    <t>rs13050728</t>
  </si>
  <si>
    <t>IFNAR2</t>
  </si>
  <si>
    <t>Hospitalized</t>
  </si>
  <si>
    <t>Between study heterogeneity Pval</t>
  </si>
  <si>
    <t>rs67579710</t>
  </si>
  <si>
    <t>THBS3</t>
  </si>
  <si>
    <t>KRTCAP2,TRIM46,MUC1,THBS3,MTX1</t>
  </si>
  <si>
    <t>rs1381109</t>
  </si>
  <si>
    <t>SCN1A</t>
  </si>
  <si>
    <t>rs1886814</t>
  </si>
  <si>
    <t>FOXP4</t>
  </si>
  <si>
    <t>rs72711165</t>
  </si>
  <si>
    <t>TMEM65</t>
  </si>
  <si>
    <t>rs912805253</t>
  </si>
  <si>
    <t>ABO</t>
  </si>
  <si>
    <t>rs1819040</t>
  </si>
  <si>
    <t>KANSL1</t>
  </si>
  <si>
    <t>ARHGAP27,PLEKHM1,LINC02210-CRHR1,CRHR1,SPPL2C,MAPT,STH,KANSL1,LRRC37A,ARL17B,LRRC37A2,ARL17A,NSF,WNT3</t>
  </si>
  <si>
    <t>ARHGAP27,KANSL1,MAPT,SPPL2C,STH</t>
  </si>
  <si>
    <t>ARL17B, KANSL1, MAPT, WNT3</t>
  </si>
  <si>
    <t xml:space="preserve">Reported infection </t>
  </si>
  <si>
    <t>rs11919389</t>
  </si>
  <si>
    <t>RPL24</t>
  </si>
  <si>
    <t>ZBTB11,RPL24,CEP97,NXPE3</t>
  </si>
  <si>
    <t>rs10070196</t>
  </si>
  <si>
    <t>DNAH5</t>
  </si>
  <si>
    <t>rs4801778</t>
  </si>
  <si>
    <t>PLEKHA4</t>
  </si>
  <si>
    <t>PLEKHA4,PPP1R15A,TULP2,NUCB1</t>
  </si>
  <si>
    <t>Table 1: Genome-wide significant results for each worldwide meta-analysis.</t>
  </si>
  <si>
    <t>Meta-analysis results that reached genome-wide significance are coloured in black; associations not reaching significance threshold of P &lt; 1.67 × 10-8 are coloured in grey, adjusted for multiple testing for three phenotypes; associations that pass threshold  P &lt; 5 × 10-8 but not multiple testing threshold are marked with an asterisk (*). Effect allele frequency is the sample size weighted frequency across studies included in each meta-analysis. P-value is reported for meta-analysis variant association with trait (P-value association) and heterogeneity (P-value het) between studies included in each meta-analysis. Suggested phenotypic impact of the locus was inferred using a test comparing variant effects across analyses (see Methods). Closest gene: A gene with a minimum distance from each lead variant to gene body. Genes in linkage disequilibrium (LD) region: Genes that overlap with a genomic range that contains any variants in LD (r2 &gt; 0.6) with each lead variant. Genes with coding variants: Genes with a loss-of-function or missense variant in LD with a lead variant (r2 &gt; 0.6). eGenes: Genes with a fine-mapped cis-eQTL variant (PIP &gt; 0.1) in GTEx Lung that is in LD with a lead variant (r2 &gt; 0.6). V2G: Highest gene prioritized by OpenTargetGenetics’ V2G score.</t>
  </si>
  <si>
    <t>Effect Allele</t>
  </si>
  <si>
    <t>Effect allele frequency (sample size weighted across studies)</t>
  </si>
  <si>
    <t>COVID-19 phenotype</t>
  </si>
  <si>
    <t>SE_beta</t>
  </si>
  <si>
    <t>OR</t>
  </si>
  <si>
    <t>lower_CI</t>
  </si>
  <si>
    <t>upper_CI</t>
  </si>
  <si>
    <t xml:space="preserve">Suggested phenotypic impact </t>
  </si>
  <si>
    <t>Genes in LD region (bold: closest gene)</t>
  </si>
  <si>
    <t>rs67579710*</t>
  </si>
  <si>
    <t>disease severity</t>
  </si>
  <si>
    <r>
      <rPr>
        <strike/>
        <sz val="11"/>
        <color theme="1"/>
        <rFont val="Calibri"/>
        <family val="2"/>
      </rPr>
      <t>KRTCAP2,TRIM46,MUC1,</t>
    </r>
    <r>
      <rPr>
        <b/>
        <strike/>
        <sz val="11"/>
        <color theme="1"/>
        <rFont val="Calibri"/>
        <family val="2"/>
      </rPr>
      <t>THBS3</t>
    </r>
    <r>
      <rPr>
        <strike/>
        <sz val="11"/>
        <color theme="1"/>
        <rFont val="Calibri"/>
        <family val="2"/>
      </rPr>
      <t>,MTX1</t>
    </r>
  </si>
  <si>
    <t>rs1381109*</t>
  </si>
  <si>
    <t>rs2271616</t>
  </si>
  <si>
    <t>SLC6A20</t>
  </si>
  <si>
    <t>Reported infection</t>
  </si>
  <si>
    <t>rs114257039</t>
  </si>
  <si>
    <t>-</t>
  </si>
  <si>
    <r>
      <rPr>
        <strike/>
        <sz val="11"/>
        <color rgb="FF000000"/>
        <rFont val="Calibri"/>
        <family val="2"/>
      </rPr>
      <t xml:space="preserve">LIMD1, SACM1L, </t>
    </r>
    <r>
      <rPr>
        <b/>
        <strike/>
        <sz val="11"/>
        <color rgb="FF000000"/>
        <rFont val="Calibri"/>
        <family val="2"/>
      </rPr>
      <t>SLC6A20</t>
    </r>
  </si>
  <si>
    <t>rs2531743</t>
  </si>
  <si>
    <t>infection susceptibility</t>
  </si>
  <si>
    <r>
      <rPr>
        <sz val="11"/>
        <color rgb="FF000000"/>
        <rFont val="Calibri"/>
        <family val="2"/>
      </rPr>
      <t>ZBTB11,</t>
    </r>
    <r>
      <rPr>
        <b/>
        <sz val="11"/>
        <color rgb="FF000000"/>
        <rFont val="Calibri"/>
        <family val="2"/>
      </rPr>
      <t>RPL24</t>
    </r>
    <r>
      <rPr>
        <sz val="11"/>
        <color rgb="FF000000"/>
        <rFont val="Calibri"/>
        <family val="2"/>
      </rPr>
      <t>,CEP97,NXPE3</t>
    </r>
  </si>
  <si>
    <t>rs10070196*</t>
  </si>
  <si>
    <t>reported infection</t>
  </si>
  <si>
    <r>
      <rPr>
        <b/>
        <sz val="11"/>
        <color rgb="FF000000"/>
        <rFont val="Calibri"/>
        <family val="2"/>
      </rPr>
      <t>OAS1</t>
    </r>
    <r>
      <rPr>
        <sz val="11"/>
        <color rgb="FF000000"/>
        <rFont val="Calibri"/>
        <family val="2"/>
      </rPr>
      <t>,OAS3,OAS2</t>
    </r>
  </si>
  <si>
    <r>
      <rPr>
        <sz val="11"/>
        <color rgb="FF000000"/>
        <rFont val="Calibri"/>
        <family val="2"/>
      </rPr>
      <t>ARHGAP27,PLEKHM1,LINC02210-CRHR1,CRHR1,SPPL2C,MAPT,STH,</t>
    </r>
    <r>
      <rPr>
        <b/>
        <sz val="11"/>
        <color rgb="FF000000"/>
        <rFont val="Calibri"/>
        <family val="2"/>
      </rPr>
      <t>KANSL1</t>
    </r>
    <r>
      <rPr>
        <sz val="11"/>
        <color rgb="FF000000"/>
        <rFont val="Calibri"/>
        <family val="2"/>
      </rPr>
      <t>,LRRC37A,ARL17B,LRRC37A2,ARL17A,NSF,WNT3</t>
    </r>
  </si>
  <si>
    <r>
      <rPr>
        <sz val="11"/>
        <color rgb="FF000000"/>
        <rFont val="Calibri"/>
        <family val="2"/>
      </rPr>
      <t>KAT7,</t>
    </r>
    <r>
      <rPr>
        <b/>
        <sz val="11"/>
        <color rgb="FF000000"/>
        <rFont val="Calibri"/>
        <family val="2"/>
      </rPr>
      <t>TAC4</t>
    </r>
  </si>
  <si>
    <r>
      <rPr>
        <sz val="11"/>
        <color rgb="FF000000"/>
        <rFont val="Calibri"/>
        <family val="2"/>
      </rPr>
      <t>ICAM1,ICAM4,ICAM5,ZGLP1,FDX2,</t>
    </r>
    <r>
      <rPr>
        <b/>
        <sz val="11"/>
        <color rgb="FF000000"/>
        <rFont val="Calibri"/>
        <family val="2"/>
      </rPr>
      <t>RAVER1</t>
    </r>
    <r>
      <rPr>
        <sz val="11"/>
        <color rgb="FF000000"/>
        <rFont val="Calibri"/>
        <family val="2"/>
      </rPr>
      <t>,ICAM3,TYK2</t>
    </r>
  </si>
  <si>
    <r>
      <rPr>
        <b/>
        <sz val="11"/>
        <color rgb="FF000000"/>
        <rFont val="Calibri"/>
        <family val="2"/>
      </rPr>
      <t>PLEKHA4</t>
    </r>
    <r>
      <rPr>
        <sz val="11"/>
        <color rgb="FF000000"/>
        <rFont val="Calibri"/>
        <family val="2"/>
      </rPr>
      <t>,PPP1R15A,TULP2,NUCB1</t>
    </r>
  </si>
  <si>
    <t>PPP1R15A</t>
  </si>
  <si>
    <t>SNP b38</t>
  </si>
  <si>
    <t>LD region b37</t>
  </si>
  <si>
    <t>LD region b38</t>
  </si>
  <si>
    <t>genes</t>
  </si>
  <si>
    <t>A2 AF</t>
  </si>
  <si>
    <t>A2 N</t>
  </si>
  <si>
    <t>A2 beta</t>
  </si>
  <si>
    <t>A2 p</t>
  </si>
  <si>
    <t>A2 het p</t>
  </si>
  <si>
    <t>B2 N</t>
  </si>
  <si>
    <t>B2 beta</t>
  </si>
  <si>
    <t>B2 p</t>
  </si>
  <si>
    <t>B2 het p</t>
  </si>
  <si>
    <t>C2 N</t>
  </si>
  <si>
    <t>C2 beta</t>
  </si>
  <si>
    <t>C2 p</t>
  </si>
  <si>
    <t>C2 het p</t>
  </si>
  <si>
    <t>Andrea's comments</t>
  </si>
  <si>
    <t>rs34288077</t>
  </si>
  <si>
    <t>3:45847198:A:G</t>
  </si>
  <si>
    <t>chr3:45821938-45929644</t>
  </si>
  <si>
    <t>chr3:45780446-45888152</t>
  </si>
  <si>
    <t>SLC6A20,LZTFL1,CCR9</t>
  </si>
  <si>
    <t>This is the well-known chr3 top signal. Associated with severity. Reported by Host(age)</t>
  </si>
  <si>
    <t>9:133274084:C:T</t>
  </si>
  <si>
    <t>chr9:136112908-136169500</t>
  </si>
  <si>
    <t>chr9:139004754-139061346</t>
  </si>
  <si>
    <t>ABO signal, mostly susceptibility. Reported by Host(age)</t>
  </si>
  <si>
    <t>19:4719431:G:A</t>
  </si>
  <si>
    <t>chr19:4695016-4746931</t>
  </si>
  <si>
    <t>chr19:4695028-4746943</t>
  </si>
  <si>
    <t>Intron DPP9, association with ILD. Reported by genOMMIC</t>
  </si>
  <si>
    <t>21:33242905:T:C</t>
  </si>
  <si>
    <t>chr21:34569235-34655053</t>
  </si>
  <si>
    <t>chr21:35941533-36027352</t>
  </si>
  <si>
    <t>IFNAR2,IL10RB</t>
  </si>
  <si>
    <t>IFNAR2/IL10RB signal.  Reported by genOMMIC</t>
  </si>
  <si>
    <t>3:101705614:T:C</t>
  </si>
  <si>
    <t>chr3:101254911-101572553</t>
  </si>
  <si>
    <t>chr3:100973755-101291397</t>
  </si>
  <si>
    <t>TRMT10C,PCNP,ZBTB11,RPL24,PDCL3P4,CEP97,NXPE3,NFKBIZ</t>
  </si>
  <si>
    <t>The top signal for susceptibility-only. Intergenic, not other signal for this SNP. New</t>
  </si>
  <si>
    <t>rs111837807</t>
  </si>
  <si>
    <t>6:31153455:T:C</t>
  </si>
  <si>
    <t>chr6:31025717-31348111</t>
  </si>
  <si>
    <t>chr6:31057940-31380334</t>
  </si>
  <si>
    <t>HCG22,C6orf15,PSORS1C1,CDSN,PSORS1C2,SORS1C2,POLR2LP1,CCHCR1,TCF19,POU5F1,PSORS1C3,HCG27,HLA-C,USP8P1,RPL3P2,WASF5P,HLA-B,DHFRP2,FGFR3P1</t>
  </si>
  <si>
    <t>Intron to CCHCR1, associated with celiac disease and asthma, might be HLA. High heterogeneity. Reported by genOMMIC</t>
  </si>
  <si>
    <t>12:112919388:G:A</t>
  </si>
  <si>
    <t>chr12:113328870-113445679</t>
  </si>
  <si>
    <t>chr12:112891065-113007874</t>
  </si>
  <si>
    <t>RPH3A,OAS1,OAS3,OAS2</t>
  </si>
  <si>
    <t>OAS gene cluster. Support from scRNA and pQTL MR (OAS1 being the causal gene). Reported by genOMMIC</t>
  </si>
  <si>
    <t>19:10317045:T:A</t>
  </si>
  <si>
    <t>chr19:10377230-10606018</t>
  </si>
  <si>
    <t>chr19:10487906-10716694</t>
  </si>
  <si>
    <t>ICAM1,ICAM4,ICAM5,ZGLP1,FDX2,RAVER1,ICAM3,TYK2,CDC37,PDE4A,KEAP1</t>
  </si>
  <si>
    <t>We think is TYK2? Linked to ICAM5 by openTarget, associated with many autoimmune diseases. However this is a 3 prime UTR variant for RAVER1 or FDX2, gnomAD and opentarget are contradictories on this. Strong signal coming from genomicc. . Reported by genOMMIC</t>
  </si>
  <si>
    <t>17:46142465:T:A</t>
  </si>
  <si>
    <t>chr17:43699870-44728736</t>
  </si>
  <si>
    <t>chr17:41777238-42806104</t>
  </si>
  <si>
    <t>CRHR1,SPPL2C,MAPT,STH,KANSL1,ARL17B,LRRC37A,NSFP1,LRRC37A2,ARL17A,FAM215B,NSF,RN7SL656P,RN7SL199P</t>
  </si>
  <si>
    <t>Closest: KANSL1. Big association with neuroticism and male-pattern baldness. Quite consistent across studies, strongest P-value for UKBB. New</t>
  </si>
  <si>
    <t>6:41534945:A:C</t>
  </si>
  <si>
    <t>chr6:41460093-41525196</t>
  </si>
  <si>
    <t>chr6:41427831-41492934</t>
  </si>
  <si>
    <t>Intron FOXP4, more common in EAS and latinos. New</t>
  </si>
  <si>
    <t>rs622568</t>
  </si>
  <si>
    <t>7:54580201:A:C</t>
  </si>
  <si>
    <t>chr7:54603875-54692096</t>
  </si>
  <si>
    <t>chr7:54671568-54759789</t>
  </si>
  <si>
    <t>VSTM2A</t>
  </si>
  <si>
    <t>High heterogeneity, fewer studies, just driven by the genOMMIC study</t>
  </si>
  <si>
    <t>8:124324323:T:C</t>
  </si>
  <si>
    <t>chr8:125268087-125402790</t>
  </si>
  <si>
    <t>chr8:126280329-126415032</t>
  </si>
  <si>
    <t>Intron to TMEM65, more common in EAS otherwise rare in EUR (&lt;1%). New</t>
  </si>
  <si>
    <t>17:49863303:C:T</t>
  </si>
  <si>
    <t>chr17:47848921-47977952</t>
  </si>
  <si>
    <t>chr17:45926287-46055318</t>
  </si>
  <si>
    <t>FAM117A,KAT7,TAC4</t>
  </si>
  <si>
    <t>Quite a rare variants (˜3% in EUR), associated with loss of Y. Closest gene TAC4. Signal driven by A2. New</t>
  </si>
  <si>
    <t>rs570968614</t>
  </si>
  <si>
    <t>7:106815451:A:G</t>
  </si>
  <si>
    <t>chr7:106435897-106475897</t>
  </si>
  <si>
    <t>chr7:106076343-106116343</t>
  </si>
  <si>
    <t>no LD partners</t>
  </si>
  <si>
    <t>NA</t>
  </si>
  <si>
    <t>Closest to IK3CG. No phewas signal. Signal driven by A2, Why not in B2?</t>
  </si>
  <si>
    <t>19:48867352:G:T</t>
  </si>
  <si>
    <t>chr19:49341255-49433819</t>
  </si>
  <si>
    <t>chr19:49844512-49937076</t>
  </si>
  <si>
    <t>Suceptibility signal. Associated with haematological traits. Closest gene PLEKHA4, but opentargets assigns TULP2. New</t>
  </si>
  <si>
    <t>5:13939721:A:C</t>
  </si>
  <si>
    <t>chr5:13911340-13974951</t>
  </si>
  <si>
    <t>chr5:13911231-13974842</t>
  </si>
  <si>
    <t>Susceptibility signal. Closest gene: DNAH5, it has been associated with lung function. New</t>
  </si>
  <si>
    <t>rs189892547</t>
  </si>
  <si>
    <t>2:174744102:G:T</t>
  </si>
  <si>
    <t>chr2:175232178-176065607</t>
  </si>
  <si>
    <t>chr2:176096906-176930335</t>
  </si>
  <si>
    <t>CIR1,SCRN3,GPR155,WIPF1,H3F3AP4,CHRNA1,CHN1,ATF2,ATP5G3</t>
  </si>
  <si>
    <t xml:space="preserve">Susceptibility signal. Very rare variant &lt; 1% across populations. </t>
  </si>
  <si>
    <t>2:166061783:G:T</t>
  </si>
  <si>
    <t>chr2:166793930-166955911</t>
  </si>
  <si>
    <t>chr2:167650440-167812421</t>
  </si>
  <si>
    <t>TTC21B,SCN1A</t>
  </si>
  <si>
    <t>Close to SCN1A, associated with educational attainment. New</t>
  </si>
  <si>
    <t>rs139205642</t>
  </si>
  <si>
    <t>4:99606107:G:T</t>
  </si>
  <si>
    <t>chr4:100507264-100653031</t>
  </si>
  <si>
    <t>chr4:101428421-101574188</t>
  </si>
  <si>
    <t>MTTP</t>
  </si>
  <si>
    <t>Very rare variant, surprising to see such strong in A2, but less in B2. No phewas associations</t>
  </si>
  <si>
    <t>1:155203736:G:A</t>
  </si>
  <si>
    <t>chr1:155117395-155218264</t>
  </si>
  <si>
    <t>chr1:155144919-155248473</t>
  </si>
  <si>
    <t>HMGN2P18,KRTCAP2,TRIM46,MUC1,MIR92B,THBS3,MTX1,GBAP1,MTX1P1,GBA,FAM189B</t>
  </si>
  <si>
    <t>Closest gene MUC1, associated with lung function and fat mass. New</t>
  </si>
  <si>
    <t>rs151214480</t>
  </si>
  <si>
    <t>18:68535669:G:A</t>
  </si>
  <si>
    <t>chr18:66182906-66222906</t>
  </si>
  <si>
    <t>chr18:63850143-63890143</t>
  </si>
  <si>
    <t>Very rare variant. Maybe legit, a couple of unexpected studies driving this: GHS and LGDB</t>
  </si>
  <si>
    <t>rs78707042</t>
  </si>
  <si>
    <t>21:40909744:G:A</t>
  </si>
  <si>
    <t>chr21:42244148-42301670</t>
  </si>
  <si>
    <t>chr21:43664258-43721780</t>
  </si>
  <si>
    <t>Rare variant. Most common in Finland (˜2%). Driven by A2, surprising that the effect is reduced in B2</t>
  </si>
  <si>
    <t>we're not reporting these loci in the paper itself because of heterogeneity! we may mention them in supplement</t>
  </si>
  <si>
    <t>we're not reporting these loci in the paper itself because of lack of power / missing studies! we may mention them in supplement</t>
  </si>
  <si>
    <t>LD range is r2 0.6 from 1000G European populations +- 20kb</t>
  </si>
  <si>
    <t>not quite genome-wide significant:</t>
  </si>
  <si>
    <t>rs140228296</t>
  </si>
  <si>
    <t>2:207857627:A:C</t>
  </si>
  <si>
    <t>rs71521337</t>
  </si>
  <si>
    <t>8:29461186:C:T</t>
  </si>
  <si>
    <t>7:36399100:C:G</t>
  </si>
  <si>
    <t>rs11545118</t>
  </si>
  <si>
    <t>1:198322204:T:C</t>
  </si>
  <si>
    <r>
      <rPr>
        <sz val="11"/>
        <color rgb="FF000000"/>
        <rFont val="Calibri"/>
        <family val="2"/>
      </rPr>
      <t>ZBTB11,</t>
    </r>
    <r>
      <rPr>
        <b/>
        <sz val="11"/>
        <color rgb="FF000000"/>
        <rFont val="Calibri"/>
        <family val="2"/>
      </rPr>
      <t>RPL24</t>
    </r>
    <r>
      <rPr>
        <sz val="11"/>
        <color rgb="FF000000"/>
        <rFont val="Calibri"/>
        <family val="2"/>
      </rPr>
      <t>,CEP97,NXPE3</t>
    </r>
  </si>
  <si>
    <r>
      <rPr>
        <b/>
        <sz val="11"/>
        <color rgb="FF000000"/>
        <rFont val="Calibri"/>
        <family val="2"/>
      </rPr>
      <t>OAS1</t>
    </r>
    <r>
      <rPr>
        <sz val="11"/>
        <color rgb="FF000000"/>
        <rFont val="Calibri"/>
        <family val="2"/>
      </rPr>
      <t>,OAS3,OAS2</t>
    </r>
  </si>
  <si>
    <t xml:space="preserve"> </t>
  </si>
  <si>
    <r>
      <rPr>
        <sz val="11"/>
        <color rgb="FF000000"/>
        <rFont val="Calibri"/>
        <family val="2"/>
      </rPr>
      <t>ARHGAP27,PLEKHM1,LINC02210-CRHR1,CRHR1,SPPL2C,MAPT,STH,</t>
    </r>
    <r>
      <rPr>
        <b/>
        <sz val="11"/>
        <color rgb="FF000000"/>
        <rFont val="Calibri"/>
        <family val="2"/>
      </rPr>
      <t>KANSL1</t>
    </r>
    <r>
      <rPr>
        <sz val="11"/>
        <color rgb="FF000000"/>
        <rFont val="Calibri"/>
        <family val="2"/>
      </rPr>
      <t>,LRRC37A,ARL17B,LRRC37A2,ARL17A,NSF,WNT3</t>
    </r>
  </si>
  <si>
    <r>
      <rPr>
        <sz val="11"/>
        <color rgb="FF000000"/>
        <rFont val="Calibri"/>
        <family val="2"/>
      </rPr>
      <t>KAT7,</t>
    </r>
    <r>
      <rPr>
        <b/>
        <sz val="11"/>
        <color rgb="FF000000"/>
        <rFont val="Calibri"/>
        <family val="2"/>
      </rPr>
      <t>TAC4</t>
    </r>
  </si>
  <si>
    <r>
      <rPr>
        <sz val="11"/>
        <color rgb="FF000000"/>
        <rFont val="Calibri"/>
        <family val="2"/>
      </rPr>
      <t>ICAM1,ICAM4,ICAM5,ZGLP1,FDX2,</t>
    </r>
    <r>
      <rPr>
        <b/>
        <sz val="11"/>
        <color rgb="FF000000"/>
        <rFont val="Calibri"/>
        <family val="2"/>
      </rPr>
      <t>RAVER1</t>
    </r>
    <r>
      <rPr>
        <sz val="11"/>
        <color rgb="FF000000"/>
        <rFont val="Calibri"/>
        <family val="2"/>
      </rPr>
      <t>,ICAM3,TYK2</t>
    </r>
  </si>
  <si>
    <r>
      <rPr>
        <b/>
        <sz val="11"/>
        <color rgb="FF000000"/>
        <rFont val="Calibri"/>
        <family val="2"/>
      </rPr>
      <t>PLEKHA4</t>
    </r>
    <r>
      <rPr>
        <sz val="11"/>
        <color rgb="FF000000"/>
        <rFont val="Calibri"/>
        <family val="2"/>
      </rPr>
      <t>,PPP1R15A,TULP2,NUCB1</t>
    </r>
  </si>
  <si>
    <r>
      <rPr>
        <b/>
        <sz val="10"/>
        <color rgb="FF000000"/>
        <rFont val="Arial"/>
        <family val="2"/>
      </rPr>
      <t xml:space="preserve">Supplementary Table 1. Information regarding studies contributing to the consortium. </t>
    </r>
    <r>
      <rPr>
        <sz val="10"/>
        <color rgb="FF000000"/>
        <rFont val="Arial"/>
        <family val="2"/>
      </rPr>
      <t xml:space="preserve">All independent studies that contributed data to at least one of the three main all-ancestries meta-analyses are listed, with more detailed information where available. The COVID-19 HGI analysis plan can be found on the consortium's website </t>
    </r>
    <r>
      <rPr>
        <u/>
        <sz val="10"/>
        <color rgb="FF1155CC"/>
        <rFont val="Arial"/>
        <family val="2"/>
      </rPr>
      <t>https://www.covid19hg.org</t>
    </r>
    <r>
      <rPr>
        <sz val="10"/>
        <color rgb="FF000000"/>
        <rFont val="Arial"/>
        <family val="2"/>
      </rPr>
      <t>.</t>
    </r>
  </si>
  <si>
    <t>Study Name</t>
  </si>
  <si>
    <t>Country</t>
  </si>
  <si>
    <t>Site Abbreviation</t>
  </si>
  <si>
    <t>Ancestry</t>
  </si>
  <si>
    <t>CASES - Critical illness due to COVID-19</t>
  </si>
  <si>
    <t>CONTROLS - Critical illness due to COVID-19</t>
  </si>
  <si>
    <t>CASES - Hospitalized due to COVID-19</t>
  </si>
  <si>
    <t>CONTROLS Hospitalized due to COVID-19</t>
  </si>
  <si>
    <t>CASES - reported infection</t>
  </si>
  <si>
    <t>CONTROLS - reported infection</t>
  </si>
  <si>
    <t>ES_study (based on C2)</t>
  </si>
  <si>
    <t>Cohort Average Age</t>
  </si>
  <si>
    <t>IRB</t>
  </si>
  <si>
    <t>Genotype Platform</t>
  </si>
  <si>
    <t>QC</t>
  </si>
  <si>
    <t>Imputation Panel</t>
  </si>
  <si>
    <t>Ancestry Definition</t>
  </si>
  <si>
    <t>23andMe</t>
  </si>
  <si>
    <t>United States</t>
  </si>
  <si>
    <t>23ANDME</t>
  </si>
  <si>
    <t>AFR</t>
  </si>
  <si>
    <t>Cases &amp; Controls 51 years</t>
  </si>
  <si>
    <t>Ethical &amp; Independent Review Services (E&amp;I Review)</t>
  </si>
  <si>
    <t>Multiple genotyping platforms</t>
  </si>
  <si>
    <t>We ran GWAS for each phenotype separately, and combined both genotyped and imputed data. When choosing between imputed and genotyped GWAS results, we favored the imputed result, unless the imputed variant was unavailable or failed quality control (QC). For imputed variants, we removed variants with low imputation quality (r2 &lt; 0.5 averaged across batches, or a minimum r2 &lt; 0.3) or with evidence of batch effects (ANOVA F-test across batches, p-value &lt; 10-50). For genotyped variants, we removed variants only present on our V1 or V2 arrays (due to small sample size) that failed a Mendelian transmission test in trios (p-value &lt; 10-20), that failed a Hardy-Weinberg test in Europeans (p-value &lt; 10-20), failed a batch effect test (ANOVA p-value &lt; 10-50), or had a call rate &lt; 90%.</t>
  </si>
  <si>
    <t>HRC augmented with 1000 Genomes and UK10k</t>
  </si>
  <si>
    <t xml:space="preserve"> - How were principal components calculated ? Which software ? Which markers were included?
A principal component analysis was performed independently for each ancestry, using ~65,000 high quality genotyped variants present in all five genotyping platforms. It was computed on a subset of participants randomly sampled across all the genotyping platforms (137K, 1000K, and 360K participants were used for African-American, European, and Latino, respectively). PC scores for participants not included in the analysis were obtained by projection, combining the eigenvectors of the analysis and the SNP weights. 
	- How did you exclude individuals that did not match the main ancestry group ?
For our standard GWAS, we restrict participants to a set of individuals who have a specified ancestry determined through an analysis of local ancestry (1). Briefly, our Ancestry Composition algorithm first partitions phased genomic data into short windows of about 300 SNPs. Within each window, we use a support vector machine (SVM) to classify individual haplotypes into one of 45 reference populations (https://www.23andme.com/ancestry-composition-guide/). The SVM classifications are then fed into a hidden Markov model (HMM) that accounts for switch errors and incorrect assignments, and gives probabilities for each reference population in each window. Finally, we used simulated admixed individuals to recalibrate the HMM probabilities so that the reported assignments are consistent with the simulated admixture proportions. The reference population data is derived from public datasets (the Human Genome Diversity Project, HapMap, and 1000 Genomes), as well as 23andMe customers who have reported having four grandparents from the same country.
Individuals were classified as European if at least 90% of Ancestry Composition windows were classified as "European" and at least 97% were classified as "European or Middle Eastern". Individuals not classified as European were classified as African American or Latino if at least 90% of windows were classified as European, African, East Asian, Native American, or Middle Eastern, and at least 1% were classified as African or Native American. Individuals not classified as European, Latino, or African American were excluded from the subsequent GWAS analyses. 
African Americans and Latinos are admixed with broadly varying contributions from Europe, Africa and the Americas. Therefore, no single threshold of genome-wide ancestry will be able to effectively discriminate African Americans and Latinos. However, the distributions of the length of segments of European, African and American ancestry are very different between African Americans and Latinos, because of distinct admixture timing between the three ancestral populations in the two ethnic groups. Therefore, we trained a logistic classifier that takes one customer's length histogram of segments of African, European and American ancestry, and predicts whether the customer is likely African American or Latino. 
(1) https://www.biorxiv.org/content/10.1101/2021.01.19.427308v1.full
	- Did you use any reference dataset to identify non ancestry-matching samples?
The reference population data is derived from public datasets (the Human Genome Diversity Project, HapMap, and 1000 Genomes), as well as 23andMe customers who have reported having four grandparents from the same country. Further details can be found at https://www.23andme.com/ancestry-composition-guide/ .</t>
  </si>
  <si>
    <t>EUR</t>
  </si>
  <si>
    <t>see above</t>
  </si>
  <si>
    <t>HIS</t>
  </si>
  <si>
    <t>ACCOuNT</t>
  </si>
  <si>
    <t>Cases 55.02 years 
Controls 61.41Years</t>
  </si>
  <si>
    <t>These studies were done as amendment to our exiting IRBs
Institutions:
Northwestern University 
University of Chicago 
University of Illinois at Chicago
George Washington University
DCVA</t>
  </si>
  <si>
    <t>Illumina Mega Array</t>
  </si>
  <si>
    <t>Illumina Mega Array, Basic QC with sex, IBD SNP and genotype call rate, PC plot for elimination on Non-African Ancestry individuals</t>
  </si>
  <si>
    <t>TopMed</t>
  </si>
  <si>
    <t>The principal components were calculated using plink/1.9 software. We ran QC and LD pruning following the cited Nature protocol (PMID:21085122). We extract markers which passed LD pruning  at a threshold of r2 &lt; 0.2 and we also included the HapMap3r2 reference marker file when calculating PCs. We used the HapMap reference panels of CEU, ASN, AFR to plot our samples to visually confirm that the ACCOuNT samples cluster appropriately. The samples overlapped with any non-African refences groups were exclude. For individuals near the AFR group, we using mean +/- 2SD to remove the outlier samples. None of our samples were excluded because of ancestry. We used the HapMap reference panels indicated above to identify non-matching samples, and only included those that passed the step motioned above.</t>
  </si>
  <si>
    <t>Amsterdam UMC COVID study group</t>
  </si>
  <si>
    <t>The Netherlands</t>
  </si>
  <si>
    <t>Amsterdam_UMC_COVID_study_group</t>
  </si>
  <si>
    <t>Cases 66.56 years
Controls 53.38 years</t>
  </si>
  <si>
    <t>Amsterdam UMC</t>
  </si>
  <si>
    <t>Infinium Global Screening Array-24 v3.0 array</t>
  </si>
  <si>
    <t>QC and analysis were carried out according to the COVID-19 hg recommended pipeline and QC parameters as described in the analysis plan version 1.1.</t>
  </si>
  <si>
    <t xml:space="preserve">Imputation was conducted with the Michigan Imputation server using the 1000 Genomes phase 3 reference panel. </t>
  </si>
  <si>
    <t>1) Please provide a more detailed description of the exact procedures used to define the ancestry group included in your analysis, including: - How were principal components calculated ? Which software ? Which markers were included? 
 Before calculating the principal components (PCA), with PLINK, all samples with discordant gender information, elevated missing data rates, outlying heterozygosity rate and duplicated or related individuals were removed. SNPs from extended regions of high LD, A/T and C/G markers were excluded and pruning was performed on the remaining markers with PLINK according to Anderson et al (PMID: 21085122). Pruned data markers were matched within HapMap Phase III (HapMap3) CEU, CHB, JPT and YRI populations and overlapping markers were used conducting the PCA. 
 - How did you exclude individuals that did not match the main ancestry group ? 
Individuals were included based on those who closely match the European CEU HapMap samples. All individuals that did not closely match the CEU samples were excluded from further analysis. 
 - Did you use any reference dataset to identify non ancestry-matching samples? 
Ancestry was determent based on the of HapMap Phase III (HapMap3) CEU, CHB, JPT and YRI populations. 
 The additional information on the PCA projection information I have uploaded in our bucket (gs://covid19-hg-upload-amsterdam-umc) within the created PCA_Projection folder.</t>
  </si>
  <si>
    <t>AncestryDNA COVID-19 Research Study</t>
  </si>
  <si>
    <t>Cases 54.7 years
Controls 52.1 years</t>
  </si>
  <si>
    <t>Advarra (formerly Quorum)</t>
  </si>
  <si>
    <t xml:space="preserve">Genotype data were generated using an Illumina genotyping array with approximately 730,000 SNPs and processed either with Illumina or with Quest/Athena Diagnostics. 
</t>
  </si>
  <si>
    <t>To ensure quality of the dataset, each sample passes a number of QC checks, which includes identifying duplicate samples, removing individuals with a per-sample call rate &lt;98%, and identifying discrepancies between reported sex and genetically inferred sex. Array markers with per-variant call rate &lt;98% and array markers that had overall allele frequency differences of &gt;0.10 between any two array versions were removed prior to imputation. As a measure to control population stratification, we selected individuals with estimated European ancestry for inclusion in the GWAS, where European ancestry subjects were identified by estimating continental admixture proportions. We additionally removed related individuals, defined as IBD-based estimated separation of fewer than four meioses. Details regarding QC steps are described in the Roberts et al. (2020) MedRxiv pre-print.</t>
  </si>
  <si>
    <t>Individuals were imputed to the Haplotype Reference Consortium reference panel version 1.1, and imputed variants with MINIMAC4 R2 &gt;0.3 and MAF&gt;0.01 were used in GWAS. For each GWAS, a fixed-effects logistic regression model was implemented with PLINK2.0 with either the B1 or C1 phenotype as the outcome and imputed genotype dosage value as the primary predictor. The following were included as fixed-effect covariates: ancestry-based PCs 1-12, array platform, orthogonal age, and orthogonal age2. We conducted sex-stratified GWAS, resulting in four separate studies: B1 in males, B1 in females, B2 in males, B2 in females. Sex was determined from genotype data.</t>
  </si>
  <si>
    <r>
      <rPr>
        <sz val="10"/>
        <rFont val="Arial"/>
        <family val="2"/>
      </rPr>
      <t>Description of defining PCs: lines 300-304 in the main text (</t>
    </r>
    <r>
      <rPr>
        <u/>
        <sz val="10"/>
        <color rgb="FF1155CC"/>
        <rFont val="Arial"/>
        <family val="2"/>
      </rPr>
      <t>https://www.medrxiv.org/content/10.1101/2020.10.06.20205864v1.full.pdf</t>
    </r>
    <r>
      <rPr>
        <sz val="10"/>
        <rFont val="Arial"/>
        <family val="2"/>
      </rPr>
      <t>)
PC plots: Figure 10 in the supplement (</t>
    </r>
    <r>
      <rPr>
        <u/>
        <sz val="10"/>
        <color rgb="FF1155CC"/>
        <rFont val="Arial"/>
        <family val="2"/>
      </rPr>
      <t>https://www.medrxiv.org/content/10.1101/2020.10.06.20205864v1.supplementary-material</t>
    </r>
    <r>
      <rPr>
        <sz val="10"/>
        <rFont val="Arial"/>
        <family val="2"/>
      </rPr>
      <t>)</t>
    </r>
  </si>
  <si>
    <t>BelCovid</t>
  </si>
  <si>
    <t>Belgium</t>
  </si>
  <si>
    <t>Cases 67 years 
Controls 56 years</t>
  </si>
  <si>
    <t>Hôpital Erasme &amp; University of Liège Academic Hospital Ethics Committees</t>
  </si>
  <si>
    <t xml:space="preserve">For cases, genotyping was performed in FIMM. 
For controls, the genotyping was performed at the University of Liège and genotyped for &gt;700 K SNPs using Illumina’s Human OmniExpress BeadChips, an iScan system and the Genome Studio software following the guidelines of the manufacturer. </t>
  </si>
  <si>
    <t>Variants were eliminated with call rate ≤0.95, deviating from Hardy–Weinberg equilibrium (p ≤ 10−4), or if monomorphic. European ancestry was confirmed for all individuals by PCA using the HapMap population as reference.</t>
  </si>
  <si>
    <t>For cases, the analysis was performed in FIMM.
 For controls, the Sanger Imputation Services, with the UK10K + 1000 Genomes Phase 3 Haplotype panels (https://imputation.sanger.ac.uk) using the real genotypes of 629,570 quality-controlled autosomal SNPs as anchors, were used to impute genotypes at autosomal variants in the population. Indels, SNPs with MAF ≤ 0.05, deviating from Hardy-Weinberg equilibrium (p ≤ 10−3), and with low imputation quality (INFO ≤ 0.4) were eliminated, leaving 6,019,462 high quality SNPs.</t>
  </si>
  <si>
    <t>1. Autosomal markers in 1000 Genomes phase3 panel with MAF &gt; 0.1 intersecting with our data were used. Markers in the Major Histocompatibility Complex (chr6:25Mb-35Mb) and chromosome 8 inversions (chr8:7Mb-13Mb) were removed. PCs were calculated using 1000G as a reference panel and all samples were projected onto the 1000G PCA space. This was all computed using the Hail software.
2. A random forest classifier-based model was used to assign ancestries to the individuals in our data. 1000G reference panel consisting of  5 super populations: EAS, EUR, AFR, AMR, SAS was used as a training dataset for the model. RandomForestClassifier from sklearn package in Python was used for the model. 
3. We used 1000G phase3 marker reference panel.</t>
  </si>
  <si>
    <t>Biobanque Quebec COVID19</t>
  </si>
  <si>
    <t>Canada</t>
  </si>
  <si>
    <t>BQC19</t>
  </si>
  <si>
    <t>Cases 72.29 years
Controls 67.55 years</t>
  </si>
  <si>
    <t>BQC19 received ethical approval from the Jewish General Hospital (JGH) research ethics board (2020-2137) and the Centre hospitalier de l'Université de Montréal (CHUM) research ethics board (19.389).</t>
  </si>
  <si>
    <t xml:space="preserve">Axiom Precision Medicine genotyping array </t>
  </si>
  <si>
    <t>Marker quality control tests were performed on a subset of ancestrally homogeneous participants genotyped at 861,229 markers, who were determined via comparison to 2,504 individuals across 5 super populations from 1000 Genomes phase 33. We performed batch effect quality control, replicate discordance check, and finally variants with low allele frequency (minor allele frequency (MAF) &lt; 0.001), low genotyping call rate (&lt; 98%), and with departure from Hardy-Weinberg equilibrium (HWE) (p value&lt;1x10-6) were removed. This left 505,368 high quality genotype markers.
For sample quality control, we used the 505,368 genetic markers above and further filtered them using the following additional criteria: MAF&gt;0.01, marker-wise missingness &lt; 0.01, single nucleotide substitutions with single character allele-codes (A, C, G, or T), and excluded variants within high LD regions. The above filtering resulted in a total of 407,158 genetic markers which were used to determine low quality samples. We removed three individuals with extremes values in heterozygosity and missingness. These outliers are defined as high genotype missing rate (overall missing genotype rate &gt; 0.03) or high/low heterozygosity rate on autosomal chromosomes ( &gt;0.27 or &lt;0.20, which are equivalent to +3SD in AFR population and -3SD in EAS population, respectively, in our cohort). We then determined sex chromosome composition by estimating heterozygosity of X chromosome markers using PLINK. Since distribution of chromosome X heterozygosity estimates (F estimates) showed a gap between 0.4 and 0.8, we obtained sex chromosome numbers and compared these to self-reported gender. There were two individuals with discordant self-reported gender and genetic sex, and thus removed for the imputation step. The sample quality control process left 754 samples, which were used for genotype imputation.</t>
  </si>
  <si>
    <t>Imputation was performed using TOPMed reference panel on Michigan server (The NHLBI Trans-Omics for Precision Medicine (TOPMed) Whole Genome Sequencing Program. BRAVO variant browser: University of Michigan and NHLBI. (2018). Available at: https://bravo.sph.umich.edu/freeze5/hg38/. (Accessed: 28th August 2020)).</t>
  </si>
  <si>
    <r>
      <rPr>
        <sz val="10"/>
        <color rgb="FF000000"/>
        <rFont val="Arial"/>
        <family val="2"/>
      </rPr>
      <t>A subset of participants of European ancestry were determined via comparison to 2,504 individuals across 5 super populations from 1000 Genomes phase 31. These five different ancestries represent individuals of European (EUR), East Asian (EAS), Ad Mixed American (AMR), South Asian (SAS) and African (AFR) ancestry. We first extracted the HapMap 3 SNPs2 (N=1,457,897) and retained markers with the following criteria: Minor allele frequency (MAF) &gt; 0.01, Minor allele count (MAC) &gt; 5, Hardy-Weinberg equilibrium (HWE) p-value &gt; 10−6, Single nucleotide substitutions with single character allele-codes (A, C, G, or T) (PLINK --snps-only just-acgt option), Markers with unambiguous strand, that is excluding A/T or C/G markers, Excluded variants within high LD regions3.This resulted in a set of 85,199 markers which overlapped with BQC19-JGH markers. We subsequently pruned into 50,161 makers using window size of 1000 kb and step size of 5 markers (PLINK option --indep-pairwise 1000 kb 5 0.1). From the final 50,161 makers, we computed principal component loadings on the 2,504 individuals from 1000 Genomes phase 3 using FlashPCA4. We then projected the BQC19-JGH samples onto the principal components of the 1000 Genomes analysis. HDBSCAN5, a clustering algorithm using the top 2 Uniform Manifold Approximation and Projection (UMAP) components with minPts of 50 was performed to select the largest cluster, which was found to overlap the cluster containing EUR population. UMAP components were calculated by 10 PCs we computed above using “umap” R packages (</t>
    </r>
    <r>
      <rPr>
        <sz val="10"/>
        <color rgb="FF000000"/>
        <rFont val="Arial"/>
        <family val="2"/>
      </rPr>
      <t>https://github.com/tkonopka/umap</t>
    </r>
    <r>
      <rPr>
        <sz val="10"/>
        <color rgb="FF000000"/>
        <rFont val="Arial"/>
        <family val="2"/>
      </rPr>
      <t>) with default settings. The sum of BQC19-JGH participants in the largest clusters (N=640) from all batches represented about 70% of the total number of individuals genotyped. By using the same 50,161 pruned makers above, we performed ADMIXTURE using the same dataset to visualize the inferred ancestral proportion assuming K=5, since our aim was to compare the components of five different continental ancestries in the 1000 Genomes. The BQC19-JGH EUR individuals with European admixture component &gt; 0.8 were retained as European ancestry in our cohort. The PCs were then calculated using unrelated individuals of European ancestry from scratch. Relatedness and PCs were calculated using autosomal genotypes with the following criteria: Minor allele frequency (MAF) &gt; 0.01, Minor allele count (MAC) &gt; 5, Hardy-Weinberg equilibrium (HWE) p-value &gt; 10−6, Biallelic only, Excluded variants within high LD regions3, LD pruned (Plink --indep-pairwise 50 5 0.05). This resulted in 73,602 markers. PCs were first calculated using flaspca4 with dimension of 10 by removing one relative (within first degree relatives inferred by king v2.2.56). Subsequently, the related individuals were projected onto the same PC space for use as covariates in GWAS. Reference1. Auton, A. et al. A global reference for human genetic variation. Nature 526, 68–74 (2015). 2. Altshuler, D. M. et al. Integrating common and rare genetic variation in diverse human populations. Nature 467, 52–58 (2010). 3. Price, A. L. et al. Long-Range LD Can Confound Genome Scans in Admixed Populations. American Journal of Human Genetics 83, 132–135 (2008). 4. Abraham, G., Qiu, Y., Inouye, M. &amp; Stegle, O. Genetics and population analysis FlashPCA2: principal component analysis of Biobank-scale genotype datasets. doi:10.1093/bioinformatics/btx299 5. Campello, R. J. G. B., Moulavi, D. &amp; Sander, J. Density-based clustering based on hierarchical density estimates. in Lecture Notes in Computer Science (including subseries Lecture Notes in Artificial Intelligence and Lecture Notes in Bioinformatics) 7819 LNAI, 160–172 (Springer, Berlin, Heidelberg, 2013). 6. Manichaikul, A. et al. Robust relationship inference in genome-wide association studies. Bioinformatics 26, 2867–2873 (2010).</t>
    </r>
  </si>
  <si>
    <t>BioVU</t>
  </si>
  <si>
    <t>Cases 55.13 years
Controls 56.96 years</t>
  </si>
  <si>
    <t>Vanderbilt University Medical Center institutional review board</t>
  </si>
  <si>
    <t xml:space="preserve">Illumina MEGAEX array
</t>
  </si>
  <si>
    <t xml:space="preserve">We used PLINK v1.9 to filter genotypes for SNP(&lt;0.95) and individual (&lt;0.98) call rates, sex discrepancies, and excessive heterozygosity(|Fhet|&gt;0.2). We used principal component analysis as implemented in Eigenstrat to select individuals of European ancestry. We confirmed the absence of genotyping batch effects using ‘batch’ as the phenotype. </t>
  </si>
  <si>
    <t>We used the Michigan Imputation Server with the reference panel from the Haplotype Reference Consortium. SNPs were filtered for imputation quality (R2 &gt; 0.3 or INFO &gt; 0.95). We restricted to autosomal SNPs with minor allele frequency above 0.01 with allele frequencies. We removed SNPs that differed by more than 10% from the 1000 Genomes Project phase 3 CEU set and those with a Hardy Weinberg Equilibrium p&lt;10-10. The resulting data set contained SNP information for 9,386,383 SNPs in 72,828 individuals of European Ancestry.</t>
  </si>
  <si>
    <t>Run the pre-PCA QC: filter snps with MAF &lt; 0.05, filter snps with HWE p &lt; 1e-3, filters snps with missingness &gt; 2%, filters snps out of the predefined exclusion regions. Regions (for build 37) defined as:1:48000000-52000000,2:86000000-100500000,2:134500000-138000000,2:183000000-190000000,3:47500000-50000000,3:83500000-87000000,3:89000000-97500000,5:44500000-50500000,5:98000000-100500000,5:129000000-132000000,5:135500000-138500000,6:25000000-35000000,6:57000000-64000000,6:140000000-142500000,7:55000000-66000000,8:7000000-13000000,8:43000000-50000000,8:112000000-115000000,10:37000000-43000000,11:46000000-57000000,11:87500000-90500000,12:33000000-40000000,12:109500000-112000000,20:32000000-34500000 and (chr17 inversion region)17:40000000-45000000. Filter out strand ambiguous snps and non-snps (indels, etc). Run two rounds of LD-pruning with Plink using the --indep-pairwise 200 100 0.2 . So it's a 200 variant window, that shifts 100 variants with each iteration, pruning out pairs of snps with R2 &gt; 0.2. Run twice. If more than 250k snp remain, randomly select 250k snps. Run the PCA with fastPCA2 on the internal samples with CEU, YRI, and CHB 1000 genomes reference population samples spiked in. The Europeans were selected based on the following cutoffs: within 30% of CEU cluster on the CEU-YRI axis and within 40% of the CEU cluster on the CEU-CHB axis.</t>
  </si>
  <si>
    <t>Bonn Study of COVID19 genetics</t>
  </si>
  <si>
    <t>Germany</t>
  </si>
  <si>
    <t>BoSCO</t>
  </si>
  <si>
    <t>Cases 48.40 years</t>
  </si>
  <si>
    <t>Ethics Committee of the Medical Faculty of the University of Bonn.
Samples recruited at clinical institutions have been enrolled under local ethical approval of the respective institutions.</t>
  </si>
  <si>
    <t>GSAv3.0 array (Illumina)</t>
  </si>
  <si>
    <t>Pre-imputation QC was performed according to the Ricopili pipeline, and in line with the HGI analysis plan. Briefly, SNPs were excluded if call rate (CR) &lt;95%, and samples were removed if CR&lt; 98% and/or gender was inconsistent with the one reported in the phenotype file. We calculated SNP heterozygosity separately for cases and controls, and excluded samples if FHET was larger/smaller than [-0.2,0.2]. Further filters included deviation from HWE P &lt; 1e-10 in cases and P &lt; 1e-6 in controls, and missingness difference between cases and controls &gt; 0.02. Based on the QCed genotypes, PCA was performed with European samples of 1000 Genomes Project, and outliers were defined as mean of each PC +/- 6*SD in the first 7 PCs. We performed kinship analysis with KING and removed (i) duplicates; and (ii) retained samples with higher CR in individuals related 3rd degree or closer.</t>
  </si>
  <si>
    <t>We used HRC r.1.1 (2016) which includes 1000 genome v3 and also other cohorts. Imputation was run using the Michigan imputation server.</t>
  </si>
  <si>
    <t xml:space="preserve">All principal components were calculated using FlashPCA. The dataset used for the PCA was pruned using Plink1.9 in a pairwise manner using a window size of 1000 kb, a variant count of 50 and a pairwise r2 threshold of 0.2. The PCA for sample exclusion was calculated from genotyped variants before imputation and 260,382 variants were used.The principal components used as covariates in the GWAS were calculated from imputed variants in a combined dataset of cases and controls with a minor allele frequency of &gt;1% using the aforementioned steps for pruning resulting in 323,316 variants for the PCA. The cases were merged with 503 European samples from the 1000 project. Only variants included in both datasets were used for pruning (561,200). The dataset used to calculate the PCA included 235,276 variants. 14 samples were excluded as outliers, defined by their PCs being outside of the range of the mean of each PC +/- 6 standard deviations in at least one of the first 8 PCs, explaining 80% of the variance. The 1000 Genomes project data was used as a reference dataset to define European ancestry. QC figures available from researchers. </t>
  </si>
  <si>
    <t>CHRIS</t>
  </si>
  <si>
    <t>Italy</t>
  </si>
  <si>
    <t>TOPMed_CHRIS10K</t>
  </si>
  <si>
    <t>Cases 49.75 years
Controls 49.95 years</t>
  </si>
  <si>
    <t>Ethical Committee of the Healthcare System of the Autonomous Province of Bolzano</t>
  </si>
  <si>
    <t>Illumina OmniExpressExome</t>
  </si>
  <si>
    <t>for QC we followed the analysis protocol</t>
  </si>
  <si>
    <t>TOPMed</t>
  </si>
  <si>
    <t>For both studies we calculated 10 PCAs using plink1.9 focusing on chromosome 2 and after pruning the data using these plink commands: "--indep-pairwise 50 10 0.1 --maf”.
As reference data set, we used 1000 Genomes Phase 3 and then excluded all individuals that did not cluster with Europeans.</t>
  </si>
  <si>
    <t>Colorado Center for Personalized Medicine - CCPM</t>
  </si>
  <si>
    <t>CCPM</t>
  </si>
  <si>
    <t>Cases &amp; Controls 53 years</t>
  </si>
  <si>
    <t>University of Colorado IRB</t>
  </si>
  <si>
    <t>Illumina’s Infinium Multi-Ethnic Global Array (MEGA) was used for genotyping. GTC files produced from Illumina’s Autocall and/or Beeline were converted to vcf files using a modified version of Illumina’s GTCtoVCF code (https://github.com/Illumina/GTCtoVCF).</t>
  </si>
  <si>
    <t>We performed sample QC by plate, checking for sex discordance, excess heterozygosity, high missingness, genetic duplicates, and control sample concordance. We then performed SNP QC checking for high missingness, high differential in allele frequency by sex, high differential in allele frequency by plate, and high discordance across 5 control samples consistent across all plates. In addition, we ran PCA and a UMAP classifier to determine ethnicity, and then checked for Hardy-Weinberg equilibrium by ethnic group. We then removed any IBD duplicates across all samples.</t>
  </si>
  <si>
    <t>TOPMed release 2</t>
  </si>
  <si>
    <t xml:space="preserve">Here are the QC steps we used to build a combined reference dataset, which we then used to determine ethnic misclassifications. We later ran final PCA after performing all SNP and sample QC
To perform tests for ethnic misclassification, we first created a reference database consisting of founders from TGP and the Human Genome Diversity Project (HGDP; https://rosenberglab.stanford.edu/hgdpsnpDownload.html). First, we extracted from TGP SNPs also found in HGDP, and converted names in TGP to match HGDP. Next, we removed A/T and C/G SNPs as well as monomorphic SNPs from both datasets, and then merged TGP and HGDP datasets checking for strand flips and then re-merging using PLINK 1.9. We then filtered the combined reference file removing SNPs with minor allele frequency (MAF) &lt; 0.05 and SNPs out of Hardy-Weinberg equilibrium (HWE) P &lt; 1E-6 using PLINK 1.9. After which, we created a set of LD-pruned variants in PLINK 1.9 using a window size of 50 SNPs, shifting windows at 5 SNPs, with R2=0.5. With this pruned set of variants, we performed tests to find related individuals in the reference set by looking for IBD pairs with proportion IBD (PI-HAT) &gt; 0.4, and then create a dataset such that there are no pairs with PI-HAT&gt;0.4. We then re-LD-pruned this reduced dataset and then performed principal component analysis (PCA) to determine any outliers in the reference dataset, defined if any PC1-PC5 value was &gt;6SD from the mean PC. 
The reference dataset was then merged with the Biobank dataset checking for strand flips using PLINK 1.9. The merged dataset was filtered by MAF, HWE, and LD-pruned as described in the TGP/HGDP merge. PCA was then performed using PC-AiR in GENESIS (https://bioconductor.org/packages/release/bioc/vignettes/GENESIS/inst/doc/pcair.html). We then classified the samples into population groups by using Uniform Manifold Approximation and Projection (UMAP; https://cran.r-project.org/web/packages/umap/vignettes/umap.html) using the reference cohort as the base manifold and the Biobank as the projection, setting number of neighbors at 15 and minimum distance at 0.5.
Upon completion of SNP and sample QC, principal component analysis was performed again using PC-AiR in GENESIS on the final set of samples filtered by MAF, HWE, and LD-pruned as described above.  </t>
  </si>
  <si>
    <t>Columbia University COVID19 Biobank</t>
  </si>
  <si>
    <t>CU</t>
  </si>
  <si>
    <t>Cases 63 years
Controls unknown</t>
  </si>
  <si>
    <t>Columbia University IRB</t>
  </si>
  <si>
    <t>Cases were genotyped using the Illumina Global Diversity Array (GDA) chip
Controls were genotyped using the Illumina Multiethnic Global Ancestry (MEGA) chip</t>
  </si>
  <si>
    <t xml:space="preserve">The analysis of intensity clusters and genotype calls were performed in Illumina Genome Studio software; all SNPs were called on forward DNA strand and standard quality control (QC) filters were applied, including per-SNP genotyping rate &gt; 95%, per-individual genotyping rate &gt; 90%, minor allele frequency (MAF) &gt; 0.01, and Hardy–Weinberg equilibrium (HWE) test p-value &gt; 10-8 in controls per ancestry. The duplicates and cryptic relatedness in the given cohort were determined and excluded based on the estimated pairwise kinship coefficients &gt; 0.0884. After QC, the dataset consisted of 6,757 individuals (1,029 cases and 5,728 controls) genotyped for 1,096,321 overlapping SNPs with overall genotyping rate of 99.9%. </t>
  </si>
  <si>
    <t>The imputation analysis was performed using TopMed imputation server. A total of 13,439,413 common (MAF&gt;0.01) markers were imputed at high quality (R2 &gt; 0.8) and were used in downstream analyses.</t>
  </si>
  <si>
    <t>The Columbia University COVID-19 Biobank was established in response to the New York City infection surge in March 2020. The biobank recruited COVID-19 cases of diverse ancestry among all patients who were treated at Columbia University Irving Medical Center between March and May 2020. All cases were diagnosed by positive SARS-CoV-2 PCR test based on nasopharyngeal samples. The mean age of cases was 62.89 years, and the percentage of females was 43%. The collection of samples to the Columbia University COVID-19 Biobank was approved by the Institutional Review Board (IRB) of Columbia University (IRB protocol number AAAS7370), while the genetic analyses were approved under Columbia University IRB protocol number AAAS7948. DNA of whole blood samples was extracted using standard procedures and genotyping was performed using the Illumina Global Diversity Array (GDA) chip. The controls were genotyped using the Illumina Multiethnic Global Ancestry (MEGA) chip. The analysis of intensity clusters and genotype calls were performed in Illumina Genome Studio software; all SNPs were called on forward DNA strand and standard quality control (QC) filters were applied, including per-SNP genotyping rate &gt; 95%, per-individual genotyping rate &gt; 90%, minor allele frequency (MAF) &gt; 0.01, and Hardy–Weinberg equilibrium (HWE) test p-value &gt; 10-08 in controls. We excluded 31 samples based on per-individual genotyping missingness greater than 10%. The duplicates and cryptic relatedness in the given cohort were determined and excluded based on the estimated pairwise kinship coefficients &gt; 0.0884 using KING software1. Based on this analysis, we excluded 48 samples with pairwise kinship coefficients &gt; 0.0884. After the above QC steps, the dataset consisted of 6,757 individuals (1,029 cases and 5,728 controls) genotyped for 1,096,321 SNPs with overall genotyping rate of 99.9%. Because of hospital-based ascertainment, our case cohort was enriched in more severe disease with 938 (91%) patients being hospitalized for COVID-19 or its complications, 267 (26%) patients receiving non-invasive ventilation for COVID-19 pneumonia, and 201 (25%) patients requiring intubation with mechanical ventilation for COVID-19 respiratory failure. The overall mortality rate from COVID-19 was 24% in this cohort. The imputation analysis was performed using TopMed imputation server. A total of 13,439,413 common markers imputed at high quality (R2 &gt; 0.8 and MAF &gt; 0.01) were used in the association analyses. For the purpose of genetic ancestry analysis, we used a set of common genotypes (MAF&gt;0.01) pruned using the following command in PLINK --indep-pairwise 500 50 0.05. To define the ancestry clusters, we used PCA against 1000 Genomes reference populations followed by k-means clustering on significant PCs of ancestry with 145,632 pruned variants using FlashPCA2. Based on this analysis, the cohort was divided into three continental ancestry groups: 508 cases and 2,149 controls co-clustered with the EUR population, 332 cases and 2,610 controls with the AFR population, and 189 and 969 controls with the AMR population. Based on the original genotype data, we then re-pruned each of the ancestry-defined cohorts separately in PLINK using the same parameters. After pruning, we included 93,433, 130,377 and 63,294 variants for EUR, AFR, and AMR cohorts, respectively, to repeat PCA using FlashPCA2. The first five principal components from each of these analyses were used for ancestry adjustment in each of the three cohorts. After determination of HGI phenotypes for our cases, we performed GWAS analysis for each major ancestral group separately using SAIGE (Scalable and Accurate Implementation of GEneralized mixed model) after adjustment for sex and five first principal components of ancestry3.  For the EUR cohort, the genomic inflation lambda (l) was 1.007, 1.01 and 1.008 for A2, B2 and C2 HGI phenotypes, respectively. For the AFR cohort, the genomic inflation is 1.02, 1.007 and 1.001 for A2, B2 and C2 phenotypes, respectively. The genomic inflation for AMR cohort was 1.03, 1.01 and 1.01 for A2, B2 and C2 phenotypes, respectively. 1. Manichaikul A, Mychaleckyj JC, Rich SS, Daly K, Sale M, Chen WM. Robust relationship inference in genome-wide association studies. Bioinformatics 2010;26:2867-73. 2. Abraham G, Inouye M. Fast principal component analysis of large-scale genome-wide data. PLoS One 2014;9:e93766.</t>
  </si>
  <si>
    <t>Corea (Genetics of COVID-related Manifestation)</t>
  </si>
  <si>
    <t>Korea</t>
  </si>
  <si>
    <t>Corea</t>
  </si>
  <si>
    <t>EAS</t>
  </si>
  <si>
    <t>Cases 44.78 years 
Controls 34.82 years</t>
  </si>
  <si>
    <t>IRBs of KangBuk Samsung Medical Center, of Seoul National University Bundang Hospital, and of Seoul National University Hospital</t>
  </si>
  <si>
    <t>Axiom Asia Precision Medicine Research Array (PMRA)</t>
  </si>
  <si>
    <t xml:space="preserve">We have performed pre-imputation quality control (QC) using the Ricopili pipeline (https://sites.google.com/a/broadinstitute.org/ricopili/preimputation-qc#TOC-Technical-Details). SNPs QC procedures were conducted the following criteria; call rate ≥ 0.98, Hardy-Weinberg Equilibrium (HWE) p-value ≥ 10-6 in control, HWE p-value ≥ 10-10 in cases, missing difference ≤ 0.02, and autosomal and X chromosomes. Sample QC procedures were conducted using the following criteria: no relatives ≤ cryptic 2nd degree, call rate in cases or controls ≥ 0.98, FHET within +/- 0.20 in cases or controls, and no sex violation. After the pre-imputation QC, 108 cases, 6,500 controls, and 637,152 SNPs were remained. </t>
  </si>
  <si>
    <t>Imputation was conducted using reference panels from 1000 Genomes Phase 3 (v5) in the Michigan Imputation Server using Minimac4 (https://imputationserver.sph.umich.edu/index.html).</t>
  </si>
  <si>
    <t xml:space="preserve">We calculated the principal components (PCs) using PLINK2. A pruned subset of markers that are in approximate linkage equilibrium with each other (e.g. plink2.prune.in) was used for calculating PCs. We used the command, "--indep-pairwise 100 5 0.1" which means window size (kb), step size, and r2 threshold, respectively. Next, we calculated the PCs using the command, "--extract plink2.prune.in --pca" in PLINK2. In the Corea study, all participants are Korean. We found no population stratification through the PCA analysis. Therefore, no individuals were excluded from the analysis in terms of ancestry.
For the PCA projection, we used the code shared by GSCAN (GWAS &amp; Sequencing Consortium of Alcohol and Nicotine use) consortium (https://genome.psych.umn.edu/index.php/GSCAN) and made PCA plots. The PCs of individuals in Corea study were projected with East Asian (EAS) compared to other populations in the following figures (available if needed). We used the 1000 genomes reference (Phase 3) for the PC projection. The reference DB include admixed American (ADM), African (AFR), East Asian (EAS), European (EUR), and South Asian (SAS) population.
</t>
  </si>
  <si>
    <t>COVID19-Host(a)ge</t>
  </si>
  <si>
    <t>HOSTAGE</t>
  </si>
  <si>
    <t>Cases &amp; Controls 66.7 years (median)</t>
  </si>
  <si>
    <t>The following approvals of the project were obtained from the relevant ethics committees: 
Germany: Kiel 
Italy: Fondazione IRCCS Cá Granda Ospedale Maggiore Policlinico, Humanitas Clinical and Research Center, IRCCS, UNIMIB School of Medicine, San Gerardo Hospital, Monza, the Ethics Committee of the National Institute of Infectious Diseases Lazzarro Spallanzani 
Norway: Regional Committee for Medical and Health Research Ethics in South-Eastern Norway
Spain: Hospital Clínic, Barcelona; Hospital Universitario Vall d'Hebron, Barcelona; Hospital Universitario Ramón y Cajal, Madrid, and Donostia University Hospital, San Sebastian</t>
  </si>
  <si>
    <t xml:space="preserve">Illumina’s Global Screening Array (GSA) version 2.0. Initial genotype calling extracting GSA genotyped data from intensity data files was performed with the Illumina GenomeStudio v. 2.0 software with the cluster definition file GSAMD24v2-0_20024620_A1-762Samples-LifeBrain. (https://www.illumina.com/documents/products/datasheets/datasheet_genomestudio_software.pdf. Finally, we had 712,189 SNPs before quality control (QC). </t>
  </si>
  <si>
    <t>Based on initial genotype data, we removed samples with &lt;90% callrate using PLINK. After genotype calling a unified QC procedure was carried out for the Spanish and Italian case-controls GWAS data sets. Variants that had &gt;2% missing data, minor allele frequency (MAF) &lt;0.1% in either of the different disease sets or in controls, different missing genotype rates in affected and unaffected individuals (PFisher&lt;10-5) or deviated from Hardy-Weinberg equilibrium (with a false discovery rate (FDR) threshold of 10-5 in controls) (a) across the entire collection with at most one batch being removed or (b) falling below in two single batches, were excluded. Samples that had &gt;2% missing data and overall increased/decreased heterozygosity rates (i.e. ±5 SD away from the sample mean) were removed. For robust duplicate/relatedness testing (IBS/IBD estimation) and population structure analysis, we used a linkage disequilibrium (LD)-pruned subset of SNPs on the basis of a set of independent (MAF&gt;5%) SNPs excluding X- and Y-chromosomes, SNPs in LD (leaving no pairs with r2&gt;0.2), and 11 high-LD regions as described by Price et al. Pairwise percentage IBD values were computed using PLINK. By definition, Z0: P(IBD=0), Z1: P(IBD=1), Z2: P(IBD=2), Z0+Z1+Z2=1, and PI_HAT: P(IBD=2) + 0.5 * P(IBD=1) (proportion IBD). One individual (the one showing greater missingness) from each pair with PI_HAT&gt;0.1875 was removed. A value of 0.1875 (proportion IBD) corresponds to a theoretical relationship of halfway between the expected IBD for third- and second-degree relatives. To identify ancestry outliers, i.e. subjects of non-European ancestry, and to resolve within-Europe relationships and to test for population stratification within and across batches (merged for the Italian and Spanish panels), we performed principal component analysis (PCA) for remaining QCed cases and controls using the PCA method, as implemented in FlashPCA11, using a LD-pruned subset of SNPs (see text above). Ancestry outliers not matching European populations were removed. After QC, PCA revealed no non-European ancestry outliers when performing PCA including reference samples from the 1,000 Genomes reference panel.</t>
  </si>
  <si>
    <t>Imputation was done on genome build GRCh38 using the Michigan Imputation Server and 194,512 haplotypes generated by the Trans-Omics for Precision Medicine (TOPMed) program (Freeze 5).</t>
  </si>
  <si>
    <t>- To identify ancestry outliers and to test for population stratification within and across batches (merged for the Italian and Spanish panels), we performed principal component analysis (PCA) for QCed cases and controls using the PCA method as implemented in FlashPCA2 PubMedID 28475694, using a LD-pruned subset of SNPs on the basis of a set of independent (MAF&gt;5%) SNPs excluding X- and Y-chromosomes, SNPs in LD (leaving no pairs with r2&gt;0.2), and 11 high-LD regions as described by Price et al. PubMedID 18606306.
- All QCed cases and controls (Italian and Spanish panels separately) were projected onto principal component (PC) axes generated from 26 reference populations from the 1000 Genomes Project using FlashPCA2. The distribution of cases and controls were displayed along the first ten principal components. Individual samples with PC values greater/smaller than the median plus/minus five times the interquartile range (median ±5×IQR) represented PCA outliers for the first two PCs and were removed. All remaining samples (without PCA outliers) were projected again onto PS axes generated from 26 reference populations from the 1000 Genomes Project. Figures for the top 10 PCs (first PC versus second PC; third PC versus fourth PC; and so on) were visualised and checked for an overlap with European reference populations from the 1000 Genomes Project; PCA revealed no non-European ancestry outliers</t>
  </si>
  <si>
    <t>deCODE genetics</t>
  </si>
  <si>
    <t>Iceland</t>
  </si>
  <si>
    <t>DECODE</t>
  </si>
  <si>
    <t xml:space="preserve">Cases &amp; Controls 42 years </t>
  </si>
  <si>
    <t>The National Bioethics Committee of Iceland</t>
  </si>
  <si>
    <t>In total, 166,281 Icelanders have been genotyped with various Illumina SNP chips, long-range phased and imputed based on the sequenced data set. Using genealogic information, genotype probabilities for 282,894 untyped relatives of the genotyped individuals were calculated to further increase the sample size for association analysis and to increase the power to detect associations. (More details in PMID : 25807286)</t>
  </si>
  <si>
    <t>Calling software : Graphtyper
Per variant call rate &gt; 95%
Per sample call rate &gt;97%
HWE p-value &gt; 1E-3
MAF &gt; 0.1%
Genotyping array : Illumina HumanHap300, HumanCNV370, HumanHap610, HumanHap1M, HumanHap660, Omni-1, Omni 2.5 or Omni Express bead chips
Chip SNPs were excluded if they produced an excessive inheritance error rate (over 0.001), if there was substantial difference in allele frequency between chip types (from just a single chip if that resolved all differences, but from all chips otherwise). Individuals not of Icelandic origin were excluded.</t>
  </si>
  <si>
    <t>The imputation panel for deCODE genetics study is based on whole genome sequencing of 49,708 Icelanders (Illumina; short reads).</t>
  </si>
  <si>
    <t xml:space="preserve">In the COVID-19 analysis of the Icelandic population, we are not using principal components to adjust for population stratification. This is consistent with what we have systematically performed in previous published studies. We had previously (Sveinbjornsson G 2016; 26829749; Price A 2009; 19503599) noted and reported that the first 20 principal components only explain 0.6% of the genotype variance suggesting that the effect of adjusting for these components would be small. The top two principal components correlate with geographical location in Iceland. We account for geographic regions by adjusting for counties (Sýsla) as covariates in the association testing instead of principal components. In Iceland, the imputation process requires individuals to be long range phased (Kong A.  2008 19165921). Long range phasing is based on long strecthes of Identity By Descent sharing between individuals. This process would exclude individuals not matching the main ancestry group. </t>
  </si>
  <si>
    <t>Determining the Molecular Pathways and Genetic Predisposition of the Acute Inflammatory Process Caused by SARS-CoV-2</t>
  </si>
  <si>
    <t>Spain</t>
  </si>
  <si>
    <t>SPGRX</t>
  </si>
  <si>
    <t>Cases 69.32 years
Controls 47.92 years</t>
  </si>
  <si>
    <t>The Comité de Etica Provincial de Granada and the Comité de ética de la Investigación con Medicamentos Area de Salud Valladolid</t>
  </si>
  <si>
    <t>Genotyping array: Infinium Global Screening Array-24 v3.0 Kit</t>
  </si>
  <si>
    <t>Basic QC step: 
Sample QC: call rate in cases or controls ≥ 0.98 
Sample QC: FHET within +/- 0.20 in cases or controls 
Sample QC: Sex violations (excluded) - genetic sex does not match informed sex 
Sample QC: Kinship Coefficient Threshold 0.055. 
Sample QC: European ancestry was tested (by PCA computed with a set of Ancestry Informative Markers). 
SNP QC: call rate ≥ 0.98 
SNP QC: missing difference ≤ 0.02 
SNP QC: Hardy-Weinberg equilibrium (HWE) in controls p value ≥ 1e-06) 
SNP QC: Hardy-Weinberg equilibrium (HWE) in cases p value ≥ 1e-10 
SNP QC: MAF 0.01 (rare variation was excluded)</t>
  </si>
  <si>
    <t>1000Genomes</t>
  </si>
  <si>
    <t>A set of 2512 Ancestry Informative Markers for 1000Genomes Word Populations (1KGWORLD.SPGRX.AIMs.list, Grch37) was used for computing principal components (PCs) with Plink2 (--pca). The PCs calculated with these AIMs were able to assign the 1000Genomes samples to their world populations (AFR, AMR, ASN y EUR). PCs for the study sample were calculated with these AIMs. From these PCs, the mean of the Euclidean distances of each individual from the other was calculated (see Rscript below). Outliers will have higher average distances than non-outliers. The Zscore of the mean of distances was calculated and those individuals with a Zscore above the threshold (Z &gt; 4) were considered outliers in the analyzed sample. Inspection of the plots of the pairs of PCs of the analyzed individuals grouped with the 1000Genomes samples confirms the clustering of the study samples with the EUR population. Note that the first 4 PCs account for most of the variation (Eigenvalues: 417.41, 364.84, 56.25, 30.98, 5.60, 5.50, 4.16, 3.91, 3.83, 3.74, ... ). In addition, the same process was repeated with a set of 2046 Ancestry Informative Markers for 1000Genomes EUR sub-populations (1KGEUR.SPGRX.AIMs.list, Grch37) to confirm the European ancestry of the study samples. (Rscript available upon request)</t>
  </si>
  <si>
    <t>Estonian Biobank</t>
  </si>
  <si>
    <t>Estonia</t>
  </si>
  <si>
    <t>EstBB</t>
  </si>
  <si>
    <t>Cases 50.9 years
Controls 48.9 years</t>
  </si>
  <si>
    <t>Estonian Committee on Bioethics and Human Research</t>
  </si>
  <si>
    <t xml:space="preserve">Illumina GSAv1.0, GSAv2.0, and GSAv2.0_EST arrays. Altogether 155,772 samples were genotyped and PLINK format files were created using Illumina GenomeStudio v2.0.4. </t>
  </si>
  <si>
    <t>Individuals were excluded from the analysis if their call-rate was &lt; 95% or sex defined based on heterozygosity of X chromosome did not match sex in phenotype data. Variants were filtered by call-rate &lt; 95% and HWE p-value &lt; 1e-4 (autosomal variants only). Variant positions were updated to b37 and all variants were changed to be from TOP strand using tools and reference files provided in https://www.well.ox.ac.uk/~wrayner/strand/ webpage.</t>
  </si>
  <si>
    <t>Estonian population specific imputation reference of 2297 WGS samples was used (http://www.nature.com/doifinder/10.1038/ejhg.2017.51).</t>
  </si>
  <si>
    <t xml:space="preserve">1) We have used PLINK2 to calculate PCs (--pca 20 approx) and we used 10 first PCs. We used pruned set of variants (--indep-pairwise 100 10 0.1) and only used with MAF&gt;1%.
2) We expect that vast majority of Estonian population is monoethnic and therefore no exclusion was made based on ethnicity
</t>
  </si>
  <si>
    <t>FHoGID</t>
  </si>
  <si>
    <t>Switzerland</t>
  </si>
  <si>
    <t>Cases 65.43 years 
Controls 51.07 years</t>
  </si>
  <si>
    <t>Local representatives of Swissethics (CER-VD, CCER, EKOS, EKNZ)</t>
  </si>
  <si>
    <t>Infinium Global Screening Array-24 v3.0</t>
  </si>
  <si>
    <t xml:space="preserve"> We followed recommended QCs using Ricopili pipeline, more precisely:
 SNP QC: call rate ≥ 0.95
 Sample QC: call rate in cases or controls ≥ 0.98
 Sample QC: FHET within +/- 0.20 in cases or controls
 Sample QC: Sex violations (excluded) - genetic sex does not match pedigree sex
 SNP QC: call rate ≥ 0.98
 SNP QC: missing difference ≤ 0.02
 SNP QC: Hardy-Weinberg equilibrium (HWE) in controls p value ≥ 1e-06
 SNP QC: Hardy-Weinberg equilibrium (HWE) in cases p value ≥ 1e-10</t>
  </si>
  <si>
    <t>We used HRC r1.1 panel on the Michigan imputation server with Minimap3.</t>
  </si>
  <si>
    <t xml:space="preserve">
We used pcaer function of the Ricopili pipeline including all markers before imputation.
We excluded samples with PC1&lt;-0.005 and PC2&gt;0 as described in their website (https://sites.google.com/a/broadinstitute.org/ricopili/pca).
We did not use any reference dataset to identify non ancestry-matching samples.</t>
  </si>
  <si>
    <t>Finngen</t>
  </si>
  <si>
    <t>Finland</t>
  </si>
  <si>
    <t>FinnGen</t>
  </si>
  <si>
    <t>FIN</t>
  </si>
  <si>
    <t>Cases 51.8 years
Controls 58.6 years</t>
  </si>
  <si>
    <t xml:space="preserve">HUS coordinating Ethics Committee </t>
  </si>
  <si>
    <t>Illumina Human Core Exome</t>
  </si>
  <si>
    <t>3,775 Finnish whole genomes</t>
  </si>
  <si>
    <t>We calculated principal components using PLINK 2 variants included: INFO &gt; 0.95, missingness &lt; 0.01, MAF &gt; 0.05, LD pruning r2 0.1 500kb window
- Excluding individuals that did not match the main ancestry group:
First PCA on FinnGen+1000 Genomes and a bayesian algorithm to remove
outliers. As some Western Europeans were left, then another PCA using
FinnGen and projecting 1000 Genomes Finns and Europeans to it and
clustering samples to FIN or EUR using Mahalanobis distance on the
first 3 PCs to remove the remaining outliers.
-  We used 1000 Genomes reference dataset to identify non ancestry-matching samples</t>
  </si>
  <si>
    <t>GCAT. Genomes For Life.</t>
  </si>
  <si>
    <t>GCAT</t>
  </si>
  <si>
    <t>Cases 55 years
Controls 56 years</t>
  </si>
  <si>
    <t>The Germans Trias i Pujol University Hospital Research Ethics Committee  (IRB00002131)</t>
  </si>
  <si>
    <t xml:space="preserve">Infinium Expanded Multi-Ethnic Genotyping Array (MEGAEx) </t>
  </si>
  <si>
    <t xml:space="preserve">
  QC of samples: call rate &lt;0.98 (n=61), gender mismatch (n=19), duplicates (n=8), family relatedness up to second degree (n=88), excess or loss of heterozygosity (n=52), non-Caucasian individuals detected as outliers in the PCA plot of the European populations from the 1000 Genomes Project (n=96) and self-reported born outside of Spain (n=147), were filtered out
 QC of variants: multi-aligned SNPs, No aligned SNPs, Duplicated probes, GenTrain &lt;0.4 &amp; ClusterSep &lt; 0.7 (Illumina scores), call rate&lt;0.98, mendelian errors, HWE, concordance HAPMAP controls, concordance MAF 1000Genomes were filtered out
 QC of variants post-imputation: variants with IMPUTE2 info &lt;0.7 and MAF&lt;0.01 were removed. The variant with the largest imputation quality score was considered in case a genetic variant was imputed by at least two reference panels.</t>
  </si>
  <si>
    <t>1000GenomesPhase3
 HRC
 GoNL
 UK10K</t>
  </si>
  <si>
    <t xml:space="preserve">We perform ancestry analysis by using information on genotyping data, and self-reported ancestry group and born country. Population structure of the GCAT cohort was assessed by Multidimensional Scaling (MDS) analysis from a subset of SNPs that were common with the 1000Genomes project phase III. Genetic markers from the GCAT MEGAEX SNP array were quality controlled by discarding duplicated probes, removing markers with GenTrain&lt;0.7 and ClusterSep&lt;0.4 metrics reported by GenomeStudio and filtering out SNPs with missing call rate &gt; 2%. MDS was calculated using plink2 software (--cluster --mds-plot 2) based on 46,805 SNPs with MAF&gt;0.1 (--maf 0.1) and approximately independent SNPs with LD r2 &gt; 0.2 (--indep-pairwise 50 5 0.2). Ancestry group was assessed by excluding individuals with more than two standard deviations in the two principal dimensions of the MDS (Dim1 and Dim2) based on the following thresholds: mean(Dim1) +- 2*sd (Dim1) and mean(Dim2) +- 2*sd(Dim2). Furthermore, we excluded individuals that self-reported abroad Spain as born country. The individuals were also checked for European ancestry by principal component analysis (PCA) using the Population Reference Sample (POPRES) panel of 37 populations available from the LASER server https://laser.sph.umich.edu/index.html#! </t>
  </si>
  <si>
    <t>GEN-COVID, reCOVID</t>
  </si>
  <si>
    <t>GENCOVID</t>
  </si>
  <si>
    <t>Cases 63.29 years 
Controls 48.15 years</t>
  </si>
  <si>
    <t>University Hospital of Siena Ethical Review Board</t>
  </si>
  <si>
    <t>Illumina Global Screening Array (GSA)</t>
  </si>
  <si>
    <t>We followed recommended QCs using Ricopili pipeline, more precisely:Sample QC: call rate in cases or controls ≥ 0.98Sample QC: Sex violations (excluded) - genetic sex does not match reported sexSample QC: remove all duplicated samples - IBD &gt; 0.98SNP QC: call rate ≥ 0.98SNP QC: Hardy-Weinberg equilibrium (HWE) in controls p value ≥ 1e-06SNP QC: Hardy-Weinberg equilibrium (HWE) in cases p value ≥ 1e-10SNP QC: AF difference between our data and gnomAD calculated through Mahalanobis Distance - MD &lt; 30</t>
  </si>
  <si>
    <r>
      <rPr>
        <sz val="10"/>
        <color rgb="FF000000"/>
        <rFont val="Arial"/>
        <family val="2"/>
      </rPr>
      <t xml:space="preserve">Imputation was conducted with TOPMed release 2 </t>
    </r>
    <r>
      <rPr>
        <u/>
        <sz val="10"/>
        <color rgb="FF1155CC"/>
        <rFont val="Arial"/>
        <family val="2"/>
      </rPr>
      <t>https://imputation.biodatacatalyst.nhlbi.nih.gov/</t>
    </r>
  </si>
  <si>
    <t>Genes &amp; Health</t>
  </si>
  <si>
    <t>United Kingdom</t>
  </si>
  <si>
    <t>GNH</t>
  </si>
  <si>
    <t>SAS</t>
  </si>
  <si>
    <t>Cases &amp; Controls 39.5 years</t>
  </si>
  <si>
    <t>London South East REC (UK)</t>
  </si>
  <si>
    <t>Illumina GSAv3EA+MD</t>
  </si>
  <si>
    <t>QC of samples: increasingly stringent call rate filters (see below) were applied. Removal of samples with stated versus DNA gender mismatch, duplicates, family relatedness up to second degree (n=88), excess or loss of heterozygosity (n=52), non-British-Bangladeshi &amp; -Pakistani individuals detected as outliers in the PCA plot merged with 1000 Genomes Project reference populations. Samples with substantial discordance with exome sequencing variants were removed.
QC of variants: removal of multi-aligned SNPs, non aligned SNPs, duplicated probes, monomorphic variants or CNV probes. Both manual and automated genotype cloud clustering were used. Several rounds of increasingly stringent filtering were undertaken with final GenTrain &lt;0.7 &amp; ClusterSep &lt; 0.57 (Illumina scores) and call rate filters.
Final per sample call rate filters were  &gt;0.992 (female) or &gt;0.995 (male) across all 637,829 variants (which included Y chromosome). A standard HWE filter was not applied due to substantial consanguinity.
QC of variants post-imputation: variants with minimac4 Rsq &lt;0.3 and MAF&lt;0.001 were removed.</t>
  </si>
  <si>
    <t>GenomeAsiav1 on michigan for autosomes, HRC on michigan for X chromosome</t>
  </si>
  <si>
    <t xml:space="preserve">
1.) All analysis below was done using plink1.9 unless otherwise stated
Population Outliers determined from merge with 1000G data
Genes &amp; Health genotyping chip data was converted to GRCh37 co-ordinates using --update-map and --update-cm options, with data from Illumina manifest GSAMD-24v3-0-EA_20034606_A1.csv.
1000G data was downloaded from ftp://ftp.1000genomes.ebi.ac.uk/vol1/ftp/release/20130502/ in Nov 2019. 
In R studio (Version 1.1.463) a list of variants (and alleles) that are common to both 1000G and Genes &amp; Health data sets were identified. The 1000G data set had names of variants updated to be identical to chip name using plink1.9 and --update-name option. n=99123 variants common to both clean data sets remained
Using this 1000G only data set a list of SNPs not in LD was calculated using plink options --indep-pairwise 50 5 0.2 --maf 0.1 --out Prune.in.
For the Genes &amp; Health dataset overlapping variants with 1000G data set, and where alleles are true match between the two sets were kept. 34551 samples remained
Genes &amp; Health chip data was then merged with 1000G data and PCA analysis was run  using the prune.in (47288 variants) list of variants from 1000G only data, pcs were calculated from 1000G populations only (--pca-clusters) and projected onto Genes &amp; Health samples (--within)
First and second principle components were plotted using R studio and Genes &amp; Health samples found by eye to cluster towards populations other than South Asian were exclude from all further analysis (n=207)
PCA for Genes &amp; Health Samples
Relationship status was calculated (--genome gz) for remaining Genes &amp; Health samples (n=34344, 637829 variants) using a list of variants calculated to be in linkage equilibrium (as determined using options --maf 0.1 --indep-pairwise 50 5 0.2 and regions of known high LD excluded). Second samples which had Pi_Hat &gt; 0.1875 to first sample (n=9621 unique samples) were labelled as “related” whilst all remining samples were labelled “unrelated”.
A new list of pruned variants (prune.in n= 83975 variants) was determined as previous but using only unrelated samples in calculations
PCA was undertaken using the options --extract prune.in --pca var-wts --pca-cluster-names unrelated --within which was a list of all samples showing either related/unrelated status as calculated previous.  The resulting eigenvec file was loaded into R studio. To look for finer scale population outliers, samples were divided into either self-stated Bangladeshi or self-stated Pakistani populations (as per Nov2020_46934 data freeze self-stated Bangladeshi n=22250, self-stated Pakistani=11873). Mean +/- 3 Standard deviations for PC1 were calculated for each self-stated population, any sample falling outside of either of those ranges was determined to be an outlier and was excluded from further analysis. n=34164 samples remain.  
</t>
  </si>
  <si>
    <t>Genes for Good</t>
  </si>
  <si>
    <t>GFG</t>
  </si>
  <si>
    <t>Cases 41.9 years 
Controls 42.3 years</t>
  </si>
  <si>
    <t>University of Michigan Health Sciences and Behavioral Sciences IRB</t>
  </si>
  <si>
    <t>Illumina Infinium CoreExome-24 v.1.0 or v.1.1</t>
  </si>
  <si>
    <t>Genotype Variant Filtering PASS:
HWE p-value &gt; 0.0001 among unrelated European samples
Call rate &gt; 0.99
Genotypes Sample Filtering PASS:
Call rate &gt; 0.99
Contamination coefficient &lt; 5.0
Genotype Sample Exclusions:
Large chromosomal copy number variants (single chromosome with missingness &gt;= five times larger than other chromosomes)
Gonosomal constellations other than XX and XY
Inferred sex did not match reported gender
For the imputation, it was run on the TOPMed Imputation Server, and the imputed data was not filtered prior to analysis. Imputation R2 is reported in the results.</t>
  </si>
  <si>
    <t>TOPMed R2 panel</t>
  </si>
  <si>
    <t>- Principal components were calculated with plink-1.9 with the --pca option. All directly genotyped markers were used as input.
- Individuals in the Genes for Good study are predominantly of European ancestry. No specific exclusion was applied.</t>
  </si>
  <si>
    <t>Genetic determinants of COVID-19 complications in the Brazilian population</t>
  </si>
  <si>
    <t>Brazil</t>
  </si>
  <si>
    <t>BRACOVID</t>
  </si>
  <si>
    <t>AMR</t>
  </si>
  <si>
    <t>Cases 58 years
Controls 54 years</t>
  </si>
  <si>
    <t>Hospital das Clinicas, Sao Paulo University Medical School, and the Brazilian National IRB, CONEP</t>
  </si>
  <si>
    <t>Axiom_PMRA.r3 array</t>
  </si>
  <si>
    <r>
      <rPr>
        <u/>
        <sz val="10"/>
        <color rgb="FF000000"/>
        <rFont val="Arial"/>
        <family val="2"/>
      </rPr>
      <t xml:space="preserve">Imputation was conducted with TOPMed release 2 </t>
    </r>
    <r>
      <rPr>
        <u/>
        <sz val="10"/>
        <color rgb="FF1155CC"/>
        <rFont val="Arial"/>
        <family val="2"/>
      </rPr>
      <t>https://imputation.biodatacatalyst.nhlbi.nih.gov/</t>
    </r>
  </si>
  <si>
    <t>1. Autosomal markers in 1000 Genomes phase3 panel with MAF &gt; 0.1 intersecting with our data were used. Markers in the Major Histocompatibility Complex (chr6:25Mb-35Mb) and chromosome 8 inversions (chr8:7Mb-13Mb) were removed. PCs were calculated using 1000G as a reference panel and all samples were projected onto the 1000G PCA space. This was all computed using the Hail software.
2. A random forest classifier-based model was used to assign ancestries to the individuals in our data. 1000G reference panel consisting of  5 super populations: EAS, EUR, AFR, AMR, SAS was used as a training dataset for the model. RandomForestClassifier from sklearn package in Python was used for the model. 
3. We used 1000G phase3 marker reference panel.</t>
  </si>
  <si>
    <t>Genetic influences on severity of COVID-19 illness in Korea</t>
  </si>
  <si>
    <t>Korea, United States</t>
  </si>
  <si>
    <t>Genetics_COVID19_Korea</t>
  </si>
  <si>
    <t>Cases 47.9 years
Controls 45.8 years</t>
  </si>
  <si>
    <t>Chungnam National University Hospital IRB, Chungnam National University Sejong Hospital IRB, Daegu Joint IRB, Incheon Medical Center IRB, Keimyung University Dongsan Hospital IRB, Myongji Hospital IRB, Pusan National University Hospital IRB, Seoul National University Health Care System Gangnam Center IRB</t>
  </si>
  <si>
    <t>Cases were genotyped on V1.1 of the Korea Biobank Array (KoreanChip).
Controls were genotyped on V1.0 of the KoreanChip.</t>
  </si>
  <si>
    <t>Due to the differing array versions between cases and controls, stringent QC filters were applied. Variants with the following criteria were removed:
 MAF in cases or controls &lt; 0.01
 HWE in cases with P &lt; 1e-10
 HWE in controls with P &lt; 1e-6
 SNP missingness fraction &gt; 0.05
 Differential missingness between cases / controls P &lt; 1e-5</t>
  </si>
  <si>
    <t>1000 Genomes (all populations)</t>
  </si>
  <si>
    <t>We chose samples to include based on EAS fraction of ancestry &gt;= 0.7 as estimated via running Admixture in supervised-mode and using 1000 Genomes as reference ancestry samples. The input markers to Admixture were LD-pruned, via the following plink command: --indep-pairwise 200 50 0.05. We did not use PCs to define ancestry.</t>
  </si>
  <si>
    <t>Genomic epidemiology of SARS-Cov-2 and host genetics in Coronavirus Disease 2019 (COVID-19)</t>
  </si>
  <si>
    <t>Stanford</t>
  </si>
  <si>
    <t>Cases 42.4 years 
Controls 44.13 years</t>
  </si>
  <si>
    <t>Stanford University IRB, Panel #8</t>
  </si>
  <si>
    <t xml:space="preserve">We used low-pass sequencing, with data generated on an Illumina NovaSeq 6000 using an S4 300 cycle flow cell.
</t>
  </si>
  <si>
    <t xml:space="preserve">Low-coverage FASTQ sequences underwent quality control assessment via FastQC v0.11.8 before alt-aware alignment to GRCh38.p12 using BWA-MEM v0.7.17-r1188. Duplicate sequences were marked with MarkDuplicates of the Picard Tools suite v2.21.2. After duplicate marking, base quality score recalibration was performed with Picard Tools’ BaseRecalibrator and high-confidence variant call sets from dbSNP and the 1000 Genomes Project. Quality control metrics, including coverage, were generated with Qualimap BAMQC v2.2.1, Samtools v1.10, and Mosdepth v0.2.9. Finally, quality control reports for each sample were aggregated using MultiQC v1.9. Reproducible code and steps are available at Protocols.io doi: XXX (https://www.protocols.io/private/8CFBD1AD8FE611EA815E0A58A9FEAC2A) BAM files were used for an initial calling with bcftools 29 v1.9 mpileup . </t>
  </si>
  <si>
    <t>To account for the low-coverage sequencing we used the GLIMPSE algorithm v1.0 for imputation using the 1000 genomes project samples as a reference. The imputed data were filtered for low imputation scores (INFO&gt;0.8), and were then merged with a reference set that contained samples from: (1) the 1000 genomes project, (2) the HGDP, and (3) the SGDP. While merging these data we set minor allele count thresholds of 2 for our data and 5 for the reference set, and a call rate threshold (--geno 0.05 in 30,31 PLINK2) . The resulting VCF was loaded into PLINK2 v2.00a3LM using the following flags: dosage=DS, --import-dosage-certainty 0.8.</t>
  </si>
  <si>
    <t>BAM files were used for an initial calling with bcftools v1.9 mpileup. To account for our low-coverage sequencing we used the GLIMPSE algorithm v1.0 for imputation. For PCA, the imputed data were filtered for low imputation scores (INFO&gt;0.8), and were then merged with a reference set that contained samples from: (1) the 1000 genomes project, (2) the HGDP, and (3) the SGDP. While merging these data we set minor allele count thresholds of 3 for our data and 5 for the reference set (e.g., MAC&gt;4 using bcftools), and a 0.95 call rate threshold (--geno 0.05 in PLINK2 for each data separately). The resulting merged VCF was loaded into PLINK2 v2.00a3LM using the following flags: dosage=DS, --import-dosage-certainty 0.8. PLINK2 was then used for LD pruning (--indep-pairwise 500 10 0.1) and PCA (--maf 0.01 --pca), which was based on 164,240 variants in total. We also extracted the kinship matrix of our samples using the King algorithm (--make-king in PLINK2), which was later used to exclude related individuals from our GWAS. We also used a supervised Admixture analysis (v1.3.0) with the populations defined in our merged reference cohorts. We defined EUR subjects as those that had Pr(EUR)+Pr(WAS) &gt; 0.9 in the Admixture output. We validated this selection both by verifying that most of the reference EUR subjects survived the filter (636 out of 683, and 85 out of 150 WAS, and a total of 169 cases and 77 controls from our data) and by manually inspecting the PCA of the data to make sure that these were clustered together in the EUR part of the PCA. PCA was then rerun on the remaining subjects and the top five new EUR-based PCs were used for GWAS.</t>
  </si>
  <si>
    <t>GenOMICC (Genetics Of Mortality in Critical Care)</t>
  </si>
  <si>
    <t>genomicc</t>
  </si>
  <si>
    <t>Cases 59.05 years 
Controls 67.98 years</t>
  </si>
  <si>
    <t>Research Ethics Committees of Scotland, England, Wales, and Northern Ireland</t>
  </si>
  <si>
    <t xml:space="preserve">Illumina Global Screening Array v3.0 + multi-disease beadchips (GSAMD-24v3-0-EA) and Infinium chemistry. The Arrays were imaged on an Illumina iScan platform and genotypes were called automatically using GenomeStudio Analysis software v2.0.3, GSAMD-24v3-0-EA_20034606_A1.bpm manifest and cluster file provided by manufacturer.
 </t>
  </si>
  <si>
    <t>Genotype calls were carefully examined within GenomeStudio using manufacturer and published54 recommendations, after excluding samples with low initial call rate (&lt;90%) and reclustering the data thereafter. Briefly, X and Y markers calls were all visually inspected and curated if necessary, as were those for autosomal markers with minor allele frequency &gt; 1% displaying low Gentrain score, cluster separation, and excess or deficit of heterozygous calls. Genotype-based sex determination was performed in GenomeStudio and samples excluded if not matching records expectation. Five individuals with XXY genotypes were also detected and excluded for downstream GWAS analyses. Genotypes were exported, in genome reference consortium human build 37 (GRCHb37) and Illumina “source” strand orientation, using the GenotypeStudio plink-input-report-plugin-v2-1-4. A series of filtering steps was then applied using PLINK 1.9 leaving 2799 individuals and 479095 variants for further analyses (exclusion of samples with call rate &lt; 95%, selection 326 of variants with call rate &gt; 99% and minor allele frequency (MAF) &gt; 1% and final samples selection using a call rate &gt; 97%).</t>
  </si>
  <si>
    <t>TOPMED was used as an imputation panel for the genomicc cohort, while the existing imputation for UK Biobank was used. To avoid bias due to differences in imputation only high quality variants (imputation score &gt; 0.9) in both cohorts were considered.</t>
  </si>
  <si>
    <t>- Unrelated individuals from the 1000 genomes project were calculated using KING 2.1, removing individuals up to degree 3 of relatedness. Then 1000 genomes and genomicc genotyped files were merged using the common snps. Data was pruned by plink with a window of 1000 markers a step size of 50 and r2 of 0.05 leaving 92K markers with MAF&gt;0.01 and genotyping rate &gt;99%. Then ancestry for genomicc individuals was inferred using ADMIXTURE with supervised mode and the 5 superpopulations of 1000 genomes (EUR, AFR, SAS, EAS, AMR) as reference populations. When one individual had a posterior probability&gt;0.8 of pertaining to one ancestry, then the individual was assigned to this ancestry, otherwise the individual was assigned as admix ancestry. Individuals assigned as American ancestry (13) and all individuals from admix ancestry were removed from the analysis.</t>
  </si>
  <si>
    <t>Genotek COVID-19 study</t>
  </si>
  <si>
    <t>Russia</t>
  </si>
  <si>
    <t>Genotek</t>
  </si>
  <si>
    <t>Cases 35.6 years
Controls 36.3 years</t>
  </si>
  <si>
    <t>Ethical review board in Genotek Ltd.</t>
  </si>
  <si>
    <t>Illumina Infinium Global Screening Array v1 / v2 / v3</t>
  </si>
  <si>
    <t xml:space="preserve"> QC steps
 1) Individual call rate &gt; 98%
 2) SNP call rate &gt; 98%
 3) genetic sex vs reported sex
 4) heterozygosity (&gt;3sd)
 5) HWE filtering
 6) relative filtering
 7) PCA outliers</t>
  </si>
  <si>
    <t>HRC + 1000 Genomes</t>
  </si>
  <si>
    <t>We used the following 2-step procedure for the outlier detection and covariate calculations.
Step 1 (detection of outliers)
1. Merge our data (after QC filtering) with 1KG;
2. Prune the data and run MDS analysis;
3. Use the first 2 components to plot the data with the external populations and run clustering (DBSCAN algorithm).
Parameters for DBSCAN are selected manually to obtain homogeneous clusters. 
4. Samples that don’t belong to any cluster and samples that form separate non-european clusters are marked as outliers.
Step 2 (calculation of covariates)
1. Remove outliers from the dataset;
2. Prune the data and run MDS analysis;
3. Use obtained Components as covariates.
Technical notes:
Software: Plink 1.9, R-package ‘dbscan’
Prunning: --indep-pairwise 50 5 0.01, maf &gt; 0.01, removing regions with inversions</t>
  </si>
  <si>
    <t>Helix Exome+ COVID-19 Phenotypes</t>
  </si>
  <si>
    <t>Helix</t>
  </si>
  <si>
    <t>Cases &amp; Controls 58 years (median)</t>
  </si>
  <si>
    <t>The Helix DNA Discovery Project study: Western IRB 
The HNP study: University of Nevada, Reno IRB</t>
  </si>
  <si>
    <t>Exome+ assay includes sequencing of common variants</t>
  </si>
  <si>
    <t>Data were processed using a custom version of Sentieon and aligned to GRCh38, with variant calling and phasing algorithms following GATK best practices. Imputation of common variants was performed by pre-phasing samples and then imputing. Pre-phasing was performed using reference databases, which include the 1000 Genomes Phase 3 data. This was followed by genotype imputation for all 1000 Genomes Phase 3 sites that have genotype quality (GQ) values less than 20. Imputation results were then filtered for quality so that only high precision imputed variant calls were reported.</t>
  </si>
  <si>
    <t>1kg</t>
  </si>
  <si>
    <t>Ancestry was determined using 10,000 ancestry informative markers covered in our Exome+ sequencing assay and comparing to Phase 3 data of the 1000 Genomes project using the program Admixture (https://www.genetics.ucla.edu/software/admixture/, version 1.3.0) with the supervised mode, based on 5 continental populations. Individuals were assigned as European ancestry if their European admixture was above 0.85 and their admixture from any other single ancestry was below 0.1.</t>
  </si>
  <si>
    <t>idipaz24genetics</t>
  </si>
  <si>
    <t>Cases 62.29 years
Controls 44.05 years</t>
  </si>
  <si>
    <t>Committee for Human Subjects of La Paz University Hospital (Madrid, Spain)</t>
  </si>
  <si>
    <t>Infinium Global Screening Array-24 v3.0 BeadChip</t>
  </si>
  <si>
    <t xml:space="preserve"> Sample QC: call rate in cases or controls ≥ 0.98
 Sample QC: FHET within +/- 0.20 in cases or controls
 Sample QC: Sex violations (excluded) - genetic sex does not match pedigree sex
 SNP QC: call rate ≥ 0.98
 SNP QC: missing difference ≤ 0.02
 SNP QC: Hardy-Weinberg equilibrium (HWE) in controls p value ≥ 1e-06 (i.e., ≥ log 10(p) of -6)
 SNP QC: Hardy-Weinberg equilibrium (HWE) in cases p value ≥ 1e-10 (i.e., ≥ log 10(p) of -10)</t>
  </si>
  <si>
    <t>TOPMED imputation panel</t>
  </si>
  <si>
    <t xml:space="preserve">How were principal components calculated? Which software? Which markers were included?
We used a combination of different tools through K36 Eurogenes, Global25, and ADMIXTURE software
How did you exclude individuals that did not match the leading ancestry group?
All samples were used, none excluded. 
Did you use any reference dataset to identify non-ancestry-matching samples?
Does not apply to our case. </t>
  </si>
  <si>
    <t>Japan Coronavirus Taskforce</t>
  </si>
  <si>
    <t>Japan</t>
  </si>
  <si>
    <t>CGI</t>
  </si>
  <si>
    <t>Cases &amp; Controls 46.7 years</t>
  </si>
  <si>
    <t>Certified Review Board of Keio University and related institutions</t>
  </si>
  <si>
    <t xml:space="preserve">Infinium Asian Screening Array-24 v1.0 BeadChip </t>
  </si>
  <si>
    <t>Exclusion criteria of Sample QC:
 1. Sample call rates in cases or controls &lt; 0.97
 2. Heterozygosity rates &gt; mean + 3SD
 3. Related subjects with PI_HAT &gt; 0.9
 4. Non-East Asian outliers estimated using principle component analysis of the genotypes by merging the study subjects and the HapMap3 subjects.
 Exclusion criteria of SNP QC:
 1. Minor allele counts (MAC) &lt; 5
 2. Call rates &lt; 0.99
 3. Deviation of Hardy-Weinberg equilibrium in the controls with p-values ≥ 1e-05
 4. Call rate differences between cases and controls with p-values ≥ 1e-5</t>
  </si>
  <si>
    <t>The combined panel of whole-genome sequencing data of the Japanese populations (n = 1,037) and 1000 Genomes Phase3 v5 subjects</t>
  </si>
  <si>
    <t>- How were principal components calculated ? Which software ? Which markers were included?
We calculated principal components using smartpca (EIGENSOFT 6.1.4) with autosomal variants.
- How did you exclude individuals that did not match the main ancestry group ?
We created a scatter diagram of the first two principal components, including our study data and HapMap Phase III (HapMap3) data, and excluded individuals which deviated from the EAS population.
- Did you use any reference dataset to identify non ancestry-matching samples?
We used HapMap Phase III (HapMap3) data.</t>
  </si>
  <si>
    <t>Latvia COVID-19 research platform</t>
  </si>
  <si>
    <t>Latvia</t>
  </si>
  <si>
    <t>LGDB</t>
  </si>
  <si>
    <t xml:space="preserve">Cases 47.3 years
Controls 54.2 years </t>
  </si>
  <si>
    <t xml:space="preserve">Central Medical Ethics Committee of Latvia </t>
  </si>
  <si>
    <t>GSA chip (Infinum Global Screening array, Illumina)</t>
  </si>
  <si>
    <t>We performed all QC steps recommended by "COVID-19 Host Genetics Analysis Plan v1.1", as well as filtering maf &gt; 0.01.</t>
  </si>
  <si>
    <t>TOPMed r2</t>
  </si>
  <si>
    <t>- How were principal components calculated ? Which software ? Which markers were included?
We included LD independent markers with R2 &lt; 0.2 (~70k). Both pruning and PC calculation performed with PLINK 1.9 software.
               - How did you exclude individuals that did not match the main ancestry group ?
We exclude individuals with deviation of six sigma (six standartd deviations), using EIGENSOFT 6.1.4 software.
               - Did you use any reference dataset to identify non ancestry-matching samples?
            We used 1000G Phase 3 reference dataset and R package EthSEQ (Romanel et al., 2017)* to determine major ancestry group (EUR, AFR etc) for each individual.</t>
  </si>
  <si>
    <t>Lifelines</t>
  </si>
  <si>
    <t>IRB of University Medical Centre Groningen</t>
  </si>
  <si>
    <t>Illumina Global Screening Array and HumanCytoSNP genotype platform</t>
  </si>
  <si>
    <t xml:space="preserve">The first subset of samples were genotyped with two different versions of HumanCytoSNP (12v2.0 and 12v2.1). The versions were harmonized and unified by using only probes that were present in both platforms, mapping to the same genome build (37), and making sure that resulting location was concordant with either 1000 Genomes phase 3 or Genome of the Netherlands (GoNL) data. Following this, the genotype calling quality control included removing samples with any of the following: call rate &lt;0.98, heterozygosity &gt; 4 SD above the mean for autosomes, mismatching sex genotypes (heterozygosity of X chromosome &gt; 0.005 for males, and &lt; 0.1 for females), and ethnic outliers (PC &gt;2 SD from mean PC, for the first 10 PCs); and excluding variants with deviations from Hardy-Weinberg equilibrium (p &lt; 1x10-6) or call rate &lt; 0.015. Finally, the genotypes were phased with SHAPEIT2 r790.
The other subset of samples were genotyped using the Infinium Global Screening Array® (GSA) MultiEthnic Disease Version. We performed quality controls on both samples and markers. Including removal of samples and variants with a low genotyping call rate (&lt;99%), variants showing deviation from Hardy-Weinberg equilibrium (p &lt; 1 × 10−6) or excess of Mendelian errors in families (&gt;1% of the parent-offspring pairs), and samples with very high or low heterozygosity (4 SD above or below the mean for autosomes). We further revised and removed samples that did not show consistent information between reported sex and genotypes on the X chromosome, or between reported familial information and observed identity-by-descent sharing with family members.
</t>
  </si>
  <si>
    <t>HRC</t>
  </si>
  <si>
    <t>Genotyping was done on two platforms over time, namely HumanCytoSNP and Infinium Global Screening Array® (GSA). The datasets obtained from these platforms are named CytoSNP and UGLI respectively. For each dataset, ancestries were defined using principal component analyses (PCA). Below is described how this is done for each of the two datasets. CytoSNP: After a comprehensive QC based on call rate and heterozygosity rate the Genotype data underwent a two-step process to identify ethnic outliers. In both steps a PCA was performed using SMARTPCA[1]. Initial QC variants were filtered to have a minimum minor allele frequency of 5%. Additionally, variants were pruned to have a linkage disequilibrium below 0.2. The remaining set of variants represented the markers that were used for performing the PCAs. In both steps ethnic outliers were removed when any of the first 10 PCs exceeded three times the standard deviation relative to the mean. We did not use an additional reference dataset. UGLI: Using genotype data from UGLI, 1000 Genomes (1000G)[2], and GoNL[3] parental individuals we built a joint data set, with the markers present in all three data sets. The SNPs in this combined dataset were filtered by MAF&gt;10% and call rate of &gt;99%; additionally, the HLA region of chromosome 6 was removed. This dataset was further pruned using PLINK[4] with the --indep option and the parameters: windows: 1000, step: 5, r2 threshold: 0.2. This resulted in a set of 43,587 markers that were used for further analysis. We then calculated the principal components using only the participants from 1000G and GoNL dataset and projecting UGLI participants into them, using the PLINK commands ‑‑within ‑pca ‑‑pca‑cluster‑names. Next, using the first two principal components we flagged as Europeans all individuals clustering with GoNL or 1000G European populations or no more than 3 SD away from their extremes according to both PC1 and PC2. A second PCA run was carried out using the same steps but including only the UGLI participants flagged as European, GoNL and the European populations of 1000G, and more stringent filters (2 SD) was used to flag Europeans this time. [1] N. Patterson, A. L. Price, and D. Reich, ‘Population Structure and Eigenanalysis’, PLOS Genetics, vol. 2, no. 12, p. e190, Dec. 2006, doi: 10.1371/journal.pgen.0020190. [2] 1000 Genomes Project Consortium et al., ‘An integrated map of genetic variation from 1,092 human genomes’, Nature, vol. 491, no. 7422, pp. 56–65, Nov. 2012, doi: 10.1038/nature11632. [3] Genome of the Netherlands Consortium, ‘Whole-genome sequence variation, population structure and demographic history of the Dutch population’, Nat Genet, vol. 46, no. 8, pp. 818–825, Aug. 2014, doi: 10.1038/ng.3021. [4] C. C. Chang, C. C. Chow, L. C. Tellier, S. Vattikuti, S. M. Purcell, and J. J. Lee, ‘Second-generation PLINK: rising to the challenge of larger and richer datasets’, GigaScience, vol. 4, no. s13742-015-0047–8, Dec. 2015, doi: 10.1186/s13742-015-0047-8.</t>
  </si>
  <si>
    <t>Mass General Brigham - Host Vulnerability to COVID-19</t>
  </si>
  <si>
    <t>PHBB</t>
  </si>
  <si>
    <t>Cases 54.3 years
Control 59.4 years</t>
  </si>
  <si>
    <t>Mass General Brigham IRB</t>
  </si>
  <si>
    <t xml:space="preserve">Illumina Multi-Ethnic Genotyping Array, which covers more than 1.7 million markers, and is enriched for exome content with &gt;400,000 markers missense, nonsense, indels, and synonymous variants. </t>
  </si>
  <si>
    <t>All genotyped datasets separately underwent the same 3-step quality control protocol using PLINK25, including 2 stages of SNP removal and an intermediate stage of sample exclusion. The exclusion criteria for genetic markers consisted on i) proportion of missingness ≥ 0.05, ii) Hardy-Weinberg Equilibrium p-value (p) ≤ 1x10-6 for controls and Hardy-Weinberg Equilibrium p ≤ 1x10-20 for all the cohort, iii) differences in proportion of missingness between cases and controls p ≤ 1x10-6 and iv) minor allele frequency &lt; 0.001. For sample quality control we considered the following exclusion criteria: i) gender discordance, ii) subject relatedness (pairs with ≥ 0.125 from which we removed the individual with the highest proportion of missingness), iii) variant call rates ≥ 0.02 and iv) population structure showing more than 4 standard deviations within the distribution of the study population according to the first four principal components.</t>
  </si>
  <si>
    <t>TOPMed R2. We performed a two-stage imputation procedure, which consisted in pre-phasing the genotypes into whole chromosome haplotypes followed by imputation itself. The pre-phasing was performed using SHAPEIT2, and then imputed using the TOPMED R2 reference panel using the TOPMed imputation server. For chrX, we restricted the analysis to non-pseudoautosomal (non-PAR) regions. We stratified the analysis by sex, which fits the additive logistic regression considering independent effects for males (coded as 0/1) and females (coded as 0; ½; 1) and baseline terms independent for males and females. Thus, we accounted for hemizygosity in the chrX for males, while for females we followed an autosomal model. We did not apply HWE filtering in the X chromosome.</t>
  </si>
  <si>
    <t xml:space="preserve">        - How were principal components calculated ? Which software ? Which markers were included?
The PCs were calculated using flash-PCA. We used markers with minor allele frequency &gt; 5% and were pruned using plink with parameters --indep-pairwise 50 5 0.2
Ambiguous SNPs (A&gt;T, T&gt;A, C&gt;G, G&gt;C) were excluded. The remaining SNPs were intersected with 1000 Genomes phase 3 reference data and the PCAs were computed using flash PCA using the intersecting SNPs with MGBB samples + 1000G phase 3 samples.
        - How did you exclude individuals that did not match the main ancestry group ?
The projected PCs were used to exclude population outliers. Samples that fell more than 4 standard deviations away from self-reported (HIS/EUR/AFR) for any of the first four PCs were considered population outliers and were excluded from the analyses.
Once the final subset of individuals was selected, the PCs (excluding 1000G individuals) were computed again.
        - Did you use any reference dataset to identify non ancestry-matching samples?
We used 1000G phase 3 to visually inspect the projection of MGBB samples with 1000G population, but we used self-reported ancestry and it's deviation of more than 4 sd on at least one PC to identify outliers from that particular population.</t>
  </si>
  <si>
    <t>Michigan Genomics Initiative</t>
  </si>
  <si>
    <t>MGI</t>
  </si>
  <si>
    <t>Cases 54.45 years
Controls 57.49 years</t>
  </si>
  <si>
    <t>University of Michigan IRB</t>
  </si>
  <si>
    <t>Illumina Infinium CoreExome</t>
  </si>
  <si>
    <t>Sample-level QC was performed on a rolling basis as batches of samples were genotyped. This approach allowed prompt response and issue remediation if needed. A sample was flagged per batch and excluded from the Data Freeze if any of the following issues were raised during sample QC: (1) patient had withdrawn from the study, (2) genotype-inferred sex did not match the self-reported gender of the patient or self-reported gender was missing, (3) sample had an atypical sex chromosomal aberration (e.g. Klinefelter syndrome), (4) sample shared a kinship coefficient &gt; .45 with another sample with a different ID, (5) sample-level call-rate was below 99%, (6) sample was a technical duplicate or twin of another sample with a higher call-rate either within the same array or across arrays, (7) estimated contamination level exceeded 2.5%, (8) call-rate on any individual chromosome was five-fold lower than that of all other chromosomes, or (9) sample was processed in a DNA extraction batch that was flagged for technical issues (Table 2). Sample QC analysis was performed with in-house developed R scripts. Contamination between samples was estimated by the contamination detection software VICES13. PLINK was used to determine sample level call-rates.</t>
  </si>
  <si>
    <t>The majority ancestry of MGI participants corresponding to each sample was first inferred by performing principal component analysis using PLINK (v1.9)9. Principal component calculations were based off a reference genotype panel of Human Genome Diversity Project (HGDP) samples10. MGI samples were projected onto the space created by the first two principal components of the HGDP samples. MGI samples were inferred to be of European ancestry if they fell within a circle drawn around European HGDP samples. The circle was defined by a radius that was 1/8 the distance between the European HGDP sample centroid and the centroid formed between European, East Asian, and African HGDP samples.
The first 10 principal  components for all European samples in the cohort were calculated from quality-controlled genotype data. First, the data were pruned to remove all variants with a MAF &lt; 1%. Additionally, pairs of variants with a squared correlation &gt; 0.5  were identified within a sliding window of 500 variants and thinned using PLINK. Variants in the major histocompatibility complex region were also removed. Kinship coefficients were calculated between all pairs of individuals using KING. 8,342 samples inferred to have a second degree or closer relative were separated from the remaining 48,642 unrelated samples. Principal components were computed from the remaining unrelated samples based on the thinned SNP map using FlashPCA2 v2.017. The related samples were then projected onto the principal components of the unrelated samples.</t>
  </si>
  <si>
    <t>Mount Sinai Health System COVID-19 Genomics Initiative</t>
  </si>
  <si>
    <t>MSHS-CGI</t>
  </si>
  <si>
    <t>Cases 49.07 years
Controls 50.73 years</t>
  </si>
  <si>
    <t>Mount Sinai Program for the Protection of Human Subjects</t>
  </si>
  <si>
    <t>Global Diversity Array (GDA-8v1-0_A1) or the Global Screening Array (GSA-24v1-0_A1)</t>
  </si>
  <si>
    <t>12 Related individuals were found using identity by descent, and subsequently removed. Likewise, 18 samples failing sexcheck were also excluded. SNPs and individuals were then filtered using Ricopilli, according to convention provided by HGI. 312324 SNPs and 1726 individuals (Ncases=330, Ncontrols=1396) and passed QC.</t>
  </si>
  <si>
    <t>TOPMED</t>
  </si>
  <si>
    <t>MyCode Health Initiative</t>
  </si>
  <si>
    <t>GHS_Freeze_145</t>
  </si>
  <si>
    <t>Cases &amp; Controls 56.8 years</t>
  </si>
  <si>
    <t>Geisinger IRB</t>
  </si>
  <si>
    <t>Illumina’s Omni (~60K) or Global Screening Array (~85K)</t>
  </si>
  <si>
    <t>All array-based data are QC’ed with standard quality control procedures before imputation and association testing (i.e. exclude sex mismatch, sample (90%) and variant call rate (99%), remove duplicate samples, Hardy-Weinberg P&lt;1e-15, heterogeneity F&gt;0.4)( PMID: 21234875).</t>
  </si>
  <si>
    <t>TOPMed Freeze 5 reference panel using the Michigan Imputation Server</t>
  </si>
  <si>
    <t>Ancestry estimation was performed using whole exome sequences (WES) from the full MyCode sample population. We first extracted the overlapping SNPs between HapMap3 global populations and the WES. This list was filtered on minor allele frequencies (MAF) &gt; 5%, genotyping call rate of 90%, and single nucleotide polymorphisms (SNPs) only (i.e. insertions and deletions were removed). Principal components (PCs) were first calculated on the HapMap3 reference populations and all MyCode samples were projected onto these PCs using PLINKv1.9. Resulting PCs were subsequently used for ancestry estimation by training a kernel density estimator (KDE) for each HapMap3 ancestral superclass (EUR, AFR, EAS, SAS, and AMR). Each ancestral group was assigned based on the highest likelihood values calculated form KDEs. Due to low sample size in non-EUR samples, only samples with ancestral group of EUR with likelihood values &gt;0.3 were included in this analysis. For samples where more than one ancestral group reached this threshold, the non-EUR predicted group was recorded and the sample was excluded from this analysis.</t>
  </si>
  <si>
    <t>Netherlands Twin Register</t>
  </si>
  <si>
    <t>NTR</t>
  </si>
  <si>
    <t>Cases &amp; Controls 41 years</t>
  </si>
  <si>
    <t>Local Ethics &amp; Science committee FGB, Vrije Universiteit Amsterdam</t>
  </si>
  <si>
    <t xml:space="preserve">Genotyping was done on multiple platforms over time, namely Perlegen-Affymetrix, Affymetrix 6.0, Affymetrix Axiom, Illumina Human Quad Bead 660, Illumina Omni 1M and Illumina GSA. 
 </t>
  </si>
  <si>
    <t>For each genotype platform, samples were removed if DNA sex did not match the expected phenotype, if the PLINK heterozygosity F statistic was &lt; -0.10 or &gt; 0.10, or if the genotyping call rate was &lt; 0.90. SNPs were removed if the minor allele frequency (MAF) &lt; 1×10-6, if the Hardy-Weinberg Equilibrium (HWE) p-value &lt; 1×10-6, and/or if call rate &lt; 0.95. Subsequently, for each platform, the genotype data was aligned with the 1000 Genomes reference panel using the HRC and 1000 genomes checking tool, which tests and filters for SNPs with allele frequency differences larger than 0.20 as compared to the CEU population, palindromic SNPs and DNA strand issues. The data of the 6 platforms was then merged into a single data set keeping all QC-ed SNPs of each platform. For each individual one platform was chosen. Based on the ~10.8k SNPs that all platforms have in common, DNA Identity By Descent (IBD) state was estimated for all individual pairs using the Plink and King programs. These estimates were then compared to the expected familial relations, and samples were removed if these failed to fit. CEU population outliers, based on per platform 1000 Genomes projection with the Smartpca software, were removed from the data.
Post imputation, the resulting separate platform VCFs were merged with Bcftools into a single VCF file per chromosome for each reference, only for SNPs present on each of the 6 platforms. These data were then converted to BGEN genotypes using Bgenix which were used in the association analyses. Finally, 20 PCs were re-calculated with Smartpca using LD pruned 1000 genomes imputed SNPs, which were also genotyped on at least one platform, had MAF &gt; 0.05 and were not present in the long-range LD regions as described earlier.</t>
  </si>
  <si>
    <t xml:space="preserve">Per platform the data was phased using Eagle and then imputed to 1000 Genomes and Topmed using Minimac. </t>
  </si>
  <si>
    <t>Note that the NTR uses 6 different genotype platforms, for each platform the analysis was done separately in order to exclude population outliers. Markers were selected if: MAF &gt; 0.05, Call rate &gt;= 98%, HWE p&gt;10-6. The remaining markers were LD pruned using the standard PLINK –indep 50 5 2 option. Then, SNPs from the below given long-range LD regions in the genome were also excluded, to avoid specific clustering for these regions. Subsequently, the same markers were extracted from the 1000 genomes reference panel. The subjects from this panel, all ancestries, were then merged with the NTR data for each platform to produce 6 datasets for PC generation. For each platform, PCs were calculated for all 1000 Genomes ancestries, and then projected on the NTR study samples using the EIGENSTRAT SMARTPCA software. Long range LD region removed (HG19, build 37): chr6:25392021-33392022, chr8:111930824-114930824, chr11:46043424-57243424, chr1:48287980-52287979, chr2:86088342-101041482, chr2:134666268-138166268, chr2:183174494-190174494, chr3:47524996-50024996, chr3:83417310-86917310, chr3:88917310-96017310,chr5:44464243-50464243, chr5:97972100-100472101, chr5:128972101-131972101, chr5:135472101-138472101, chr6:56892041-63942041, chr6:139958307-142458307, chr7:55225791-66555850, chr8:7962590-11962591, chr8:42880843-49837447, chr10:36959994-43679994, chr11:87860352-90860352,chr12:33108733-41713733, chr12:111037280-113537280,chr20:32536339-35066586. From the 1000 Genomes panel the CEU, FIN, TSI, GBR and IBS populations were defined as being EUR. From these populations combined the minimum and maximum values for PC’s 1 to 10 were calculated. Subsequently any person within the NTR, not being within the minimum or maximum values for these PCs, were excluded. Extra step: Since the selected genotyped SNPs were not similar across the 6 platforms, for the generation of 20 PC covariates, we extracted all – at least on one platform – genotyped SNPs from the NTR imputed 1000 Genomes data. Subsequently, the same SNP filtering was done as described above and again, the remaining SNPs from this filtering were extracted from the 1000 Genomes reference panel. The 1000 genomes reference set was then added to the NTR data, in order to have the same set of SNPs present for all platforms. PCA calculations, projecting the 1000 genomes reference ancestries on the NTR data, were then re-done and 20 PCs were generated as covariates for subsequent GWAS analyses.</t>
  </si>
  <si>
    <t>Penn Medicine Biobank</t>
  </si>
  <si>
    <t>PMBB</t>
  </si>
  <si>
    <t>Cases 49.5 years 
Controls 58.2 years</t>
  </si>
  <si>
    <t>Perelman School of Medicine IRB at University of Pennsylvania</t>
  </si>
  <si>
    <t>Illumina Global Screening Array Version 2</t>
  </si>
  <si>
    <t xml:space="preserve"> Basic QC steps:
 1. SNP and sample call rate of 99%
 2. SNPs with MAF&gt; 1% were included</t>
  </si>
  <si>
    <t>TOPMed-R2</t>
  </si>
  <si>
    <t xml:space="preserve">Principal component analysis was performed using smartpca module of Eigensoft package. We applied following QC steps prior to running PCA :
Imputation R2 filter 0.3
marker call rate 95%
sample call rate 90%
MAF 0.5%
PLINK 1.90 was used for QC. We merged 1000 genomes and PMBB dataset before running smartpca to project the eigenvectors on 1000 genomes. We calculated a total of 20 eigenvectors.
Then, we performed quantitative discriminant analysis (QDA) on all samples to determine their genetically informed ancestry. For this analyses, 1000G samples were used a training sets with labels and PMBB samples were used as testing set to determine their ancestry. Any sample that didn’t match with the 1000G superpopulation were labelled as “Other”. We didn’t use any other reference dataset to identify non ancestry-matching samples.
</t>
  </si>
  <si>
    <t>Qatar Genome Program</t>
  </si>
  <si>
    <t>Qatar</t>
  </si>
  <si>
    <t>QGP</t>
  </si>
  <si>
    <t>ARAB</t>
  </si>
  <si>
    <t>Cases &amp; Controls 40.05 years</t>
  </si>
  <si>
    <t>Qatar Biobank IRB</t>
  </si>
  <si>
    <t>Whole genome sequence data</t>
  </si>
  <si>
    <t>Data preprocessing and analysis were performed using Hail. For the downstream QC we followed the main HGI study protocol.</t>
  </si>
  <si>
    <t>We used whole genome sequence data</t>
  </si>
  <si>
    <t>Please provide a more detailed description of the exact procedures used to define the ancestry group included in your analysis, including: How were principal components calculated ? Which software ? Which markers were included? =&gt; Principal component analysis was performed using PLINK-v1.9 employing a clean set of 53,657 SNPs. - How did you exclude individuals that did not match the main ancestry group ? =&gt; To identify population ancestry outliers, we performed multidimensional scaling (mds) analysis as implemented in PLINK-1.9 using hapmap3 (1115 samples). Pairwise identity by-state (IBS) matrix was determined based on a pruned set of independent autosomal SNPs (n= 87,498) using a window size of 200 SNPS and LD threshold of r2=0.05. Subjects with more than four standard deviation units (±4 SD) away from the mean of the first two mds components were identified as population outliers (n=253) and removed before analysis - Did you use any reference dataset to identify non ancestry-matching samples? =&gt; yes, hapmap3</t>
  </si>
  <si>
    <t>The genetic predisposition to severe COVID-19</t>
  </si>
  <si>
    <t>Sweden</t>
  </si>
  <si>
    <t>SweCovid</t>
  </si>
  <si>
    <t>Cases &amp; Controls 60.4 years</t>
  </si>
  <si>
    <t>Etikprövningsmyndigheten (Swedish Ethical Review Authority)</t>
  </si>
  <si>
    <t>Illumina GSA MD (genotyping and QC performed by FIMM)</t>
  </si>
  <si>
    <t>UCLA Precision Health COVID-19 Biobank</t>
  </si>
  <si>
    <t>UCLA</t>
  </si>
  <si>
    <t>Cases &amp; Controls &gt; 50 years</t>
  </si>
  <si>
    <t>UCLA IRB</t>
  </si>
  <si>
    <t>GSA 650k array</t>
  </si>
  <si>
    <t>standard GWAS QC (HWE, missigness, outlier removal)</t>
  </si>
  <si>
    <t>TopMed Freeze5 using Michigan imputation server.</t>
  </si>
  <si>
    <t>We limited analyses to unrelated individuals (2nd degree relatives) and performed the ancestry-related PCA analyses on only the typed data. Relatedness was computed using king1.Genotypes were filtered by Mendel error rate (`plink --me 1 1 –set-me-missing`), founders (`plink --filter-founders`), minor allele frequency (plink –maf 0.15), genotype missing call rate (`plink --geno 0.005`), and Hardy-Weinberg equilibrium test p-value (`plink –hwe 0.001`)2. Genotypes were then merged with the 1000 Genomes phase 3 dataset3. LD pruning was then performed on the merged dataset (`plink --indep 200 5 1.15 --indep-pairwise 100 5 0.1`). We computed the top 10 PCs using the flashpca software4 with all default settings. Ancestry groups (EUR, AFR, AMR, EAS, SAS) were determined by visually defining PC thresholds based on the labeled individuals from 1000 Genomes. The EUR group was determined by PC thresholds with PC1 and PC2, the AFR group with PC1 and PC2, the AMR group with PC2 and PC3, the EAS group with PC1 and PC2, and the SAS group with PC4 and PC5. Individuals from the study that fell within the set of thresholds for each ancestry group were assigned to that ancestry. Individuals who were classified into multiple ancestry groups were excluded. Additionally, individuals that could not be classified into any of the ancestry groups were excluded.  1Manichaikul, Ani, et al. "Robust relationship inference in genome-wide association studies." Bioinformatics 26.22 (2010): 2867-2873. 2Purcell, Shaun, et al. "PLINK: a tool set for whole-genome association and population-based linkage analyses." The American journal of human genetics 81.3 (2007): 559-575. 31000 Genomes Project Consortium. "A global reference for human genetic variation." Nature 526.7571 (2015): 68. 4Abraham, Gad, Yixuan Qiu, and Michael Inouye. "FlashPCA2: principal component analysis of Biobank-scale genotype datasets." Bioinformatics (2017).</t>
  </si>
  <si>
    <t>UK 100,000 Genomes Project</t>
  </si>
  <si>
    <t>genomicsengland100kgp</t>
  </si>
  <si>
    <t>Cases: 53.4 years
Controls: 49.7 years</t>
  </si>
  <si>
    <t xml:space="preserve">East of England – Cambridge Central REC </t>
  </si>
  <si>
    <t>All samples were sequenced with 150bp paired-end reads using Illumina HiSeq X and uniformly processed on the Illumina North Star Version 4 Whole Genome Sequencing Workflow (NSV4, version 2.6.53.23); which comprises the iSAAC Aligner (version 03.16.02.19) and Starling Small Variant Caller (version 2.4.7). Samples were aligned to the Homo Sapiens NCBI GRCh38 assembly with decoys. Single-sample gVCFs were aggregated using the Illumina software gVCF genotyper (version: 2019.02.26). Variant normalisation and decomposition was implemented by vt (version 0.57721).</t>
  </si>
  <si>
    <t>Sample QC: Samples with contamination&gt;0.03 (estimated using verifyBamID), excess of chimeric reads&gt;5%, median fragment size&lt;250bp, percentage of AT dropout&gt;10%, percentage of mapped reads&lt;60% were excluded from the analysis.
 Variant QC: Only variants with a minor allele frequency (MAF)&gt;=0.5% were assessed. Variants are further filtered for a median coverage≥10, median GQ≥20, and a missingness of ≤5%. Furthermore, only variants for which at least 25% of the heterozygous sites are not showing significant allele imbalance (p=0.01, binomial test) were included in the analysis. Variants with evidence of differential missingness (p≤ 1e-05) between cases and controls and variants which fail HWE in unrelated controls (p ≤1e-05) were also excluded from the analysis.</t>
  </si>
  <si>
    <t>No imputation panel was used. The analyses were conducted using Whole Genome Sequencing data.</t>
  </si>
  <si>
    <t>Genomics England (genomicsengland100kgp study) method details for ancestry prediction (HGI-covid freezes 1-3). PCA for ancestry prediction We calculated principal components (PCs) and SNP loadings for 1KGP3 by using GCTA v.1.93.1_beta on a 30K set of high-quality independent variants (see separate section on marker selection). We then used the 1KGP3 SNP loadings to calculate projected individual loadings for the genomicsengland100kgp participants. Ancestry inference To assign ancestry for genomicsengland100kgp participants, we trained a random forest classifier (rpackage: randomForest) on the 1KGP3 samples using 6 PCs from the 1KGP3 PCs and superpopulation labels (EUR, AFR, AMR, SAS, EAS). We then used the trained model on the projected loadings of genomicsengland100kgp participants to calculate probabilities of assignment to each super-population. We used a probability cut-off threshold T≥ 0.8 to assign each individual to a superpopulation ancestry. Individuals where probabilities for all super-populations were below T5%) autosomal bi-allelic variants that were: • PASS variants with: o Missingness &lt; 1% o Mean DP &gt; 10 o Mean GQ &gt;15 o Fraction of variants passing allelic imbalance binomial test (P&gt;0.01) was &gt;0.25. • Inbreeding coefficient &gt; -0.1 • LD pruned with: R2 &lt; 0.1 (window size = 500kb) &amp; HWE P &lt; 0.01 • Excluded high LD sites flagged by Michigan team (https://genome.sph.umich.edu/wiki/Regions_of_high_linkage_disequilibrium_(LD)) • Intersected with 1kGP3 dataset • Excluded sites HWE &lt; 0.01 in 1kGP3 dataset • Excluded sites with allele mismatch (swapped alleles either in genomicsengland100kgp or 1kGP3). • Picked 30,000 random sites from final list.</t>
  </si>
  <si>
    <t>UK Biobank</t>
  </si>
  <si>
    <t>UKBB</t>
  </si>
  <si>
    <t>Cases 69.52 years
Controls 67.92 years</t>
  </si>
  <si>
    <t xml:space="preserve">Northwest Multi-Centre Research Ethics Committee for the UKB </t>
  </si>
  <si>
    <t>UK Biobank study protocol and details in genotype QC is available online(ref below).
Bycroft C, Freeman C, Petkova D, et al. The UK Biobank resource with deep phenotyping and genomic data. Nature 2018; 562: 203–9.
Genotyping and quality control of UK Biobank, a large-scale, extensively phenotyped prospective resource. https://biobank.ctsu.ox.ac.uk/crystal/crystal/docs/genotyping_qc.pdf. (accessed Feb 18, 2021).</t>
  </si>
  <si>
    <t>UK Biobank study protocol and details in genotype QC is available online:
Bycroft C, Freeman C, Petkova D, et al. The UK Biobank resource with deep phenotyping and genomic data. Nature 2018; 562: 203–9.
Genotyping and quality control of UK Biobank, a large-scale, extensively phenotyped prospective resource. https://biobank.ctsu.ox.ac.uk/crystal/crystal/docs/genotyping_qc.pdf. (accessed Feb 18, 2021).</t>
  </si>
  <si>
    <t>We previously defined the genetically determined ancestry to minimize bias due to population stratification1. For detailed description, please refer to our previous manuscript1. In brief, high-quality LD-pruned bi-allelic SNPs (38,511 markers) were selected from HapMap3 (minor allele frequency [MAF] &gt; 0.01, minor allele count [MAC] &gt; 5, Hardy-Weinberg equilibrium p &gt; 1 x 10-6, and genotyping call rate &gt; 95%). Using these SNPs, we then computed principal components within 1000 Genomes using FlashPCA2, 20 of which we then used to project UK Biobank individuals. Expectation Maximization (EM) clustering (implemented in R using “EMCluster” [https://github.com/snoweye/EMCluster]) was used to compute probabilities of cluster membership based on a finite mixture of multivariate Gaussian distributions with unstructured dispersion. Eigenvectors 1, 2 and 5 were used for clustering. Twelve predefined clusters were chosen for EM clustering as sensitivity analyses suggested that this number provided a good compromise between model fit (as quantified by log likelihood, Bayesian information criterion, and Akaike information criterion) and computational burden. Here, we defined 440,346 UK Biobank participants as White-British that clustered together with 1000G European superpopulation. 9,243 participants of African-descent, 3,111 participants of Admixed American-descent, 2,475 participants of East Asian, and 11,391 participants of South Asian were also defined along with European ancestry who clustered together with 1000G corresponding superpopulation. Amongst them, we included only White-British ancestry (N=440,346), African ancestry (N=9,243) and South Asian ancestry (N=11,391) individuals in the analysis due to the lack of sufficient cases in other ethnicities. The PCs were then calculated within each ancestry from scratch using autosomal genotypes with the following criteria: Minor allele frequency (MAF) &gt; 0.01, Minor allele count (MAC) &gt; 5, Hardy-Weinberg equilibrium (HWE) p-value &gt; 10−6, Biallelic only, Excluded variants within high LD regions3, LD pruned (Plink --indep-pairwise 50 5 0.05), PCs were calculated using plink2 with –pca 20 approx option. Reference: 1. Morris, J. A. et al. An atlas of genetic influences on osteoporosis in humans and mice. Nat. Genet. 51, 258–266 (2019). 2. Abraham, G., Qiu, Y., Inouye, M. &amp; Stegle, O. Genetics and population analysis FlashPCA2: principal component analysis of Biobank-scale genotype datasets. doi:10.1093/bioinformatics/btx299. 3. Price, A. L. et al. Long-Range LD Can Confound Genome Scans in Admixed Populations. American Journal of Human Genetics 83, 132–135 (2008). 4. Manichaikul, A. et al. Robust relationship inference in genome-wide association studies. Bioinformatics 26, 2867–2873 (2010).</t>
  </si>
  <si>
    <t>UK Blood Donors Cohort</t>
  </si>
  <si>
    <t>INTERVAL</t>
  </si>
  <si>
    <t>Cases 43.7 years 
Controls 47.5 years</t>
  </si>
  <si>
    <t xml:space="preserve">The National Research Ethics Service </t>
  </si>
  <si>
    <t>The UK Biobank Affymetrix Axiom genotyping array</t>
  </si>
  <si>
    <t>Basic sample QC included removal of duplicate samples, clearly non-European ancestry samples, heterozygosity outliers, high contamination samples, sex mismatches, missing sex information etc. Basic variant QC included removal of batch-specific variant outliers, strong deviators from HWE, low within-batch call-rate, allele frequency deviations across batches etc. Further details can be found in Astle et al, Cell, 2016.</t>
  </si>
  <si>
    <t>A combined 1000Genomes Phase3 - UK10K reference imputation panel.</t>
  </si>
  <si>
    <t>1) PCA
-          flashpca v.1.2.5. Here is quote from the following reference, 
Astle, W. J., et al. (2016). "The Allelic Landscape of Human Blood Cell Trait Variation and Links to Common Complex Disease." Cell 167(5): 1415-1429 e1419.
… a robust set of variants were derived using the same methods as UK Biobank, i.e., selecting autosomal variants … that had passed variant QC …, had MAF R 2.5% and missingness % 1.5%, were not indels, were not C/G or A/T variants, and were not within 23 regions of known long-range linkage disequilibrium (LD). These variants were then LD-pruned (r2 &lt; 0.1) to obtain an uncorrelated set of variants. The first fifty PCs were estimated using flashpca, https://github.com/gabraham/flashpca.
-          We used all samples in the model with adjustment for 20PCs.
-          The INTERVAL study used genetic distance with self-reported ‘British,’’ ’’Irish,’’ ‘‘White,’’ or ‘‘Any other White background’ &gt; 50 as non-European</t>
  </si>
  <si>
    <t>VA Million Veteran Program</t>
  </si>
  <si>
    <t>USA</t>
  </si>
  <si>
    <t>MVP</t>
  </si>
  <si>
    <t>Cases 65.6 years 
Controls 66.5 years</t>
  </si>
  <si>
    <t>VA Central IRB</t>
  </si>
  <si>
    <t xml:space="preserve">Customized Affymetrix Axiom biobank array, the MVP 1.0 Genotyping Array, containing 723,305 variants. </t>
  </si>
  <si>
    <t>Variants that were poorly called (genotype missingness &gt; 5%) or that deviated from their expected allele frequency based on reference data from the 1000 Genomes Project were excluded. Samples were excluded that had a call rate &gt; 98.5%</t>
  </si>
  <si>
    <t>1000Genomes version 3 phase 5</t>
  </si>
  <si>
    <t>Assignment of Racial/Ethnic Groups in the MVP
The MVP participants were assigned to mutually exclusive racial/ethnic groups using HARE (Harmonized Ancestry and Race/Ethnicity), a machine learning algorithm that integrates genetically inferred ancestry (GIA) with self-identified race/ethnicity (SIRE) as previously described (PMID 31564439). Briefly, HARE uses GIA to refine SIRE for genetic association studies in three ways: identify individuals whose SIRE are likely inaccurate, reconcile conflicts among multiple SIRE sources, and impute missing racial/ethnic information when the predictive confidence is high. GIA was inferred by computing top 30 PCs using flashPCA (PMID: 28475694) on an extended genotype dataset that included all MVP participants and an additional 2,504 individuals from the 1000 Genomes Phase 3 data. HARE assigned &gt;98% of participants with genotype data to one of four non-overlapping groups: non-Hispanic Whites (Europeans), non-Hispanic Blacks (Africans), Hispanics, and non-Hispanic Asians. The remaining samples was classified as unknown and was excluded from genetic association analyses. Due to small sample size of non-Hispanic Asians in the MVP, they were excluded from the present study.</t>
  </si>
  <si>
    <t>Val Gardena</t>
  </si>
  <si>
    <t>TOPMed_Gardena</t>
  </si>
  <si>
    <t>Cases 50.63 years
Controls 50.65 years</t>
  </si>
  <si>
    <t>Illumina GSA</t>
  </si>
  <si>
    <t>QC followed the HGI analysis plan</t>
  </si>
  <si>
    <t>For both studies we calculated 10 PCAs using plink1.9 focusing on chromosome 2 and after pruning the data using these plink commands: "--indep-pairwise 50 10 0.1 --maf”.
As reference data set, we used 1000 Genomes Phase 3 and then excluded all individuals that did not cluster with Europeans.</t>
  </si>
  <si>
    <r>
      <rPr>
        <b/>
        <sz val="10"/>
        <color rgb="FF000000"/>
        <rFont val="Arial"/>
        <family val="2"/>
      </rPr>
      <t xml:space="preserve">Supplementary Table 1. Information regarding studies contributing to the consortium. </t>
    </r>
    <r>
      <rPr>
        <sz val="10"/>
        <color rgb="FF000000"/>
        <rFont val="Arial"/>
        <family val="2"/>
      </rPr>
      <t xml:space="preserve">All independent studies that contributed data to at least one of the three main all-ancestries meta-analyses are listed, with more detailed information where available. The COVID-19 HGI analysis plan can be found on the consortium's website </t>
    </r>
    <r>
      <rPr>
        <u/>
        <sz val="10"/>
        <color rgb="FF1155CC"/>
        <rFont val="Arial"/>
        <family val="2"/>
      </rPr>
      <t>https://www.covid19hg.org</t>
    </r>
    <r>
      <rPr>
        <sz val="10"/>
        <color rgb="FF000000"/>
        <rFont val="Arial"/>
        <family val="2"/>
      </rPr>
      <t>.</t>
    </r>
  </si>
  <si>
    <r>
      <rPr>
        <sz val="10"/>
        <rFont val="Arial"/>
        <family val="2"/>
      </rPr>
      <t>Description of defining PCs: lines 300-304 in the main text (</t>
    </r>
    <r>
      <rPr>
        <u/>
        <sz val="10"/>
        <color rgb="FF1155CC"/>
        <rFont val="Arial"/>
        <family val="2"/>
      </rPr>
      <t>https://www.medrxiv.org/content/10.1101/2020.10.06.20205864v1.full.pdf</t>
    </r>
    <r>
      <rPr>
        <sz val="10"/>
        <rFont val="Arial"/>
        <family val="2"/>
      </rPr>
      <t>)
PC plots: Figure 10 in the supplement (</t>
    </r>
    <r>
      <rPr>
        <u/>
        <sz val="10"/>
        <color rgb="FF1155CC"/>
        <rFont val="Arial"/>
        <family val="2"/>
      </rPr>
      <t>https://www.medrxiv.org/content/10.1101/2020.10.06.20205864v1.supplementary-material</t>
    </r>
    <r>
      <rPr>
        <sz val="10"/>
        <rFont val="Arial"/>
        <family val="2"/>
      </rPr>
      <t>)</t>
    </r>
  </si>
  <si>
    <r>
      <rPr>
        <sz val="10"/>
        <color rgb="FF000000"/>
        <rFont val="Arial"/>
        <family val="2"/>
      </rPr>
      <t>A subset of participants of European ancestry were determined via comparison to 2,504 individuals across 5 super populations from 1000 Genomes phase 31. These five different ancestries represent individuals of European (EUR), East Asian (EAS), Ad Mixed American (AMR), South Asian (SAS) and African (AFR) ancestry. We first extracted the HapMap 3 SNPs2 (N=1,457,897) and retained markers with the following criteria: Minor allele frequency (MAF) &gt; 0.01, Minor allele count (MAC) &gt; 5, Hardy-Weinberg equilibrium (HWE) p-value &gt; 10−6, Single nucleotide substitutions with single character allele-codes (A, C, G, or T) (PLINK --snps-only just-acgt option), Markers with unambiguous strand, that is excluding A/T or C/G markers, Excluded variants within high LD regions3.This resulted in a set of 85,199 markers which overlapped with BQC19-JGH markers. We subsequently pruned into 50,161 makers using window size of 1000 kb and step size of 5 markers (PLINK option --indep-pairwise 1000 kb 5 0.1). From the final 50,161 makers, we computed principal component loadings on the 2,504 individuals from 1000 Genomes phase 3 using FlashPCA4. We then projected the BQC19-JGH samples onto the principal components of the 1000 Genomes analysis. HDBSCAN5, a clustering algorithm using the top 2 Uniform Manifold Approximation and Projection (UMAP) components with minPts of 50 was performed to select the largest cluster, which was found to overlap the cluster containing EUR population. UMAP components were calculated by 10 PCs we computed above using “umap” R packages (</t>
    </r>
    <r>
      <rPr>
        <sz val="10"/>
        <color rgb="FF000000"/>
        <rFont val="Arial"/>
        <family val="2"/>
      </rPr>
      <t>https://github.com/tkonopka/umap</t>
    </r>
    <r>
      <rPr>
        <sz val="10"/>
        <color rgb="FF000000"/>
        <rFont val="Arial"/>
        <family val="2"/>
      </rPr>
      <t>) with default settings. The sum of BQC19-JGH participants in the largest clusters (N=640) from all batches represented about 70% of the total number of individuals genotyped. By using the same 50,161 pruned makers above, we performed ADMIXTURE using the same dataset to visualize the inferred ancestral proportion assuming K=5, since our aim was to compare the components of five different continental ancestries in the 1000 Genomes. The BQC19-JGH EUR individuals with European admixture component &gt; 0.8 were retained as European ancestry in our cohort. The PCs were then calculated using unrelated individuals of European ancestry from scratch. Relatedness and PCs were calculated using autosomal genotypes with the following criteria: Minor allele frequency (MAF) &gt; 0.01, Minor allele count (MAC) &gt; 5, Hardy-Weinberg equilibrium (HWE) p-value &gt; 10−6, Biallelic only, Excluded variants within high LD regions3, LD pruned (Plink --indep-pairwise 50 5 0.05). This resulted in 73,602 markers. PCs were first calculated using flaspca4 with dimension of 10 by removing one relative (within first degree relatives inferred by king v2.2.56). Subsequently, the related individuals were projected onto the same PC space for use as covariates in GWAS. Reference1. Auton, A. et al. A global reference for human genetic variation. Nature 526, 68–74 (2015). 2. Altshuler, D. M. et al. Integrating common and rare genetic variation in diverse human populations. Nature 467, 52–58 (2010). 3. Price, A. L. et al. Long-Range LD Can Confound Genome Scans in Admixed Populations. American Journal of Human Genetics 83, 132–135 (2008). 4. Abraham, G., Qiu, Y., Inouye, M. &amp; Stegle, O. Genetics and population analysis FlashPCA2: principal component analysis of Biobank-scale genotype datasets. doi:10.1093/bioinformatics/btx299 5. Campello, R. J. G. B., Moulavi, D. &amp; Sander, J. Density-based clustering based on hierarchical density estimates. in Lecture Notes in Computer Science (including subseries Lecture Notes in Artificial Intelligence and Lecture Notes in Bioinformatics) 7819 LNAI, 160–172 (Springer, Berlin, Heidelberg, 2013). 6. Manichaikul, A. et al. Robust relationship inference in genome-wide association studies. Bioinformatics 26, 2867–2873 (2010).</t>
    </r>
  </si>
  <si>
    <r>
      <rPr>
        <sz val="10"/>
        <color rgb="FF000000"/>
        <rFont val="Arial"/>
        <family val="2"/>
      </rPr>
      <t xml:space="preserve">Imputation was conducted with TOPMed release 2 </t>
    </r>
    <r>
      <rPr>
        <u/>
        <sz val="10"/>
        <color rgb="FF1155CC"/>
        <rFont val="Arial"/>
        <family val="2"/>
      </rPr>
      <t>https://imputation.biodatacatalyst.nhlbi.nih.gov/</t>
    </r>
  </si>
  <si>
    <r>
      <rPr>
        <u/>
        <sz val="10"/>
        <color rgb="FF000000"/>
        <rFont val="Arial"/>
        <family val="2"/>
      </rPr>
      <t xml:space="preserve">Imputation was conducted with TOPMed release 2 </t>
    </r>
    <r>
      <rPr>
        <u/>
        <sz val="10"/>
        <color rgb="FF1155CC"/>
        <rFont val="Arial"/>
        <family val="2"/>
      </rPr>
      <t>https://imputation.biodatacatalyst.nhlbi.nih.gov/</t>
    </r>
  </si>
  <si>
    <t>MID</t>
  </si>
  <si>
    <r>
      <rPr>
        <b/>
        <sz val="11"/>
        <color rgb="FF000000"/>
        <rFont val="&quot;Times New Roman&quot;"/>
      </rPr>
      <t xml:space="preserve">Supplementary Table 2. Genome-wide significant results from three COVID-19 phenotype meta-analyses. </t>
    </r>
    <r>
      <rPr>
        <sz val="11"/>
        <color rgb="FF000000"/>
        <rFont val="&quot;Times New Roman&quot;"/>
      </rPr>
      <t xml:space="preserve">Loci that reached genome-wide significance (P &lt; 1.67 × 10-8) in at least one of our three inverse-variance weighted meta-analyses of COVID-19 phenotypes (results for each loci listed for all three phenotypes): critical illness due to COVID-19 (n=6,179 cases and n=1,483,780 controls), hospitalization due to COVID-19 (n=13,641 cases and 2,070,709 controls), and reported SARS-COV-2 infection (n=49,562 cases and n=1,770,206 controls). Associations that did not reach significance threshold of P &lt; 1.67 × 10-8 in the particular analysis are coloured in grey. Effect allele frequency is the sample size weighted frequency across studies included in each meta-analysis. P-value is reported for meta-analysis variant association with trait (P-value association). Both the  heterogeneity P-value between estimates from contributing studies (Pval het) and the heterogeneity heterogeneity P-value from hospitalized vs. reported infection (to determine severity/susceptibility effect) were estimated with two-tailed Cochran's Q. The latter was performed using a subset of cohorts that could contribute samples to both analysis of hospitalized COVID-19 and reported infection and therefore sample sizes were smaller: hospitalized COVID-19 (n = 13,067 cases, n = 2,069,938 controls ) and SARS-CoV-2 reported infection (n = 44,385 cases, n = 1,409,580 controls). Suggested phenotypic impact of the locus was inferred from this test of heterogeneity (see Methods). Closest gene: A gene with a minimum distance from each lead variant to gene body. Genes in linkage disequilibrium (LD) region: Genes that overlap with a genomic range that contains any variants in LD (r2 &gt; 0.6) with each lead variant. Genes with coding variants: Genes with a loss-of-function or missense variant in LD with a lead variant (r2 &gt; 0.6). eGenes: Genes with a fine-mapped cis-eQTL variant (PIP &gt; 0.1) in GTEx Lung that is in LD with a lead variant (r2 &gt; 0.6). V2G: Highest gene prioritized by OpenTargetGenetics’ V2G score.   </t>
    </r>
  </si>
  <si>
    <t xml:space="preserve"> Between-analysis heterogeneity Pval (from hospitalized vs. reported infection) </t>
  </si>
  <si>
    <t>CCR3</t>
  </si>
  <si>
    <t>CXCR6</t>
  </si>
  <si>
    <r>
      <rPr>
        <sz val="11"/>
        <color rgb="FF000000"/>
        <rFont val="Calibri"/>
        <family val="2"/>
      </rPr>
      <t xml:space="preserve">ZBTB11, </t>
    </r>
    <r>
      <rPr>
        <b/>
        <sz val="11"/>
        <color rgb="FF000000"/>
        <rFont val="Calibri"/>
        <family val="2"/>
      </rPr>
      <t>RPL24</t>
    </r>
    <r>
      <rPr>
        <sz val="11"/>
        <color rgb="FF000000"/>
        <rFont val="Calibri"/>
        <family val="2"/>
      </rPr>
      <t>, CEP97, NXPE3</t>
    </r>
  </si>
  <si>
    <t>NXPE3</t>
  </si>
  <si>
    <r>
      <rPr>
        <sz val="11"/>
        <color rgb="FF000000"/>
        <rFont val="Calibri"/>
        <family val="2"/>
      </rPr>
      <t xml:space="preserve">ZBTB11, </t>
    </r>
    <r>
      <rPr>
        <b/>
        <sz val="11"/>
        <color rgb="FF000000"/>
        <rFont val="Calibri"/>
        <family val="2"/>
      </rPr>
      <t>RPL24</t>
    </r>
    <r>
      <rPr>
        <sz val="11"/>
        <color rgb="FF000000"/>
        <rFont val="Calibri"/>
        <family val="2"/>
      </rPr>
      <t>, CEP97, NXPE3</t>
    </r>
  </si>
  <si>
    <r>
      <rPr>
        <sz val="11"/>
        <color rgb="FF000000"/>
        <rFont val="Calibri"/>
        <family val="2"/>
      </rPr>
      <t xml:space="preserve">ZBTB11, </t>
    </r>
    <r>
      <rPr>
        <b/>
        <sz val="11"/>
        <color rgb="FF000000"/>
        <rFont val="Calibri"/>
        <family val="2"/>
      </rPr>
      <t>RPL24</t>
    </r>
    <r>
      <rPr>
        <sz val="11"/>
        <color rgb="FF000000"/>
        <rFont val="Calibri"/>
        <family val="2"/>
      </rPr>
      <t>, CEP97, NXPE3</t>
    </r>
  </si>
  <si>
    <r>
      <rPr>
        <b/>
        <sz val="11"/>
        <color rgb="FF000000"/>
        <rFont val="Calibri"/>
        <family val="2"/>
      </rPr>
      <t>OAS1</t>
    </r>
    <r>
      <rPr>
        <sz val="11"/>
        <color rgb="FF000000"/>
        <rFont val="Calibri"/>
        <family val="2"/>
      </rPr>
      <t>, OAS3, OAS2</t>
    </r>
  </si>
  <si>
    <t>OAS1, OAS3</t>
  </si>
  <si>
    <r>
      <rPr>
        <b/>
        <sz val="11"/>
        <color rgb="FF000000"/>
        <rFont val="Calibri"/>
        <family val="2"/>
      </rPr>
      <t>OAS1</t>
    </r>
    <r>
      <rPr>
        <sz val="11"/>
        <color rgb="FF000000"/>
        <rFont val="Calibri"/>
        <family val="2"/>
      </rPr>
      <t>, OAS3, OAS2</t>
    </r>
  </si>
  <si>
    <r>
      <rPr>
        <b/>
        <sz val="11"/>
        <color rgb="FF000000"/>
        <rFont val="Calibri"/>
        <family val="2"/>
      </rPr>
      <t>OAS1</t>
    </r>
    <r>
      <rPr>
        <sz val="11"/>
        <color rgb="FF000000"/>
        <rFont val="Calibri"/>
        <family val="2"/>
      </rPr>
      <t>, OAS3, OAS2</t>
    </r>
  </si>
  <si>
    <r>
      <rPr>
        <sz val="11"/>
        <color rgb="FF000000"/>
        <rFont val="Calibri"/>
        <family val="2"/>
      </rPr>
      <t xml:space="preserve">ARHGAP27, PLEKHM1, LINC02210-CRHR1, CRHR1, SPPL2C, MAPT, STH, </t>
    </r>
    <r>
      <rPr>
        <b/>
        <sz val="11"/>
        <color rgb="FF000000"/>
        <rFont val="Calibri"/>
        <family val="2"/>
      </rPr>
      <t>KANSL1</t>
    </r>
    <r>
      <rPr>
        <sz val="11"/>
        <color rgb="FF000000"/>
        <rFont val="Calibri"/>
        <family val="2"/>
      </rPr>
      <t>, LRRC37A, ARL17B, LRRC37A2, ARL17A, NSF, WNT3</t>
    </r>
  </si>
  <si>
    <t>ARHGAP27, KANSL1, MAPT, SPPL2C, STH</t>
  </si>
  <si>
    <r>
      <rPr>
        <sz val="11"/>
        <color rgb="FF000000"/>
        <rFont val="Calibri"/>
        <family val="2"/>
      </rPr>
      <t xml:space="preserve">ARHGAP27, PLEKHM1, LINC02210-CRHR1, CRHR1, SPPL2C, MAPT, STH, </t>
    </r>
    <r>
      <rPr>
        <b/>
        <sz val="11"/>
        <color rgb="FF000000"/>
        <rFont val="Calibri"/>
        <family val="2"/>
      </rPr>
      <t>KANSL1</t>
    </r>
    <r>
      <rPr>
        <sz val="11"/>
        <color rgb="FF000000"/>
        <rFont val="Calibri"/>
        <family val="2"/>
      </rPr>
      <t>, LRRC37A, ARL17B, LRRC37A2, ARL17A, NSF, WNT3</t>
    </r>
  </si>
  <si>
    <r>
      <rPr>
        <sz val="11"/>
        <color rgb="FF000000"/>
        <rFont val="Calibri"/>
        <family val="2"/>
      </rPr>
      <t xml:space="preserve">ARHGAP27, PLEKHM1, LINC02210-CRHR1, CRHR1, SPPL2C, MAPT, STH, </t>
    </r>
    <r>
      <rPr>
        <b/>
        <sz val="11"/>
        <color rgb="FF000000"/>
        <rFont val="Calibri"/>
        <family val="2"/>
      </rPr>
      <t>KANSL1</t>
    </r>
    <r>
      <rPr>
        <sz val="11"/>
        <color rgb="FF000000"/>
        <rFont val="Calibri"/>
        <family val="2"/>
      </rPr>
      <t>, LRRC37A, ARL17B, LRRC37A2, ARL17A, NSF, WNT3</t>
    </r>
  </si>
  <si>
    <r>
      <rPr>
        <sz val="11"/>
        <color rgb="FF000000"/>
        <rFont val="Calibri"/>
        <family val="2"/>
      </rPr>
      <t xml:space="preserve">KAT7, </t>
    </r>
    <r>
      <rPr>
        <b/>
        <sz val="11"/>
        <color rgb="FF000000"/>
        <rFont val="Calibri"/>
        <family val="2"/>
      </rPr>
      <t>TAC4</t>
    </r>
  </si>
  <si>
    <t>FLJ45513</t>
  </si>
  <si>
    <r>
      <rPr>
        <sz val="11"/>
        <color rgb="FF000000"/>
        <rFont val="Calibri"/>
        <family val="2"/>
      </rPr>
      <t xml:space="preserve">KAT7, </t>
    </r>
    <r>
      <rPr>
        <b/>
        <sz val="11"/>
        <color rgb="FF000000"/>
        <rFont val="Calibri"/>
        <family val="2"/>
      </rPr>
      <t>TAC4</t>
    </r>
  </si>
  <si>
    <r>
      <rPr>
        <sz val="11"/>
        <color rgb="FF000000"/>
        <rFont val="Calibri"/>
        <family val="2"/>
      </rPr>
      <t xml:space="preserve">KAT7, </t>
    </r>
    <r>
      <rPr>
        <b/>
        <sz val="11"/>
        <color rgb="FF000000"/>
        <rFont val="Calibri"/>
        <family val="2"/>
      </rPr>
      <t>TAC4</t>
    </r>
  </si>
  <si>
    <r>
      <rPr>
        <sz val="11"/>
        <color rgb="FF000000"/>
        <rFont val="Calibri"/>
        <family val="2"/>
      </rPr>
      <t xml:space="preserve">ICAM1, ICAM4, ICAM5, ZGLP1, FDX2, </t>
    </r>
    <r>
      <rPr>
        <b/>
        <sz val="11"/>
        <color rgb="FF000000"/>
        <rFont val="Calibri"/>
        <family val="2"/>
      </rPr>
      <t>RAVER1</t>
    </r>
    <r>
      <rPr>
        <sz val="11"/>
        <color rgb="FF000000"/>
        <rFont val="Calibri"/>
        <family val="2"/>
      </rPr>
      <t>, ICAM3, TYK2</t>
    </r>
  </si>
  <si>
    <t>ICAM5</t>
  </si>
  <si>
    <r>
      <rPr>
        <sz val="11"/>
        <color rgb="FF000000"/>
        <rFont val="Calibri"/>
        <family val="2"/>
      </rPr>
      <t xml:space="preserve">ICAM1, ICAM4, ICAM5, ZGLP1, FDX2, </t>
    </r>
    <r>
      <rPr>
        <b/>
        <sz val="11"/>
        <color rgb="FF000000"/>
        <rFont val="Calibri"/>
        <family val="2"/>
      </rPr>
      <t>RAVER1</t>
    </r>
    <r>
      <rPr>
        <sz val="11"/>
        <color rgb="FF000000"/>
        <rFont val="Calibri"/>
        <family val="2"/>
      </rPr>
      <t>, ICAM3, TYK2</t>
    </r>
  </si>
  <si>
    <r>
      <rPr>
        <sz val="11"/>
        <color rgb="FF000000"/>
        <rFont val="Calibri"/>
        <family val="2"/>
      </rPr>
      <t xml:space="preserve">ICAM1, ICAM4, ICAM5, ZGLP1, FDX2, </t>
    </r>
    <r>
      <rPr>
        <b/>
        <sz val="11"/>
        <color rgb="FF000000"/>
        <rFont val="Calibri"/>
        <family val="2"/>
      </rPr>
      <t>RAVER1</t>
    </r>
    <r>
      <rPr>
        <sz val="11"/>
        <color rgb="FF000000"/>
        <rFont val="Calibri"/>
        <family val="2"/>
      </rPr>
      <t>, ICAM3, TYK2</t>
    </r>
  </si>
  <si>
    <r>
      <rPr>
        <b/>
        <sz val="11"/>
        <color rgb="FF000000"/>
        <rFont val="Calibri"/>
        <family val="2"/>
      </rPr>
      <t>PLEKHA4</t>
    </r>
    <r>
      <rPr>
        <sz val="11"/>
        <color rgb="FF000000"/>
        <rFont val="Calibri"/>
        <family val="2"/>
      </rPr>
      <t>, PPP1R15A, TULP2, NUCB1</t>
    </r>
  </si>
  <si>
    <t>TULP2, HSD17B14</t>
  </si>
  <si>
    <r>
      <rPr>
        <b/>
        <sz val="11"/>
        <color rgb="FF000000"/>
        <rFont val="Calibri"/>
        <family val="2"/>
      </rPr>
      <t>PLEKHA4</t>
    </r>
    <r>
      <rPr>
        <sz val="11"/>
        <color rgb="FF000000"/>
        <rFont val="Calibri"/>
        <family val="2"/>
      </rPr>
      <t>, PPP1R15A, TULP2, NUCB1</t>
    </r>
  </si>
  <si>
    <r>
      <rPr>
        <b/>
        <sz val="11"/>
        <color rgb="FF000000"/>
        <rFont val="Calibri"/>
        <family val="2"/>
      </rPr>
      <t>PLEKHA4</t>
    </r>
    <r>
      <rPr>
        <sz val="11"/>
        <color rgb="FF000000"/>
        <rFont val="Calibri"/>
        <family val="2"/>
      </rPr>
      <t>, PPP1R15A, TULP2, NUCB1</t>
    </r>
  </si>
  <si>
    <r>
      <rPr>
        <b/>
        <sz val="11"/>
        <color rgb="FF000000"/>
        <rFont val="Calibri"/>
        <family val="2"/>
      </rPr>
      <t xml:space="preserve">Supplementary Table 2. COVID-19 meta-analysis lead variant results extended. </t>
    </r>
    <r>
      <rPr>
        <sz val="11"/>
        <color rgb="FF000000"/>
        <rFont val="Calibri"/>
        <family val="2"/>
      </rPr>
      <t>We report extended information for each locus that reached genome-wide significance in the three main meta-analyses (all genetic ancestries included) (</t>
    </r>
    <r>
      <rPr>
        <i/>
        <sz val="11"/>
        <color rgb="FF000000"/>
        <rFont val="Calibri"/>
        <family val="2"/>
      </rPr>
      <t>P</t>
    </r>
    <r>
      <rPr>
        <sz val="11"/>
        <color rgb="FF000000"/>
        <rFont val="Calibri"/>
        <family val="2"/>
      </rPr>
      <t>-value from two-sided inverse variance weighted meta-analysis): critical illness due to COVID-19 (n=6,179 cases and n=1,483,780 controls), hospitalization due to COVID-19 (n=13,641 cases and 2,070,709 controls), and reported SARS-COV-2 infection (n=49,562 cases and n=1,770,206 controls).  Both the between-study heterogeneity P-value and between-analysis heterogeneity P-values were estimated with two-tailed Cochran's Q, using a subset of cohorts that could contribute samples to both analysis of hospitalized COVID-19 and reported infection. Sample sizes for the between-analysis heterogeneity test were therefore smaller: hospitalized COVID-19 (n = 13067 cases, n = 2069938 controls ) and SARS-CoV-2 reported infection (n = 44385 cases, n = 1409580 controls).</t>
    </r>
  </si>
  <si>
    <t>Contig (b38)</t>
  </si>
  <si>
    <t>chr</t>
  </si>
  <si>
    <t>pos</t>
  </si>
  <si>
    <t>Ref</t>
  </si>
  <si>
    <t>Between-study heterogeneity Pval</t>
  </si>
  <si>
    <t xml:space="preserve"> Between-analysis heterogeneity Pval (hospitalized vs. reported infection) </t>
  </si>
  <si>
    <t>Closest gene</t>
  </si>
  <si>
    <t>Genes in LD</t>
  </si>
  <si>
    <t>Coding variants</t>
  </si>
  <si>
    <t>PoPS (score)</t>
  </si>
  <si>
    <t>3:45823240:T:C</t>
  </si>
  <si>
    <t>CCR9 (0.93), CXCR6 (0.75)</t>
  </si>
  <si>
    <t>OAS3 (0.59)</t>
  </si>
  <si>
    <t>DLX3 (L)</t>
  </si>
  <si>
    <t>TNFAIP8L1 (0.51), PLIN5 (0.36)</t>
  </si>
  <si>
    <t>TYK2 (0.83), EIF3G (0.31)</t>
  </si>
  <si>
    <t>IFNAR2 (L)</t>
  </si>
  <si>
    <t>IFNAR2 (0.67), IFNGR2 (0.58)</t>
  </si>
  <si>
    <t xml:space="preserve">Hospitalization </t>
  </si>
  <si>
    <t>CXCR6 (0.47), XCR1 (0.39)</t>
  </si>
  <si>
    <t>FOXP4 (L)</t>
  </si>
  <si>
    <t>TREM1 (0.51)</t>
  </si>
  <si>
    <t>NDUFB9 (0.30)</t>
  </si>
  <si>
    <t>ABO (L)</t>
  </si>
  <si>
    <t>GBGT1 (0.72), SURF1 (0.40)</t>
  </si>
  <si>
    <t>ARL17B (L), KANSL1 (L), MAPT (L), WNT3 (L)</t>
  </si>
  <si>
    <t>MAPT (1.97), KANSL1 (1.20)</t>
  </si>
  <si>
    <t>TICAM1 (0.42)</t>
  </si>
  <si>
    <t>TYK2 (0.93), DNMT1 (0.56)</t>
  </si>
  <si>
    <t>IFNAR2 (1.49), IFNAR1 (0.63)</t>
  </si>
  <si>
    <t>3:45796521:G:T</t>
  </si>
  <si>
    <t>LZTFL1 (0.67), SLC6A20 (0.38)</t>
  </si>
  <si>
    <t>NFKBIZ (0.83), PCNP (0.36)</t>
  </si>
  <si>
    <t>GBGT1 (0.41), SURF1 (0.40)</t>
  </si>
  <si>
    <t>OAS1 (0.88), OAS3 (0.47)</t>
  </si>
  <si>
    <t>PPP1R15A (0.78), FUT2 (0.41)</t>
  </si>
  <si>
    <r>
      <rPr>
        <b/>
        <sz val="11"/>
        <color rgb="FF000000"/>
        <rFont val="Calibri"/>
        <family val="2"/>
      </rPr>
      <t xml:space="preserve">Supplementary Table 2. COVID-19 meta-analysis lead variant results exteded. </t>
    </r>
    <r>
      <rPr>
        <sz val="11"/>
        <color rgb="FF000000"/>
        <rFont val="Calibri"/>
        <family val="2"/>
      </rPr>
      <t>We report extended information for each locus that reached genome-wide significance in the three main meta-analyses (all genetic ancestries included): critical illness due to COVID-19 (n=6,179 cases and n=1,483,780 controls), hospitalization due to COVID-19 (n=13,641 cases and 2,070,709 controls), and reported SARS-COV-2 infection (n=49,562 cases and n=1,770,206 controls).  Both the between-study heterogeneity P-value and between-analysis heterogeneity P-values were estimated with Cochran's Q, using a subset of cohorts that could contribute samples to both analysis of hospitalized COVID-19 and reported infection. Sample sizes for the between-analysis heterogeneity test were therefore smaller: hospitalized COVID-19 (n = 13067 cases, n = 2069938 controls ) and SARS-CoV-2 reported infection (n = 44385 cases, n = 1409580 controls).</t>
    </r>
  </si>
  <si>
    <t>TODO: remove the crossed out (no more significant) lines? edit legend accordingly.</t>
  </si>
  <si>
    <t>PBXIP1 (0.58), EFNA4 (0.35)</t>
  </si>
  <si>
    <t>SCN1A-AS1</t>
  </si>
  <si>
    <t>SCN1A (0.44)</t>
  </si>
  <si>
    <t>3:45773677:T:C</t>
  </si>
  <si>
    <t>3:45796808:G:A</t>
  </si>
  <si>
    <t>DNAH5 (0.61)</t>
  </si>
  <si>
    <t>minp</t>
  </si>
  <si>
    <t>SNP</t>
  </si>
  <si>
    <t>Unpubblished?</t>
  </si>
  <si>
    <t>no - Host(age)</t>
  </si>
  <si>
    <t>This is the well-known chr3 top signal. Associated with severity</t>
  </si>
  <si>
    <t>ABO signal, mostly susceptibility</t>
  </si>
  <si>
    <t>IFNAR2,IL10RB-AS1,IL10RB</t>
  </si>
  <si>
    <t>no - GenOMMIC</t>
  </si>
  <si>
    <t xml:space="preserve">IFNAR2/IL10RB signal </t>
  </si>
  <si>
    <t>Intron DPP9, association with ILD</t>
  </si>
  <si>
    <t>rs143334143</t>
  </si>
  <si>
    <t>6:31153649:G:A</t>
  </si>
  <si>
    <t>HCG22,C6orf15,PSORS1C1,CDSN,PSORS1C2,POLR2LP1,CCHCR1,TCF19,POU5F1,PSORS1C3,HCG27,HLA-C,USP8P1,RPL3P2,WASF5P,HLA-B,DHFRP2,FGFR3P1,RNU6-1133P,RNU6-283P</t>
  </si>
  <si>
    <t>Intron to CCHCR1, associated with celiac disease and asthma, might be HLA. High heterogeneity</t>
  </si>
  <si>
    <t>TRMT10C,PCNP,ZBTB11,ZBTB11-AS1,RPL24,PDCL3P4,CEP97,NXPE3,NFKBIZ,RNU6-1256P</t>
  </si>
  <si>
    <t>yes</t>
  </si>
  <si>
    <t>The top signal for susceptibility-only. Intergenic, not other signal for this SNP</t>
  </si>
  <si>
    <t>VSTM2A,VSTM2A-OT1,RNU6-1125P</t>
  </si>
  <si>
    <t>Why not reported by genOMMIC?</t>
  </si>
  <si>
    <t>High heterogeneity, fewer studies, just driven by the genOMMIC study. Strange p-value for the AFR genOMMIC</t>
  </si>
  <si>
    <t>rs2269899</t>
  </si>
  <si>
    <t>12:112944151:C:T</t>
  </si>
  <si>
    <t>chr12:113328870-113456597</t>
  </si>
  <si>
    <t>RPH3A,OAS1,OAS3,OAS2,IMMP1LP2</t>
  </si>
  <si>
    <t>OAS gene cluster. Support from scRNA and pQTL MR (OAS1 being the causal gene)</t>
  </si>
  <si>
    <t>We think is TYK2? Linked to ICAM5 by openTarget, associated with many autoimmune diseases. However this is a 3 prime UTR variant for RAVER1 or FDX2, gnomAD and opentarget are contradictories on this. Strong signal coming from genomicc</t>
  </si>
  <si>
    <t>FOXP4-AS1,LINC01276,FOXP4</t>
  </si>
  <si>
    <t>Intron FOXP4, more common in EAS and latinos</t>
  </si>
  <si>
    <t>TMEM65,RNU6-756P</t>
  </si>
  <si>
    <t>Intron to TMEM65, more common in EAS otherwise rare in EUR (&lt;1%)</t>
  </si>
  <si>
    <t>CRHR1-IT1,CRHR1,CRHR1,MAPT-AS1,SPPL2C,MAPT,MAPT-IT1,STH,KANSL1,KANSL1-AS1,ARL17B,LRRC37A,NSFP1,LRRC37A2,ARL17A,FAM215B,NSF,RNU7-101P,RN7SL656P,RN7SL199P</t>
  </si>
  <si>
    <t>Closest: KANSL1. Big association with neuroticism and male-pattern baldness. Quite consistent across studies, strongest P-value for UKBB</t>
  </si>
  <si>
    <t xml:space="preserve">rs7087055 </t>
  </si>
  <si>
    <t>10:127940562:A:T</t>
  </si>
  <si>
    <t>chr10:129687380-129769479</t>
  </si>
  <si>
    <t>CLRN3,PTPRE</t>
  </si>
  <si>
    <t>Suspicious, mostly driven by genOMMIC with a p-value 10e-10 in AFR and does not seem to be more common in AFR. Uncontrolled pop-strat??</t>
  </si>
  <si>
    <t xml:space="preserve">Quite a rare variants (˜3% in EUR), associated with loss of Y. Closest gene TAC4. Signal driven by A2 </t>
  </si>
  <si>
    <t>PLEKHA4,PPP1R15A,TULP2,NUCB1,NUCB1-AS1</t>
  </si>
  <si>
    <t>Suceptibility signal. Associated with haematological traits. Closest gene PLEKHA4, but opentargets assigns TULP2</t>
  </si>
  <si>
    <t>CIR1,SCRN3,GPR155,WIPF1,H3F3AP4,CHRNA1,CHN1,ATF2,ATP5G3,RNU6-5P,RNU6-763P,RNU6-1290P,MIR933</t>
  </si>
  <si>
    <t>Susceptibility signal. Very rare variant &lt; 1% across populations. Can we trust this?</t>
  </si>
  <si>
    <t>rs173090</t>
  </si>
  <si>
    <t>5:13954842:A:G</t>
  </si>
  <si>
    <t>chr5:13914349-13975264</t>
  </si>
  <si>
    <t>Susceptibility signal. Closest gene: DNAH5, it has been associated with lung function</t>
  </si>
  <si>
    <t>TTC21B,TTC21B-AS1,SCN1A</t>
  </si>
  <si>
    <t>Close to SCN1A, associated with educational attainment.</t>
  </si>
  <si>
    <t>rs41264915</t>
  </si>
  <si>
    <t>1:155197995:A:G</t>
  </si>
  <si>
    <t>Closest gene MUC1, associated with lung function and fat mass</t>
  </si>
  <si>
    <t>chr2:208696546-208828906</t>
  </si>
  <si>
    <t>PLEKHM3</t>
  </si>
  <si>
    <t>chr8:29266954-29346067</t>
  </si>
  <si>
    <t>chr1:198099951-198461768</t>
  </si>
  <si>
    <t>NEK7,PRR13P1</t>
  </si>
  <si>
    <t>rs111832114</t>
  </si>
  <si>
    <t>10:109881083:A:G</t>
  </si>
  <si>
    <t>chr10:111143351-111972402</t>
  </si>
  <si>
    <t>PHB2P1,BTF3P15,XPNPEP1,ADD3-AS1,ADD3,SNRPGP12,MXI1,U4,RN7SL450P</t>
  </si>
  <si>
    <t>Supplementary Table 5. Genes that colocalize with phenotypes for whom the COVID-19 SNPs that are in credible set.</t>
  </si>
  <si>
    <t>Legend</t>
  </si>
  <si>
    <t>covid_var</t>
  </si>
  <si>
    <t>locus_var</t>
  </si>
  <si>
    <t>locus_study</t>
  </si>
  <si>
    <t>locus_trait</t>
  </si>
  <si>
    <t>coloc_var</t>
  </si>
  <si>
    <t>coloc_study</t>
  </si>
  <si>
    <t>gene</t>
  </si>
  <si>
    <t>tissue</t>
  </si>
  <si>
    <t>beta</t>
  </si>
  <si>
    <t>h3</t>
  </si>
  <si>
    <t>h4</t>
  </si>
  <si>
    <t>log2h4h3</t>
  </si>
  <si>
    <t>COVID19_var_ChrID: chrosomal location of rSID, reference allele, alternate allele for COVID-19 associated loci</t>
  </si>
  <si>
    <t>19:10352442:G:C</t>
  </si>
  <si>
    <t>19_10317045_T_A</t>
  </si>
  <si>
    <t>GCST004607</t>
  </si>
  <si>
    <t>Plateletcrit</t>
  </si>
  <si>
    <t>19_10381598_C_T</t>
  </si>
  <si>
    <t>eQTLGen</t>
  </si>
  <si>
    <t>Blood</t>
  </si>
  <si>
    <t>locus_var: tag_var or covid_var found in the 95% credible set of locus_study</t>
  </si>
  <si>
    <t>9:133257521:T:TC</t>
  </si>
  <si>
    <t>9_133271018_TAAGAC_T</t>
  </si>
  <si>
    <t>NEALE2_23129_raw</t>
  </si>
  <si>
    <t>Trunk fat-free mass</t>
  </si>
  <si>
    <t>9_133270637_A_AT</t>
  </si>
  <si>
    <t>QUACH_2016</t>
  </si>
  <si>
    <t>Monocyte iav</t>
  </si>
  <si>
    <t>Study.ID: Study origin of phenotype</t>
  </si>
  <si>
    <t>9_133270497_G_GA</t>
  </si>
  <si>
    <t>Monocyte naive</t>
  </si>
  <si>
    <t>Trait: phenotype description</t>
  </si>
  <si>
    <t>Monocyte r848</t>
  </si>
  <si>
    <t>coloc_var_ChrID: chrosomal location of rSID, reference allele, alternate allele for colocalized locus</t>
  </si>
  <si>
    <t>NEALE2_23130_raw</t>
  </si>
  <si>
    <t>Trunk predicted mass</t>
  </si>
  <si>
    <t>coloc_Study.ID: Study origin of colocalized phenotype</t>
  </si>
  <si>
    <t>Monocyte pam3csk4</t>
  </si>
  <si>
    <t>coloc_Trait: phenotype description for colocalized trait</t>
  </si>
  <si>
    <t>Gene: Colocalizing gene</t>
  </si>
  <si>
    <t>tissue:tissue where gene expression is assessed in coloc_study</t>
  </si>
  <si>
    <t>beta:effect of the ALT allele of locus_var on gene expression in the respective tissues</t>
  </si>
  <si>
    <t>HIPSCI</t>
  </si>
  <si>
    <t>Ipsc</t>
  </si>
  <si>
    <t>h3:posterior probability that signals do not colocalise</t>
  </si>
  <si>
    <t>h4:posterior probability that signals colocalise</t>
  </si>
  <si>
    <t>9_133270004_C_A</t>
  </si>
  <si>
    <t>CEDAR</t>
  </si>
  <si>
    <t>Rectum</t>
  </si>
  <si>
    <t>19_10352442_G_C</t>
  </si>
  <si>
    <t>SAIGE_714_1</t>
  </si>
  <si>
    <t>Rheumatoid arthritis</t>
  </si>
  <si>
    <t>19_10286554_C_T</t>
  </si>
  <si>
    <t>SUN2018</t>
  </si>
  <si>
    <t>Blood plasma</t>
  </si>
  <si>
    <t>NEALE2_20002_1453</t>
  </si>
  <si>
    <t>Psoriasis | non-cancer illness code, self-reported</t>
  </si>
  <si>
    <t>19_10349293_G_A</t>
  </si>
  <si>
    <t>ICAM3</t>
  </si>
  <si>
    <t>VAN_DE_BUNT_2015</t>
  </si>
  <si>
    <t>Pancreatic islet</t>
  </si>
  <si>
    <t>Transverse colon</t>
  </si>
  <si>
    <t>NEALE2_23122_raw</t>
  </si>
  <si>
    <t>Arm predicted mass (right)</t>
  </si>
  <si>
    <t>19_10366391_A_G</t>
  </si>
  <si>
    <t>NEALE2_23125_raw</t>
  </si>
  <si>
    <t>Arm fat-free mass (left)</t>
  </si>
  <si>
    <t>9_133275068_A_G</t>
  </si>
  <si>
    <t>Monocyte lps</t>
  </si>
  <si>
    <t>9_133263362_GCGCCCACCACTA_G</t>
  </si>
  <si>
    <t>GCST005072</t>
  </si>
  <si>
    <t>Ferritin levels</t>
  </si>
  <si>
    <t>9_133257521_T_TC</t>
  </si>
  <si>
    <t>GTEX_v7</t>
  </si>
  <si>
    <t>Adipose subcutaneous</t>
  </si>
  <si>
    <t>9_133271745_C_T</t>
  </si>
  <si>
    <t>Adrenal gland</t>
  </si>
  <si>
    <t>Heart left ventricle</t>
  </si>
  <si>
    <t>Adipose visceral omentum</t>
  </si>
  <si>
    <t>9_133273680_CA_C</t>
  </si>
  <si>
    <t>Heart atrial appendage</t>
  </si>
  <si>
    <t>Esophagus mucosa</t>
  </si>
  <si>
    <t>Esophagus muscularis</t>
  </si>
  <si>
    <t>Muscle skeletal</t>
  </si>
  <si>
    <t>Artery tibial</t>
  </si>
  <si>
    <t>9_133273813_T_C</t>
  </si>
  <si>
    <t>Colon transverse</t>
  </si>
  <si>
    <t>Breast mammary tissue</t>
  </si>
  <si>
    <t>9_133271249_T_A</t>
  </si>
  <si>
    <t>Pituitary</t>
  </si>
  <si>
    <t>19_10351837_C_T</t>
  </si>
  <si>
    <t>19_10355447_C_T</t>
  </si>
  <si>
    <t>TWINSUK</t>
  </si>
  <si>
    <t>Artery coronary</t>
  </si>
  <si>
    <t>9_133271182_C_T</t>
  </si>
  <si>
    <t>NEALE2_30070_raw</t>
  </si>
  <si>
    <t>Red blood cell (erythrocyte) distribution width</t>
  </si>
  <si>
    <t>9_133270015_C_A</t>
  </si>
  <si>
    <t>Skin sun exposed lower leg</t>
  </si>
  <si>
    <t>GCST004621</t>
  </si>
  <si>
    <t>Red cell distribution width</t>
  </si>
  <si>
    <t>9_133474633_T_C</t>
  </si>
  <si>
    <t>NEALE2_23126_raw</t>
  </si>
  <si>
    <t>Arm predicted mass (left)</t>
  </si>
  <si>
    <t>9_133270797_A_T</t>
  </si>
  <si>
    <t>GBGT1</t>
  </si>
  <si>
    <t>9_133306763_G_A</t>
  </si>
  <si>
    <t>9_133274293_AC_A</t>
  </si>
  <si>
    <t>NEALE2_20002_1065</t>
  </si>
  <si>
    <t>Hypertension | non-cancer illness code, self-reported</t>
  </si>
  <si>
    <t>9_133427807_TA_T</t>
  </si>
  <si>
    <t>FAIRFAX_2014</t>
  </si>
  <si>
    <t>SURF1</t>
  </si>
  <si>
    <t>Monocyte ifn24</t>
  </si>
  <si>
    <t>Ovary</t>
  </si>
  <si>
    <t>9_133270061_A_G</t>
  </si>
  <si>
    <t>OBP2B</t>
  </si>
  <si>
    <t>9_133252613_G_C</t>
  </si>
  <si>
    <t>Pancreas</t>
  </si>
  <si>
    <t>9_133451821_G_A</t>
  </si>
  <si>
    <t>CACFD1</t>
  </si>
  <si>
    <t>19_10354011_A_G</t>
  </si>
  <si>
    <t>Blueprint</t>
  </si>
  <si>
    <t>Neutrophil</t>
  </si>
  <si>
    <t>19_10364976_C_A</t>
  </si>
  <si>
    <t>9_133264504_GAAACTGCC_G</t>
  </si>
  <si>
    <t>19_10594736_C_CCTT</t>
  </si>
  <si>
    <t>NEALE2_30180_raw</t>
  </si>
  <si>
    <t>Lymphocyte percentage</t>
  </si>
  <si>
    <t>19_10532255_C_T</t>
  </si>
  <si>
    <t>AP1M2</t>
  </si>
  <si>
    <t>Monocyte</t>
  </si>
  <si>
    <t>9_133463535_T_C</t>
  </si>
  <si>
    <t>Artery aorta</t>
  </si>
  <si>
    <t>GCST004603</t>
  </si>
  <si>
    <t>Platelet count</t>
  </si>
  <si>
    <t>NEALE2_20002_1226</t>
  </si>
  <si>
    <t>Hypothyroidism/myxoedema | non-cancer illness code, self-reported</t>
  </si>
  <si>
    <t>NEALE2_30080_raw</t>
  </si>
  <si>
    <t>NEALE2_30090_raw</t>
  </si>
  <si>
    <t>Platelet crit</t>
  </si>
  <si>
    <t>9_133410264_G_A</t>
  </si>
  <si>
    <t>FAIRFAX_2012</t>
  </si>
  <si>
    <t>SURF6</t>
  </si>
  <si>
    <t>B-cell cd19</t>
  </si>
  <si>
    <t>19_10576513_C_G</t>
  </si>
  <si>
    <t>SLC44A2</t>
  </si>
  <si>
    <t>9_133254260_G_A</t>
  </si>
  <si>
    <t>Testis</t>
  </si>
  <si>
    <t>9_133370796_C_A</t>
  </si>
  <si>
    <t>19_10362894_T_G</t>
  </si>
  <si>
    <t>T-cell cd4</t>
  </si>
  <si>
    <t>Nerve tibial</t>
  </si>
  <si>
    <t>9_133274306_A_G</t>
  </si>
  <si>
    <t>Colon sigmoid</t>
  </si>
  <si>
    <t xml:space="preserve">Supplementary Table X: </t>
  </si>
  <si>
    <t>COVIDvariant</t>
  </si>
  <si>
    <t>study.studyId</t>
  </si>
  <si>
    <t>study.traitReported</t>
  </si>
  <si>
    <t>study.traitCategory</t>
  </si>
  <si>
    <t>study.pmid</t>
  </si>
  <si>
    <t>study.pubAuthor</t>
  </si>
  <si>
    <t>nTotal</t>
  </si>
  <si>
    <t>pval</t>
  </si>
  <si>
    <t>3_45823240_T_C</t>
  </si>
  <si>
    <t>NEALE2_30130_raw</t>
  </si>
  <si>
    <t>Monocyte count</t>
  </si>
  <si>
    <t>Hematological measurement</t>
  </si>
  <si>
    <t>UKB Neale v2</t>
  </si>
  <si>
    <t>GCST004609</t>
  </si>
  <si>
    <t>Monocyte percentage of white cells</t>
  </si>
  <si>
    <t>PMID:27863252</t>
  </si>
  <si>
    <t>Astle WJ</t>
  </si>
  <si>
    <t>GCST004608</t>
  </si>
  <si>
    <t>Granulocyte percentage of myeloid white cells</t>
  </si>
  <si>
    <t>GCST004625</t>
  </si>
  <si>
    <t>GCST004940</t>
  </si>
  <si>
    <t>Alanine transaminase levels</t>
  </si>
  <si>
    <t>Liver disease biomarker</t>
  </si>
  <si>
    <t>PMID:28887542</t>
  </si>
  <si>
    <t>Prins BP</t>
  </si>
  <si>
    <t>NEALE2_30190_raw</t>
  </si>
  <si>
    <t>Monocyte percentage</t>
  </si>
  <si>
    <t>GCST004433</t>
  </si>
  <si>
    <t>Macrophage inflammatory protein 1b levels</t>
  </si>
  <si>
    <t>Protein measurement</t>
  </si>
  <si>
    <t>PMID:27989323</t>
  </si>
  <si>
    <t>Ahola-Olli AV</t>
  </si>
  <si>
    <t>3_101705614_T_C</t>
  </si>
  <si>
    <t>NEALE2_30110_raw</t>
  </si>
  <si>
    <t>Platelet distribution width</t>
  </si>
  <si>
    <t>12_112919388_G_A</t>
  </si>
  <si>
    <t>GCST005527</t>
  </si>
  <si>
    <t>Psoriasis</t>
  </si>
  <si>
    <t>Immune system</t>
  </si>
  <si>
    <t>PMID:23143594</t>
  </si>
  <si>
    <t>Tsoi LC</t>
  </si>
  <si>
    <t>NEALE2_20003_1140884516</t>
  </si>
  <si>
    <t>Thyroxine product | treatment/medication code</t>
  </si>
  <si>
    <t>Drug use measurement</t>
  </si>
  <si>
    <t>NEALE2_30120_raw</t>
  </si>
  <si>
    <t>Lymphocyte count</t>
  </si>
  <si>
    <t>GCST003155</t>
  </si>
  <si>
    <t>Systemic lupus erythematosus</t>
  </si>
  <si>
    <t>Hematologic</t>
  </si>
  <si>
    <t>PMID:26502338</t>
  </si>
  <si>
    <t>Bentham J</t>
  </si>
  <si>
    <t>GCST003156</t>
  </si>
  <si>
    <t>NEALE2_30200_raw</t>
  </si>
  <si>
    <t>Neutrophill percentage</t>
  </si>
  <si>
    <t>NEALE2_20003_1140869848</t>
  </si>
  <si>
    <t>Methotrexate | treatment/medication code</t>
  </si>
  <si>
    <t>Uncategorised</t>
  </si>
  <si>
    <t>NEALE2_2492</t>
  </si>
  <si>
    <t>Taking other prescription medications</t>
  </si>
  <si>
    <t>NEALE2_20002_1464</t>
  </si>
  <si>
    <t>Rheumatoid arthritis | non-cancer illness code, self-reported</t>
  </si>
  <si>
    <t>GCST004131</t>
  </si>
  <si>
    <t>Inflammatory bowel disease</t>
  </si>
  <si>
    <t>PMID:28067908</t>
  </si>
  <si>
    <t>de Lange KM</t>
  </si>
  <si>
    <t>GCST004132</t>
  </si>
  <si>
    <t>Crohn's disease</t>
  </si>
  <si>
    <t>SAIGE_696</t>
  </si>
  <si>
    <t>Psoriasis and related disorders</t>
  </si>
  <si>
    <t>UKB SAIGE</t>
  </si>
  <si>
    <t>SAIGE_714</t>
  </si>
  <si>
    <t>Rheumatoid arthritis and other inflammatory polyarthropathies</t>
  </si>
  <si>
    <t>SAIGE_244_4</t>
  </si>
  <si>
    <t>Hypothyroidism nos</t>
  </si>
  <si>
    <t>Endocrine system</t>
  </si>
  <si>
    <t>GCST004627</t>
  </si>
  <si>
    <t>Lymphocyte counts</t>
  </si>
  <si>
    <t>GCST004632</t>
  </si>
  <si>
    <t>Lymphocyte percentage of white cells</t>
  </si>
  <si>
    <t>SAIGE_244</t>
  </si>
  <si>
    <t>Hypothyroidism</t>
  </si>
  <si>
    <t>17_46142465_T_A</t>
  </si>
  <si>
    <t>SAIGE_455</t>
  </si>
  <si>
    <t>Hemorrhoids</t>
  </si>
  <si>
    <t>Cardiovascular</t>
  </si>
  <si>
    <t>SAIGE_278_1</t>
  </si>
  <si>
    <t>Obesity</t>
  </si>
  <si>
    <t>Disease</t>
  </si>
  <si>
    <t>GCST006288</t>
  </si>
  <si>
    <t>Heel bone mineral density</t>
  </si>
  <si>
    <t>Bone measurement</t>
  </si>
  <si>
    <t>PMID:28869591</t>
  </si>
  <si>
    <t>Kemp JP</t>
  </si>
  <si>
    <t>GCST004599</t>
  </si>
  <si>
    <t>Mean platelet volume</t>
  </si>
  <si>
    <t>Autoimmune disease biomarker</t>
  </si>
  <si>
    <t>GCST004988</t>
  </si>
  <si>
    <t>Breast cancer</t>
  </si>
  <si>
    <t>Integumentary system</t>
  </si>
  <si>
    <t>PMID:29059683</t>
  </si>
  <si>
    <t>Michailidou K</t>
  </si>
  <si>
    <t>SAIGE_735_2</t>
  </si>
  <si>
    <t>Acquired toe deformities</t>
  </si>
  <si>
    <t>GCST006661</t>
  </si>
  <si>
    <t>Male-pattern baldness</t>
  </si>
  <si>
    <t>PMID:28196072</t>
  </si>
  <si>
    <t>Hagenaars SP</t>
  </si>
  <si>
    <t>GCST003770</t>
  </si>
  <si>
    <t>Neuroticism</t>
  </si>
  <si>
    <t>Mental or behavioural disorder biomarker</t>
  </si>
  <si>
    <t>PMID:27089181</t>
  </si>
  <si>
    <t>Okbay A</t>
  </si>
  <si>
    <t>GCST006980</t>
  </si>
  <si>
    <t>Fractures</t>
  </si>
  <si>
    <t>Musculoskeletal system</t>
  </si>
  <si>
    <t>PMID:30598549</t>
  </si>
  <si>
    <t>Morris JA</t>
  </si>
  <si>
    <t>SAIGE_740</t>
  </si>
  <si>
    <t>Osteoarthrosis</t>
  </si>
  <si>
    <t>SAIGE_740_1</t>
  </si>
  <si>
    <t>Osteoarthritis; localized</t>
  </si>
  <si>
    <t>GCST005232</t>
  </si>
  <si>
    <t>PMID:29255261</t>
  </si>
  <si>
    <t>Luciano M</t>
  </si>
  <si>
    <t>GCST006414</t>
  </si>
  <si>
    <t>Atrial fibrillation</t>
  </si>
  <si>
    <t>PMID:30061737</t>
  </si>
  <si>
    <t>Nielsen JB</t>
  </si>
  <si>
    <t>GCST006979</t>
  </si>
  <si>
    <t>SAIGE_735</t>
  </si>
  <si>
    <t>Acquired foot deformities</t>
  </si>
  <si>
    <t>19_48867352_G_T</t>
  </si>
  <si>
    <t>NEALE2_50_raw</t>
  </si>
  <si>
    <t>Standing height</t>
  </si>
  <si>
    <t>Anthropometric measurement</t>
  </si>
  <si>
    <t>GCST004611</t>
  </si>
  <si>
    <t>High light scatter reticulocyte count</t>
  </si>
  <si>
    <t>NEALE2_46_raw</t>
  </si>
  <si>
    <t>Hand grip strength (left)</t>
  </si>
  <si>
    <t>NEALE2_30240_raw</t>
  </si>
  <si>
    <t>Reticulocyte percentage</t>
  </si>
  <si>
    <t>NEALE2_47_raw</t>
  </si>
  <si>
    <t>Hand grip strength (right)</t>
  </si>
  <si>
    <t>GCST004612</t>
  </si>
  <si>
    <t>High light scatter reticulocyte percentage of red cells</t>
  </si>
  <si>
    <t>GCST004622</t>
  </si>
  <si>
    <t>Reticulocyte count</t>
  </si>
  <si>
    <t>GCST004619</t>
  </si>
  <si>
    <t>Reticulocyte fraction of red cells</t>
  </si>
  <si>
    <t>NEALE2_30280_raw</t>
  </si>
  <si>
    <t>Immature reticulocyte fraction</t>
  </si>
  <si>
    <t>NEALE2_30300_raw</t>
  </si>
  <si>
    <t>NEALE2_30250_raw</t>
  </si>
  <si>
    <t>NEALE2_23121_raw</t>
  </si>
  <si>
    <t>Arm fat-free mass (right)</t>
  </si>
  <si>
    <t>NEALE2_30050_raw</t>
  </si>
  <si>
    <t>Mean corpuscular haemoglobin</t>
  </si>
  <si>
    <t>2_166061783_G_T</t>
  </si>
  <si>
    <t>NEALE2_6138_1</t>
  </si>
  <si>
    <t>College or university degree | qualifications</t>
  </si>
  <si>
    <t>Self reported educational attainment</t>
  </si>
  <si>
    <t>NEALE2_6143_1</t>
  </si>
  <si>
    <t>Car/motor vehicle | transport type for commuting to job workplace</t>
  </si>
  <si>
    <t>NEALE2_48_raw</t>
  </si>
  <si>
    <t>Waist circumference</t>
  </si>
  <si>
    <t>1_155203736_G_A</t>
  </si>
  <si>
    <t>NEALE2_23127_raw</t>
  </si>
  <si>
    <t>Trunk fat percentage</t>
  </si>
  <si>
    <t>NEALE2_23101_raw</t>
  </si>
  <si>
    <t>Whole body fat-free mass</t>
  </si>
  <si>
    <t>NEALE2_23106_raw</t>
  </si>
  <si>
    <t>Impedance of whole body</t>
  </si>
  <si>
    <t>NEALE2_23099_raw</t>
  </si>
  <si>
    <t>Body fat percentage</t>
  </si>
  <si>
    <t>NEALE2_23123_raw</t>
  </si>
  <si>
    <t>Arm fat percentage (left)</t>
  </si>
  <si>
    <t>NEALE2_23102_raw</t>
  </si>
  <si>
    <t>Whole body water mass</t>
  </si>
  <si>
    <t>NEALE2_23110_raw</t>
  </si>
  <si>
    <t>Impedance of arm (left)</t>
  </si>
  <si>
    <t>NEALE2_23105_raw</t>
  </si>
  <si>
    <t>Basal metabolic rate</t>
  </si>
  <si>
    <t>Metabolic rate measurement</t>
  </si>
  <si>
    <t>NEALE2_23109_raw</t>
  </si>
  <si>
    <t>Impedance of arm (right)</t>
  </si>
  <si>
    <t>NEALE2_23128_raw</t>
  </si>
  <si>
    <t>Trunk fat mass</t>
  </si>
  <si>
    <t>NEALE2_23108_raw</t>
  </si>
  <si>
    <t>Impedance of leg (left)</t>
  </si>
  <si>
    <t>NEALE2_23119_raw</t>
  </si>
  <si>
    <t>Arm fat percentage (right)</t>
  </si>
  <si>
    <t>9_133274084_T_C</t>
  </si>
  <si>
    <t>NEALE2_3062_raw</t>
  </si>
  <si>
    <t>Forced vital capacity (fvc)</t>
  </si>
  <si>
    <t>Pulmonary function measurement</t>
  </si>
  <si>
    <t>SAIGE_459_9</t>
  </si>
  <si>
    <t>Circulatory disease nec</t>
  </si>
  <si>
    <t>NEALE2_30020_raw</t>
  </si>
  <si>
    <t>Haemoglobin concentration</t>
  </si>
  <si>
    <t>NEALE2_6154_1</t>
  </si>
  <si>
    <t>Aspirin | medication for pain relief, constipation, heartburn</t>
  </si>
  <si>
    <t>NEALE2_6153_1</t>
  </si>
  <si>
    <t>Cholesterol lowering medication | medication for cholesterol, blood pressure, diabetes, or take exogenous hormones</t>
  </si>
  <si>
    <t>SAIGE_562_1</t>
  </si>
  <si>
    <t>Diverticulosis</t>
  </si>
  <si>
    <t>SAIGE_771</t>
  </si>
  <si>
    <t>Musculoskeletal symptoms referable to limbs</t>
  </si>
  <si>
    <t>SAIGE_771_1</t>
  </si>
  <si>
    <t>Swelling of limb</t>
  </si>
  <si>
    <t>NEALE2_3144_raw</t>
  </si>
  <si>
    <t>Heel broadband ultrasound attenuation, direct entry</t>
  </si>
  <si>
    <t>NEALE2_30000_raw</t>
  </si>
  <si>
    <t>White blood cell (leukocyte) count</t>
  </si>
  <si>
    <t>NEALE2_4120_raw</t>
  </si>
  <si>
    <t>Heel broadband ultrasound attenuation (right)</t>
  </si>
  <si>
    <t>SAIGE_451_2</t>
  </si>
  <si>
    <t>Phlebitis and thrombophlebitis of lower extremities</t>
  </si>
  <si>
    <t>NEALE2_3064_raw</t>
  </si>
  <si>
    <t>Peak expiratory flow (pef)</t>
  </si>
  <si>
    <t>NEALE2_3063_raw</t>
  </si>
  <si>
    <t>Forced expiratory volume in 1-second (fev1)</t>
  </si>
  <si>
    <t>NEALE2_6152_100</t>
  </si>
  <si>
    <t>None of the above | blood clot, dvt, bronchitis, emphysema, asthma, rhinitis, eczema, allergy diagnosed by doctor</t>
  </si>
  <si>
    <t>SAIGE_454</t>
  </si>
  <si>
    <t>Varicose veins</t>
  </si>
  <si>
    <t>NEALE2_30140_raw</t>
  </si>
  <si>
    <t>Neutrophill count</t>
  </si>
  <si>
    <t>SAIGE_428</t>
  </si>
  <si>
    <t>Congestive heart failure; nonhypertensive</t>
  </si>
  <si>
    <t>NEALE2_20003_1140888266</t>
  </si>
  <si>
    <t>Warfarin | treatment/medication code</t>
  </si>
  <si>
    <t>NEALE2_30030_raw</t>
  </si>
  <si>
    <t>Haematocrit percentage</t>
  </si>
  <si>
    <t>SAIGE_459</t>
  </si>
  <si>
    <t>Other disorders of circulatory system</t>
  </si>
  <si>
    <t>NEALE2_20002_1094</t>
  </si>
  <si>
    <t>Deep venous thrombosis (dvt) | non-cancer illness code, self-reported</t>
  </si>
  <si>
    <t>NEALE2_6152_7</t>
  </si>
  <si>
    <t>Blood clot in the lung | blood clot, dvt, bronchitis, emphysema, asthma, rhinitis, eczema, allergy diagnosed by doctor</t>
  </si>
  <si>
    <t>NEALE2_20003_1140861958</t>
  </si>
  <si>
    <t>Simvastatin | treatment/medication code</t>
  </si>
  <si>
    <t>NEALE2_6150_4</t>
  </si>
  <si>
    <t>High blood pressure | vascular/heart problems diagnosed by doctor</t>
  </si>
  <si>
    <t>Vital signs</t>
  </si>
  <si>
    <t>NEALE2_6177_1</t>
  </si>
  <si>
    <t>Cholesterol lowering medication | medication for cholesterol, blood pressure or diabetes</t>
  </si>
  <si>
    <t>SAIGE_272_11</t>
  </si>
  <si>
    <t>Hypercholesterolemia</t>
  </si>
  <si>
    <t>NEALE2_30150</t>
  </si>
  <si>
    <t>Eosinophill count</t>
  </si>
  <si>
    <t>NEALE2_30270_raw</t>
  </si>
  <si>
    <t>Mean sphered cell volume</t>
  </si>
  <si>
    <t>NEALE2_20003_1141146234</t>
  </si>
  <si>
    <t>Atorvastatin | treatment/medication code</t>
  </si>
  <si>
    <t>NEALE2_6150_100</t>
  </si>
  <si>
    <t>None of the above | vascular/heart problems diagnosed by doctor</t>
  </si>
  <si>
    <t>SAIGE_272</t>
  </si>
  <si>
    <t>Disorders of lipoid metabolism</t>
  </si>
  <si>
    <t>NEALE2_30010_raw</t>
  </si>
  <si>
    <t>Red blood cell (erythrocyte) count</t>
  </si>
  <si>
    <t>NEALE2_78_raw</t>
  </si>
  <si>
    <t>Heel bone mineral density (bmd) t-score, automated</t>
  </si>
  <si>
    <t>NEALE2_102_raw</t>
  </si>
  <si>
    <t>Pulse rate, automated reading</t>
  </si>
  <si>
    <t>Diet measurement</t>
  </si>
  <si>
    <t>NEALE2_20151_raw</t>
  </si>
  <si>
    <t>Forced vital capacity (fvc), best measure</t>
  </si>
  <si>
    <t>SAIGE_564</t>
  </si>
  <si>
    <t>Functional digestive disorders</t>
  </si>
  <si>
    <t>NEALE2_20002_1093</t>
  </si>
  <si>
    <t>Pulmonary embolism +/- dvt | non-cancer illness code, self-reported</t>
  </si>
  <si>
    <t>SAIGE_454_1</t>
  </si>
  <si>
    <t>Varicose veins of lower extremity</t>
  </si>
  <si>
    <t>SAIGE_428_2</t>
  </si>
  <si>
    <t>Heart failure nos</t>
  </si>
  <si>
    <t>NEALE2_1807_raw</t>
  </si>
  <si>
    <t>Father's age at death</t>
  </si>
  <si>
    <t>Temporal measurement</t>
  </si>
  <si>
    <t>SAIGE_415</t>
  </si>
  <si>
    <t>Pulmonary heart disease</t>
  </si>
  <si>
    <t>NEALE2_3147_raw</t>
  </si>
  <si>
    <t>Heel quantitative ultrasound index (qui), direct entry</t>
  </si>
  <si>
    <t>NEALE2_6152_5</t>
  </si>
  <si>
    <t>Blood clot in the leg (dvt) | blood clot, dvt, bronchitis, emphysema, asthma, rhinitis, eczema, allergy diagnosed by doctor</t>
  </si>
  <si>
    <t>NEALE2_20150_raw</t>
  </si>
  <si>
    <t>Forced expiratory volume in 1-second (fev1), best measure</t>
  </si>
  <si>
    <t>NEALE2_20003_1140884600</t>
  </si>
  <si>
    <t>Metformin | treatment/medication code</t>
  </si>
  <si>
    <t>NEALE2_30260_raw</t>
  </si>
  <si>
    <t>Mean reticulocyte volume</t>
  </si>
  <si>
    <t>SAIGE_451</t>
  </si>
  <si>
    <t>Phlebitis and thrombophlebitis</t>
  </si>
  <si>
    <t>NEALE2_3148_raw</t>
  </si>
  <si>
    <t>Heel bone mineral density (bmd)</t>
  </si>
  <si>
    <t>SAIGE_562</t>
  </si>
  <si>
    <t>Diverticulosis and diverticulitis</t>
  </si>
  <si>
    <t>Digestive system</t>
  </si>
  <si>
    <t>SAIGE_272_1</t>
  </si>
  <si>
    <t>Hyperlipidemia</t>
  </si>
  <si>
    <t>Abnormality of metabolism/homeostasis</t>
  </si>
  <si>
    <t>NEALE2_20002_1473</t>
  </si>
  <si>
    <t>High cholesterol | non-cancer illness code, self-reported</t>
  </si>
  <si>
    <t>NEALE2_20107_1</t>
  </si>
  <si>
    <t>Heart disease | illnesses of father</t>
  </si>
  <si>
    <r>
      <rPr>
        <b/>
        <sz val="10"/>
        <color rgb="FF000000"/>
        <rFont val="Arial"/>
        <family val="2"/>
      </rPr>
      <t xml:space="preserve">Supplementary Table 3. COVID-19 meta-analysis lead variant results stratified by ancestry. </t>
    </r>
    <r>
      <rPr>
        <sz val="10"/>
        <color rgb="FF000000"/>
        <rFont val="Arial"/>
        <family val="2"/>
      </rPr>
      <t xml:space="preserve">We report lead variant summary information for each locus that reached genome-wide significance in the three main meta-analyses, with meta-analysis results stratified by genetic ancestry (MID=Middle Eastern, AFR=African, HIS=Hispanic, AMR=Ad-mixed American, EUR=European, SAS=South Asian, EAS=South East Asian). Meta-analysis </t>
    </r>
    <r>
      <rPr>
        <i/>
        <sz val="10"/>
        <color rgb="FF000000"/>
        <rFont val="Arial"/>
        <family val="2"/>
      </rPr>
      <t>P</t>
    </r>
    <r>
      <rPr>
        <sz val="10"/>
        <color rgb="FF000000"/>
        <rFont val="Arial"/>
        <family val="2"/>
      </rPr>
      <t xml:space="preserve">-values reported are unadjusted values from a two-tailed inverse-variance weighted meta-analysis. Heterogeneity P-values from a chi-squared test of the Cochran's Q measure of the effect sizes. Effect allele frequency is the sample size weighted frequency across studies included in each meta-analysis. Sample sizes for each stratified meta are reported in the table.   </t>
    </r>
  </si>
  <si>
    <t>OR_EUR</t>
  </si>
  <si>
    <t>OR_AMR</t>
  </si>
  <si>
    <t>OR_MID</t>
  </si>
  <si>
    <t>OR_AFR</t>
  </si>
  <si>
    <t>OR_EAS</t>
  </si>
  <si>
    <t>OR_SAS</t>
  </si>
  <si>
    <t>lower_CI_EUR</t>
  </si>
  <si>
    <t>lower_CI_AMR</t>
  </si>
  <si>
    <t>lower_CI_MID</t>
  </si>
  <si>
    <t>lower_CI_AFR</t>
  </si>
  <si>
    <t>lower_CI_EAS</t>
  </si>
  <si>
    <t>lower_CI_SAS</t>
  </si>
  <si>
    <t>upper_CI_EUR</t>
  </si>
  <si>
    <t>upper_CI_AMR</t>
  </si>
  <si>
    <t>upper_CI_MID</t>
  </si>
  <si>
    <t>upper_CI_AFR</t>
  </si>
  <si>
    <t>upper_CI_EAS</t>
  </si>
  <si>
    <t>upper_CI_SAS</t>
  </si>
  <si>
    <t>pval_EUR</t>
  </si>
  <si>
    <t>pval_AMR</t>
  </si>
  <si>
    <t>pval_MID</t>
  </si>
  <si>
    <t>pval_AFR</t>
  </si>
  <si>
    <t>pval_EAS</t>
  </si>
  <si>
    <t>pval_SAS</t>
  </si>
  <si>
    <t>het_pval_EUR</t>
  </si>
  <si>
    <t>het_pval_AMR</t>
  </si>
  <si>
    <t>het_pval_MID</t>
  </si>
  <si>
    <t>het_pval_AFR</t>
  </si>
  <si>
    <t>het_pval_EAS</t>
  </si>
  <si>
    <t>het_pval_SAS</t>
  </si>
  <si>
    <t>AF_EUR</t>
  </si>
  <si>
    <t>AF_AMR</t>
  </si>
  <si>
    <t>AF_MID</t>
  </si>
  <si>
    <t>AF_AFR</t>
  </si>
  <si>
    <t>AF_EAS</t>
  </si>
  <si>
    <t>AF_SAS</t>
  </si>
  <si>
    <t>N_cases_EUR</t>
  </si>
  <si>
    <t>N_cases_AMR</t>
  </si>
  <si>
    <t>N_cases_MID</t>
  </si>
  <si>
    <t>N_cases_AFR</t>
  </si>
  <si>
    <t>N_cases_EAS</t>
  </si>
  <si>
    <t>N_cases_SAS</t>
  </si>
  <si>
    <t>N_controls_EUR</t>
  </si>
  <si>
    <t>N_controls_AMR</t>
  </si>
  <si>
    <t>N_controls_MID</t>
  </si>
  <si>
    <t>N_controls_AFR</t>
  </si>
  <si>
    <t>N_controls_EAS</t>
  </si>
  <si>
    <t>N_controls_SAS</t>
  </si>
  <si>
    <t>N_samples_EUR</t>
  </si>
  <si>
    <t>N_samples_AMR</t>
  </si>
  <si>
    <t>N_samples_MID</t>
  </si>
  <si>
    <t>N_samples_AFR</t>
  </si>
  <si>
    <t>N_samples_EAS</t>
  </si>
  <si>
    <t>N_samples_SAS</t>
  </si>
  <si>
    <t>N_studies_EUR</t>
  </si>
  <si>
    <t>N_studies_AMR</t>
  </si>
  <si>
    <t>N_studies_MID</t>
  </si>
  <si>
    <t>N_studies_AFR</t>
  </si>
  <si>
    <t>N_studies_EAS</t>
  </si>
  <si>
    <t>N_studies_SAS</t>
  </si>
  <si>
    <r>
      <rPr>
        <b/>
        <sz val="11"/>
        <color rgb="FF000000"/>
        <rFont val="Calibri"/>
        <family val="2"/>
      </rPr>
      <t>Supplementary Table 4. Comparison of lead variant effect sizes between pairs of meta-analyses. A.</t>
    </r>
    <r>
      <rPr>
        <sz val="11"/>
        <color rgb="FF000000"/>
        <rFont val="Calibri"/>
        <family val="2"/>
      </rPr>
      <t xml:space="preserve">Comparison of effect sizes for analysis of critically ill COVID-19 cases (cases n = 6,179; controls n = 1,483,780) versus hospitalized COVID-19 (population as controls) (cases n = 10,428; controls n = 1,483,270), </t>
    </r>
    <r>
      <rPr>
        <b/>
        <sz val="11"/>
        <color rgb="FF000000"/>
        <rFont val="Calibri"/>
        <family val="2"/>
      </rPr>
      <t>B</t>
    </r>
    <r>
      <rPr>
        <sz val="11"/>
        <color rgb="FF000000"/>
        <rFont val="Calibri"/>
        <family val="2"/>
      </rPr>
      <t xml:space="preserve"> Comparison of effect sizes for analysis of hospitalized COVID-19 (SARS-Cov-2 positive but non-hospitalized as controls) (cases n = 5,773; controls n = 15,497) versus hospitalized COVID-19 (population as controls) (cases n = 5,806; controls n = 1,144,263). Effect sizes, </t>
    </r>
    <r>
      <rPr>
        <i/>
        <sz val="11"/>
        <color rgb="FF000000"/>
        <rFont val="Calibri"/>
        <family val="2"/>
      </rPr>
      <t>P</t>
    </r>
    <r>
      <rPr>
        <sz val="11"/>
        <color rgb="FF000000"/>
        <rFont val="Calibri"/>
        <family val="2"/>
      </rPr>
      <t xml:space="preserve">-values and number of samples per each SNP are reported from a meta-analysis only including cohorts where both analyses could be contributed. Heterogeneity </t>
    </r>
    <r>
      <rPr>
        <i/>
        <sz val="11"/>
        <color rgb="FF000000"/>
        <rFont val="Calibri"/>
        <family val="2"/>
      </rPr>
      <t>P</t>
    </r>
    <r>
      <rPr>
        <sz val="11"/>
        <color rgb="FF000000"/>
        <rFont val="Calibri"/>
        <family val="2"/>
      </rPr>
      <t>-values from a chi-squared test of the Cochran's Q measure of the effect sizes.</t>
    </r>
  </si>
  <si>
    <r>
      <rPr>
        <b/>
        <sz val="11"/>
        <color rgb="FF000000"/>
        <rFont val="Calibri"/>
        <family val="2"/>
      </rPr>
      <t xml:space="preserve">A. Critically ill </t>
    </r>
    <r>
      <rPr>
        <b/>
        <i/>
        <sz val="11"/>
        <color rgb="FF000000"/>
        <rFont val="Calibri"/>
        <family val="2"/>
      </rPr>
      <t xml:space="preserve">vs. </t>
    </r>
    <r>
      <rPr>
        <b/>
        <sz val="11"/>
        <color rgb="FF000000"/>
        <rFont val="Calibri"/>
        <family val="2"/>
      </rPr>
      <t>Hospitalized (population as controls)</t>
    </r>
  </si>
  <si>
    <t>Critically ill - Beta</t>
  </si>
  <si>
    <t>Critically ill - Pval</t>
  </si>
  <si>
    <t>Critically ill - N</t>
  </si>
  <si>
    <t>Hospitalized (population as controls) - Beta</t>
  </si>
  <si>
    <t>Hospitalized (population as controls) - Pval</t>
  </si>
  <si>
    <t>Hospitalized (population as controls) - N</t>
  </si>
  <si>
    <t>Heterogeneity Pval</t>
  </si>
  <si>
    <r>
      <rPr>
        <b/>
        <sz val="11"/>
        <color rgb="FF000000"/>
        <rFont val="Calibri"/>
        <family val="2"/>
      </rPr>
      <t xml:space="preserve">B. Hospitalized (non-hospitalized SARS-Cov-2 positive as controls) </t>
    </r>
    <r>
      <rPr>
        <b/>
        <i/>
        <sz val="11"/>
        <color rgb="FF000000"/>
        <rFont val="Calibri"/>
        <family val="2"/>
      </rPr>
      <t>vs.</t>
    </r>
    <r>
      <rPr>
        <b/>
        <sz val="11"/>
        <color rgb="FF000000"/>
        <rFont val="Calibri"/>
        <family val="2"/>
      </rPr>
      <t xml:space="preserve"> Hospitalized (population as controls)</t>
    </r>
  </si>
  <si>
    <t>Hospitalized (non-hospitalized SARS-Cov-2 positive as controls) - Beta</t>
  </si>
  <si>
    <t>Hospitalized (non-hospitalized SARS-Cov-2 positive as controls) - Pval</t>
  </si>
  <si>
    <t>Hospitalized (non-hospitalized SARS-Cov-2 positive as controls) - Sample size</t>
  </si>
  <si>
    <r>
      <rPr>
        <b/>
        <sz val="10"/>
        <color theme="1"/>
        <rFont val="Arial"/>
        <family val="2"/>
      </rPr>
      <t xml:space="preserve">Supplementary Table 5. eGenes in GTEx v8 or eQTL catalogue. </t>
    </r>
    <r>
      <rPr>
        <sz val="10"/>
        <color theme="1"/>
        <rFont val="Arial"/>
        <family val="2"/>
      </rPr>
      <t>Genes with at least one fine-mapped cis-eQTL variant (PIP &gt; 0.1) that is in LD with a lead variant (r2 &gt; 0.6) in any tissue of GTEx v8 or eQTL catalogue. The r2 column represents the r2 value between the COVID-19 lead variant and eQTL variant. In Table 1 we report only eGenes for Lung tissue.</t>
    </r>
  </si>
  <si>
    <t>COVID-19 Lead Variant</t>
  </si>
  <si>
    <t>Rsid</t>
  </si>
  <si>
    <t>eGene</t>
  </si>
  <si>
    <t>eQTL_study</t>
  </si>
  <si>
    <t>Tissue</t>
  </si>
  <si>
    <t>eQTL variant</t>
  </si>
  <si>
    <t>PIP</t>
  </si>
  <si>
    <t>r2</t>
  </si>
  <si>
    <t>chr3:101705614:T:C</t>
  </si>
  <si>
    <t>SENP7</t>
  </si>
  <si>
    <t>GTEx_v8</t>
  </si>
  <si>
    <t>Skin_Not_Sun_Exposed_Suprapubic</t>
  </si>
  <si>
    <t>chr3:101619019:T:C</t>
  </si>
  <si>
    <t>chr6:41534945:A:C</t>
  </si>
  <si>
    <t>Lung</t>
  </si>
  <si>
    <t>chr6:41520640:G:A</t>
  </si>
  <si>
    <t>chr9:133274084:C:T</t>
  </si>
  <si>
    <t>BrainSeq</t>
  </si>
  <si>
    <t>brain</t>
  </si>
  <si>
    <t>chr9:133257521:T:TC</t>
  </si>
  <si>
    <t>FUSION</t>
  </si>
  <si>
    <t>muscle_naive</t>
  </si>
  <si>
    <t>Adipose_Subcutaneous</t>
  </si>
  <si>
    <t>Adipose_Visceral_Omentum</t>
  </si>
  <si>
    <t>Artery_Coronary</t>
  </si>
  <si>
    <t>Artery_Tibial</t>
  </si>
  <si>
    <t>Brain_Nucleus_accumbens_basal_ganglia</t>
  </si>
  <si>
    <t>Breast_Mammary_Tissue</t>
  </si>
  <si>
    <t>Colon_Sigmoid</t>
  </si>
  <si>
    <t>Esophagus_Gastroesophageal_Junction</t>
  </si>
  <si>
    <t>Esophagus_Muscularis</t>
  </si>
  <si>
    <t>Heart_Atrial_Appendage</t>
  </si>
  <si>
    <t>Heart_Left_Ventricle</t>
  </si>
  <si>
    <t>Liver</t>
  </si>
  <si>
    <t>Muscle_Skeletal</t>
  </si>
  <si>
    <t>Spleen</t>
  </si>
  <si>
    <t>Uterus</t>
  </si>
  <si>
    <t>Lepik_2017</t>
  </si>
  <si>
    <t>blood</t>
  </si>
  <si>
    <t>Skin_Sun_Exposed_Lower_leg</t>
  </si>
  <si>
    <t>chr12:112919388:G:A</t>
  </si>
  <si>
    <t>BLUEPRINT_SE</t>
  </si>
  <si>
    <t>monocyte</t>
  </si>
  <si>
    <t>chr12:112911065:G:A</t>
  </si>
  <si>
    <t>OAS3</t>
  </si>
  <si>
    <t>Cells_Cultured_fibroblasts</t>
  </si>
  <si>
    <t>chr12:112938515:C:T</t>
  </si>
  <si>
    <t>Quach_2016</t>
  </si>
  <si>
    <t>monocyte_IAV</t>
  </si>
  <si>
    <t>chr12:112938583:G:A</t>
  </si>
  <si>
    <t>chr17:46142465:T:A</t>
  </si>
  <si>
    <t>ARHGAP27</t>
  </si>
  <si>
    <t>chr17:45452321:T:C</t>
  </si>
  <si>
    <t>chr17:45462071:C:G</t>
  </si>
  <si>
    <t>monocyte_naive</t>
  </si>
  <si>
    <t>chr17:45479441:T:C</t>
  </si>
  <si>
    <t>ARL17A</t>
  </si>
  <si>
    <t>chr17:46261601:T:C</t>
  </si>
  <si>
    <t>Esophagus_Mucosa</t>
  </si>
  <si>
    <t>chr17:46014622:T:C</t>
  </si>
  <si>
    <t>chr17:46018101:T:C</t>
  </si>
  <si>
    <t>ARL17B</t>
  </si>
  <si>
    <t>chr17:46724418:G:A</t>
  </si>
  <si>
    <t>chr17:46709946:C:T</t>
  </si>
  <si>
    <t>Nerve_Tibial</t>
  </si>
  <si>
    <t>chr17:46770468:T:G</t>
  </si>
  <si>
    <t>LRRC37A</t>
  </si>
  <si>
    <t>chr17:46721850:C:T</t>
  </si>
  <si>
    <t>chr17:46722680:G:A</t>
  </si>
  <si>
    <t>Thyroid</t>
  </si>
  <si>
    <t>LRRC37A2</t>
  </si>
  <si>
    <t>chr17:46262887:A:G</t>
  </si>
  <si>
    <t>chr17:45895714:A:G</t>
  </si>
  <si>
    <t>MAPT</t>
  </si>
  <si>
    <t>chr17:45941153:T:C</t>
  </si>
  <si>
    <t>NSF</t>
  </si>
  <si>
    <t>Nedelec_2016</t>
  </si>
  <si>
    <t>macrophage_Salmonella</t>
  </si>
  <si>
    <t>chr17:46723974:C:T</t>
  </si>
  <si>
    <t>monocyte_LPS</t>
  </si>
  <si>
    <t>chr17:46710944:G:A</t>
  </si>
  <si>
    <t>monocyte_Pam3CSK4</t>
  </si>
  <si>
    <t>chr17:46708970:T:A</t>
  </si>
  <si>
    <t>monocyte_R848</t>
  </si>
  <si>
    <t>PLEKHM1</t>
  </si>
  <si>
    <t>chr17:45407537:T:C</t>
  </si>
  <si>
    <t>chr17:45855423:C:T</t>
  </si>
  <si>
    <t>WNT3</t>
  </si>
  <si>
    <t>chr17:46676277:G:T</t>
  </si>
  <si>
    <t>Adrenal_Gland</t>
  </si>
  <si>
    <t>chr17:46785247:A:G</t>
  </si>
  <si>
    <t>Artery_Aorta</t>
  </si>
  <si>
    <t>chr17:46771151:C:A</t>
  </si>
  <si>
    <t>chr17:46776090:G:C</t>
  </si>
  <si>
    <t>Colon_Transverse</t>
  </si>
  <si>
    <t>chr17:46771072:G:T</t>
  </si>
  <si>
    <t>chr17:46770341:C:G</t>
  </si>
  <si>
    <t>chr17:46759287:G:A</t>
  </si>
  <si>
    <t>chr17:46766301:G:A</t>
  </si>
  <si>
    <t>Stomach</t>
  </si>
  <si>
    <t>Schmiedel_2018</t>
  </si>
  <si>
    <t>B-cell_naive</t>
  </si>
  <si>
    <t>chr17:49863303:C:T</t>
  </si>
  <si>
    <t>chr17:49863260:C:A</t>
  </si>
  <si>
    <t>XYLT2</t>
  </si>
  <si>
    <t>chr17:49872966:T:C</t>
  </si>
  <si>
    <t>chr19:10317045:T:A</t>
  </si>
  <si>
    <t>PDE4A</t>
  </si>
  <si>
    <t>chr19:10381598:C:T</t>
  </si>
  <si>
    <t>chr19:48867352:G:T</t>
  </si>
  <si>
    <t>HSD17B14</t>
  </si>
  <si>
    <t>chr19:48867244:ACTT:A</t>
  </si>
  <si>
    <t>chr19:48869098:G:A</t>
  </si>
  <si>
    <t>chr19:48907216:G:T</t>
  </si>
  <si>
    <t>chr19:48874616:G:A</t>
  </si>
  <si>
    <t>TULP2</t>
  </si>
  <si>
    <t>chr19:48895590:A:G</t>
  </si>
  <si>
    <t>chr19:48898891:C:T</t>
  </si>
  <si>
    <t>chr19:48901278:T:G</t>
  </si>
  <si>
    <t>chr21:33242905:T:C</t>
  </si>
  <si>
    <t>Alasoo_2018</t>
  </si>
  <si>
    <t>macrophage_naive</t>
  </si>
  <si>
    <t>chr21:33262748:G:GT</t>
  </si>
  <si>
    <t>BLUEPRINT_PE</t>
  </si>
  <si>
    <t>T-cell</t>
  </si>
  <si>
    <t>chr21:33261740:C:G</t>
  </si>
  <si>
    <t>GEUVADIS</t>
  </si>
  <si>
    <t>LCL</t>
  </si>
  <si>
    <t>chr21:33258828:A:G</t>
  </si>
  <si>
    <t>chr21:33248146:G:A</t>
  </si>
  <si>
    <t>chr21:33259936:C:T</t>
  </si>
  <si>
    <t>ROSMAP</t>
  </si>
  <si>
    <t>brain_naive</t>
  </si>
  <si>
    <t>Treg_memory</t>
  </si>
  <si>
    <t>TwinsUK</t>
  </si>
  <si>
    <t>fat</t>
  </si>
  <si>
    <t>IL10RB</t>
  </si>
  <si>
    <t>chr21:33234667:GGGTTTGTCT:G</t>
  </si>
  <si>
    <t>neutrophil</t>
  </si>
  <si>
    <t>chr21:33255469:C:G</t>
  </si>
  <si>
    <t>chr21:33262573:G:A</t>
  </si>
  <si>
    <t>chr21:33256870:A:G</t>
  </si>
  <si>
    <t>Brain_Anterior_cingulate_cortex_BA24</t>
  </si>
  <si>
    <t>Brain_Caudate_basal_ganglia</t>
  </si>
  <si>
    <t>Brain_Cerebellar_Hemisphere</t>
  </si>
  <si>
    <t>Brain_Cerebellum</t>
  </si>
  <si>
    <t>Brain_Cortex</t>
  </si>
  <si>
    <t>Brain_Frontal_Cortex_BA9</t>
  </si>
  <si>
    <t>Brain_Hippocampus</t>
  </si>
  <si>
    <t>Brain_Hypothalamus</t>
  </si>
  <si>
    <t>chr21:33254549:C:T</t>
  </si>
  <si>
    <t>chr21:33246134:G:A</t>
  </si>
  <si>
    <t>CD8_T-cell_naive</t>
  </si>
  <si>
    <t>chr21:33216930:CAT:C</t>
  </si>
  <si>
    <r>
      <rPr>
        <b/>
        <sz val="10"/>
        <color theme="1"/>
        <rFont val="Arial"/>
        <family val="2"/>
      </rPr>
      <t>Supplementary Table 6. PheWAS associations for GWAS lead variants in LD (r2&gt;0.8) with COVID-19 index variants.</t>
    </r>
    <r>
      <rPr>
        <sz val="10"/>
        <color theme="1"/>
        <rFont val="Arial"/>
        <family val="2"/>
      </rPr>
      <t xml:space="preserve"> We report phenotype associations for variants which are lead variants of their respective phenotype and in LD (r2&gt;0.8) with COVID-19 associated SNPs. The associations were retrieved from OpenTargetsGenetics, UK Biobank and FinnGen.</t>
    </r>
  </si>
  <si>
    <t>Tag Variant</t>
  </si>
  <si>
    <t>Tag Variant rsid</t>
  </si>
  <si>
    <t>LD</t>
  </si>
  <si>
    <t>Study ID</t>
  </si>
  <si>
    <t>Trait Reported</t>
  </si>
  <si>
    <t>Trait Category</t>
  </si>
  <si>
    <t>PMID</t>
  </si>
  <si>
    <t>N</t>
  </si>
  <si>
    <t>beta (study variant association)</t>
  </si>
  <si>
    <t>pval (study variant association)</t>
  </si>
  <si>
    <t>12_112943571_G_A</t>
  </si>
  <si>
    <t>rs6489882</t>
  </si>
  <si>
    <t>GCST004146</t>
  </si>
  <si>
    <t>Chronic lymphocytic leukemia</t>
  </si>
  <si>
    <t>PMID:28165464</t>
  </si>
  <si>
    <t>17_45651010_G_A</t>
  </si>
  <si>
    <t>rs417968</t>
  </si>
  <si>
    <t>GCST007037</t>
  </si>
  <si>
    <t>Educational attainment (years of education)</t>
  </si>
  <si>
    <t>PMID:30595370</t>
  </si>
  <si>
    <t>17_45654353_A_C</t>
  </si>
  <si>
    <t>rs241036</t>
  </si>
  <si>
    <t>GCST007078</t>
  </si>
  <si>
    <t>Menarche (age at onset)</t>
  </si>
  <si>
    <t>17_45663199_G_T</t>
  </si>
  <si>
    <t>rs1724409</t>
  </si>
  <si>
    <t>GCST008522</t>
  </si>
  <si>
    <t>Bitter alcoholic beverage consumption</t>
  </si>
  <si>
    <t>Measurement</t>
  </si>
  <si>
    <t>PMID:31046077</t>
  </si>
  <si>
    <t>17_45677484_T_C</t>
  </si>
  <si>
    <t>rs62055691</t>
  </si>
  <si>
    <t>GCST008811</t>
  </si>
  <si>
    <t>Alcohol consumption (drinks per week)</t>
  </si>
  <si>
    <t>Alcohol consumption measurement</t>
  </si>
  <si>
    <t>PMID:30679032</t>
  </si>
  <si>
    <t>17_45680750_AAAAG_A</t>
  </si>
  <si>
    <t>rs1428201696</t>
  </si>
  <si>
    <t>17_45681532_A_G</t>
  </si>
  <si>
    <t>rs57222984</t>
  </si>
  <si>
    <t>GCST007985</t>
  </si>
  <si>
    <t>Snoring</t>
  </si>
  <si>
    <t>Sleep measurement</t>
  </si>
  <si>
    <t>PMID:30804565</t>
  </si>
  <si>
    <t>17_45701314_T_A</t>
  </si>
  <si>
    <t>rs17688916</t>
  </si>
  <si>
    <t>GCST007560</t>
  </si>
  <si>
    <t>Sleep duration (long sleep)</t>
  </si>
  <si>
    <t>PMID:30846698</t>
  </si>
  <si>
    <t>GCST006950</t>
  </si>
  <si>
    <t>Feeling worry</t>
  </si>
  <si>
    <t>PMID:29500382</t>
  </si>
  <si>
    <t>17_45706224_G_A</t>
  </si>
  <si>
    <t>rs62056908</t>
  </si>
  <si>
    <t>NEALE2_2375</t>
  </si>
  <si>
    <t>Relative age of first facial hair</t>
  </si>
  <si>
    <t>17_45707983_T_C</t>
  </si>
  <si>
    <t>rs61667602</t>
  </si>
  <si>
    <t>GCST008675</t>
  </si>
  <si>
    <t>Maximum habitual alcohol consumption</t>
  </si>
  <si>
    <t>PMID:31151762</t>
  </si>
  <si>
    <t>17_45729768_T_C</t>
  </si>
  <si>
    <t>rs4471726</t>
  </si>
  <si>
    <t>GCST004615</t>
  </si>
  <si>
    <t>Hemoglobin concentration</t>
  </si>
  <si>
    <t>17_45733507_A_T</t>
  </si>
  <si>
    <t>rs75022332</t>
  </si>
  <si>
    <t>GCST006946</t>
  </si>
  <si>
    <t>Worry too long after an embarrassing experience</t>
  </si>
  <si>
    <t>17_45733530_C_T</t>
  </si>
  <si>
    <t>rs77804065</t>
  </si>
  <si>
    <t>GCST006945</t>
  </si>
  <si>
    <t>Feeling guilty</t>
  </si>
  <si>
    <t>GCST005337</t>
  </si>
  <si>
    <t>Headache</t>
  </si>
  <si>
    <t>PMID:29397368</t>
  </si>
  <si>
    <t>GCST006476</t>
  </si>
  <si>
    <t>PMID:29942085</t>
  </si>
  <si>
    <t>GCST008675_3</t>
  </si>
  <si>
    <t>Maximum habitual alcohol consumption [EA]</t>
  </si>
  <si>
    <t>17_45733694_T_G</t>
  </si>
  <si>
    <t>rs62054395</t>
  </si>
  <si>
    <t>GCST004604</t>
  </si>
  <si>
    <t>Hematocrit</t>
  </si>
  <si>
    <t>17_45749271_G_A</t>
  </si>
  <si>
    <t>rs12150672</t>
  </si>
  <si>
    <t>GCST004008</t>
  </si>
  <si>
    <t>Red blood cell count</t>
  </si>
  <si>
    <t>PMID:28017375</t>
  </si>
  <si>
    <t>17_45753572_G_C</t>
  </si>
  <si>
    <t>rs17426174</t>
  </si>
  <si>
    <t>GCST005316</t>
  </si>
  <si>
    <t>Intelligence (MTAG)</t>
  </si>
  <si>
    <t>Biological process</t>
  </si>
  <si>
    <t>PMID:29326435</t>
  </si>
  <si>
    <t>17_45767194_T_G</t>
  </si>
  <si>
    <t>rs55657917</t>
  </si>
  <si>
    <t>GCST006099</t>
  </si>
  <si>
    <t>Accelerometer-based physical activity measurement (average acceleration)</t>
  </si>
  <si>
    <t>Physical activity measurement</t>
  </si>
  <si>
    <t>PMID:29899525</t>
  </si>
  <si>
    <t>GCST006944</t>
  </si>
  <si>
    <t>Experiencing mood swings</t>
  </si>
  <si>
    <t>GCST006951</t>
  </si>
  <si>
    <t>Feeling hurt</t>
  </si>
  <si>
    <t>GCST006912</t>
  </si>
  <si>
    <t>Physical activity (overall physical activity time)</t>
  </si>
  <si>
    <t>PMID:30531941</t>
  </si>
  <si>
    <t>17_45771384_T_C</t>
  </si>
  <si>
    <t>rs62055935</t>
  </si>
  <si>
    <t>GCST006948</t>
  </si>
  <si>
    <t>Feeling nervous</t>
  </si>
  <si>
    <t>17_45772206_AT_A</t>
  </si>
  <si>
    <t>rs1243275519</t>
  </si>
  <si>
    <t>GCST003996</t>
  </si>
  <si>
    <t>Monobrow</t>
  </si>
  <si>
    <t>Hair morphology measurement</t>
  </si>
  <si>
    <t>PMID:27182965</t>
  </si>
  <si>
    <t>17_45773566_C_T</t>
  </si>
  <si>
    <t>rs113518470</t>
  </si>
  <si>
    <t>GCST003998</t>
  </si>
  <si>
    <t>Joint mobility (Beighton score)</t>
  </si>
  <si>
    <t>Joint hypermobility measurement</t>
  </si>
  <si>
    <t>17_45776556_G_A</t>
  </si>
  <si>
    <t>rs56303031</t>
  </si>
  <si>
    <t>GCST007066</t>
  </si>
  <si>
    <t>17_45779273_C_G</t>
  </si>
  <si>
    <t>rs62057061</t>
  </si>
  <si>
    <t>GCST006475</t>
  </si>
  <si>
    <t>Depressed affect</t>
  </si>
  <si>
    <t>Nervous system</t>
  </si>
  <si>
    <t>17_45780623_T_G</t>
  </si>
  <si>
    <t>rs111433752</t>
  </si>
  <si>
    <t>GCST003447</t>
  </si>
  <si>
    <t>PMID:27067015</t>
  </si>
  <si>
    <t>17_45794616_C_T</t>
  </si>
  <si>
    <t>rs56319902</t>
  </si>
  <si>
    <t>GCST006442</t>
  </si>
  <si>
    <t>PMID:30038396</t>
  </si>
  <si>
    <t>17_45816350_C_T</t>
  </si>
  <si>
    <t>rs8072451</t>
  </si>
  <si>
    <t>GCST002756_4</t>
  </si>
  <si>
    <t>Subcortical brain region volumes [Intracranial volume, EA]</t>
  </si>
  <si>
    <t>Brain measurement</t>
  </si>
  <si>
    <t>PMID:25607358</t>
  </si>
  <si>
    <t>17_45818666_C_T</t>
  </si>
  <si>
    <t>rs62057107</t>
  </si>
  <si>
    <t>GCST006571</t>
  </si>
  <si>
    <t>Educational attainment (MTAG) [MTAG]</t>
  </si>
  <si>
    <t>GCST006568</t>
  </si>
  <si>
    <t>Highest math class taken (MTAG) [MTAG]</t>
  </si>
  <si>
    <t>17_45825175_A_G</t>
  </si>
  <si>
    <t>rs4327090</t>
  </si>
  <si>
    <t>GCST006574</t>
  </si>
  <si>
    <t>Highest math class taken</t>
  </si>
  <si>
    <t>17_45829462_G_A</t>
  </si>
  <si>
    <t>rs17689882</t>
  </si>
  <si>
    <t>17_45834077_T_C</t>
  </si>
  <si>
    <t>rs1876829</t>
  </si>
  <si>
    <t>GCST008734</t>
  </si>
  <si>
    <t>Waist-hip ratio</t>
  </si>
  <si>
    <t>PMID:30575882</t>
  </si>
  <si>
    <t>GCST008733</t>
  </si>
  <si>
    <t>Waist-to-hip ratio adjusted for BMI</t>
  </si>
  <si>
    <t>17_45841730_A_G</t>
  </si>
  <si>
    <t>rs2106786</t>
  </si>
  <si>
    <t>GCST004601</t>
  </si>
  <si>
    <t>17_45841739_C_T</t>
  </si>
  <si>
    <t>rs2106785</t>
  </si>
  <si>
    <t>GCST006941</t>
  </si>
  <si>
    <t>Irritable mood</t>
  </si>
  <si>
    <t>17_45846288_G_C</t>
  </si>
  <si>
    <t>rs12185233</t>
  </si>
  <si>
    <t>GCST008994</t>
  </si>
  <si>
    <t>PMID:30239722</t>
  </si>
  <si>
    <t>17_45846317_A_G</t>
  </si>
  <si>
    <t>rs12185268</t>
  </si>
  <si>
    <t>GCST001126</t>
  </si>
  <si>
    <t>Parkinson's disease</t>
  </si>
  <si>
    <t>PMID:21738487</t>
  </si>
  <si>
    <t>GCST002970</t>
  </si>
  <si>
    <t>Corticobasal degeneration</t>
  </si>
  <si>
    <t>PMID:26077951</t>
  </si>
  <si>
    <t>17_45846834_C_G</t>
  </si>
  <si>
    <t>rs12373142</t>
  </si>
  <si>
    <t>GCST007692</t>
  </si>
  <si>
    <t>Chronic obstructive pulmonary disease</t>
  </si>
  <si>
    <t>Respiratory system</t>
  </si>
  <si>
    <t>PMID:30804561</t>
  </si>
  <si>
    <t>17_45846853_T_C</t>
  </si>
  <si>
    <t>rs12373124</t>
  </si>
  <si>
    <t>GCST001548</t>
  </si>
  <si>
    <t>PMID:22693459</t>
  </si>
  <si>
    <t>17_45847931_C_T</t>
  </si>
  <si>
    <t>rs17690703</t>
  </si>
  <si>
    <t>GCST001974</t>
  </si>
  <si>
    <t>Idiopathic pulmonary fibrosis</t>
  </si>
  <si>
    <t>PMID:24429156</t>
  </si>
  <si>
    <t>NEALE2_1558</t>
  </si>
  <si>
    <t>Alcohol intake frequency.</t>
  </si>
  <si>
    <t>17_45849924_G_A</t>
  </si>
  <si>
    <t>rs17769552</t>
  </si>
  <si>
    <t>GCST005830</t>
  </si>
  <si>
    <t>Hand grip strength</t>
  </si>
  <si>
    <t>PMID:29691431</t>
  </si>
  <si>
    <t>17_45855423_C_T</t>
  </si>
  <si>
    <t>rs10445365</t>
  </si>
  <si>
    <t>NEALE2_1538_0</t>
  </si>
  <si>
    <t>No | major dietary changes in the last 5 years</t>
  </si>
  <si>
    <t>17_45855432_G_T</t>
  </si>
  <si>
    <t>rs10445367</t>
  </si>
  <si>
    <t>17_45862655_G_A</t>
  </si>
  <si>
    <t>rs79412431</t>
  </si>
  <si>
    <t>GCST007429</t>
  </si>
  <si>
    <t>Lung function (FVC)</t>
  </si>
  <si>
    <t>PMID:30804560</t>
  </si>
  <si>
    <t>GCST007430</t>
  </si>
  <si>
    <t>Peak expiratory flow</t>
  </si>
  <si>
    <t>GCST007432</t>
  </si>
  <si>
    <t>FEV1</t>
  </si>
  <si>
    <t>17_45887201_A_C</t>
  </si>
  <si>
    <t>rs62055546</t>
  </si>
  <si>
    <t>GCST007328</t>
  </si>
  <si>
    <t>PMID:30643258</t>
  </si>
  <si>
    <t>17_45900461_C_T</t>
  </si>
  <si>
    <t>rs1864325</t>
  </si>
  <si>
    <t>GCST001482</t>
  </si>
  <si>
    <t>Lumbar spine bone mineral density</t>
  </si>
  <si>
    <t>PMID:22504420</t>
  </si>
  <si>
    <t>17_45913906_A_G</t>
  </si>
  <si>
    <t>rs17563986</t>
  </si>
  <si>
    <t>GCST005141</t>
  </si>
  <si>
    <t>Cognitive ability (MTAG)</t>
  </si>
  <si>
    <t>PMID:29186694</t>
  </si>
  <si>
    <t>17_45914149_T_G</t>
  </si>
  <si>
    <t>rs62056842</t>
  </si>
  <si>
    <t>GCST003676</t>
  </si>
  <si>
    <t>PMID:27225129</t>
  </si>
  <si>
    <t>GCST003677</t>
  </si>
  <si>
    <t>Educational attainment (college completion)</t>
  </si>
  <si>
    <t>17_45917282_C_T</t>
  </si>
  <si>
    <t>rs17649553</t>
  </si>
  <si>
    <t>GCST002544</t>
  </si>
  <si>
    <t>PMID:25064009</t>
  </si>
  <si>
    <t>GCST004902</t>
  </si>
  <si>
    <t>PMID:28892059</t>
  </si>
  <si>
    <t>17_45929235_T_C</t>
  </si>
  <si>
    <t>rs17564829</t>
  </si>
  <si>
    <t>GCST005581</t>
  </si>
  <si>
    <t>Primary biliary cirrhosis</t>
  </si>
  <si>
    <t>PMID:22961000</t>
  </si>
  <si>
    <t>17_45938080_A_G</t>
  </si>
  <si>
    <t>rs12150229</t>
  </si>
  <si>
    <t>GCST007986</t>
  </si>
  <si>
    <t>Ease of getting up in the morning</t>
  </si>
  <si>
    <t>17_45941033_A_G</t>
  </si>
  <si>
    <t>rs62061733</t>
  </si>
  <si>
    <t>GCST007065</t>
  </si>
  <si>
    <t>Eosinophil counts</t>
  </si>
  <si>
    <t>17_45948522_C_A</t>
  </si>
  <si>
    <t>rs242559</t>
  </si>
  <si>
    <t>GCST006269</t>
  </si>
  <si>
    <t>General cognitive ability</t>
  </si>
  <si>
    <t>PMID:29844566</t>
  </si>
  <si>
    <t>17_45961419_A_G</t>
  </si>
  <si>
    <t>rs62063281</t>
  </si>
  <si>
    <t>GCST007326</t>
  </si>
  <si>
    <t>Number of sexual partners</t>
  </si>
  <si>
    <t>GCST007091</t>
  </si>
  <si>
    <t>Osteoarthritis (hip)</t>
  </si>
  <si>
    <t>PMID:30664745</t>
  </si>
  <si>
    <t>17_45963741_G_A</t>
  </si>
  <si>
    <t>rs56280951</t>
  </si>
  <si>
    <t>GCST006943</t>
  </si>
  <si>
    <t>Feeling miserable</t>
  </si>
  <si>
    <t>17_45974222_C_G</t>
  </si>
  <si>
    <t>rs117124984</t>
  </si>
  <si>
    <t>GCST007987</t>
  </si>
  <si>
    <t>Daytime nap</t>
  </si>
  <si>
    <t>17_45979401_G_A</t>
  </si>
  <si>
    <t>rs1981997</t>
  </si>
  <si>
    <t>GCST001968</t>
  </si>
  <si>
    <t>Interstitial lung disease</t>
  </si>
  <si>
    <t>PMID:23583980</t>
  </si>
  <si>
    <t>17_45988374_C_T</t>
  </si>
  <si>
    <t>rs919462</t>
  </si>
  <si>
    <t>GCST005116</t>
  </si>
  <si>
    <t>PMID:29146897</t>
  </si>
  <si>
    <t>17_46003698_A_G</t>
  </si>
  <si>
    <t>rs8070723</t>
  </si>
  <si>
    <t>GCST001116</t>
  </si>
  <si>
    <t>Progressive supranuclear palsy</t>
  </si>
  <si>
    <t>PMID:21685912</t>
  </si>
  <si>
    <t>GCST000855</t>
  </si>
  <si>
    <t>PMID:21044948</t>
  </si>
  <si>
    <t>GCST008997</t>
  </si>
  <si>
    <t>17_46005162_A_T</t>
  </si>
  <si>
    <t>rs62064667</t>
  </si>
  <si>
    <t>NEALE2_30290_raw</t>
  </si>
  <si>
    <t>High light scatter reticulocyte percentage</t>
  </si>
  <si>
    <t>17_46006036_G_A</t>
  </si>
  <si>
    <t>rs1991556</t>
  </si>
  <si>
    <t>GCST006914</t>
  </si>
  <si>
    <t>Sleep duration</t>
  </si>
  <si>
    <t>GCST007081</t>
  </si>
  <si>
    <t>GCST008757</t>
  </si>
  <si>
    <t>Alcohol consumption</t>
  </si>
  <si>
    <t>PMID:31358974</t>
  </si>
  <si>
    <t>17_46014622_T_C</t>
  </si>
  <si>
    <t>rs62062271</t>
  </si>
  <si>
    <t>17_46018101_T_C</t>
  </si>
  <si>
    <t>rs58879558</t>
  </si>
  <si>
    <t>GCST007069</t>
  </si>
  <si>
    <t>17_46019187_G_A</t>
  </si>
  <si>
    <t>rs62062288</t>
  </si>
  <si>
    <t>GCST007329</t>
  </si>
  <si>
    <t>Automobile speeding propensity</t>
  </si>
  <si>
    <t>GCST006940</t>
  </si>
  <si>
    <t>Neurociticism</t>
  </si>
  <si>
    <t>NEALE2_20414</t>
  </si>
  <si>
    <t>Frequency of drinking alcohol</t>
  </si>
  <si>
    <t>GCST006718</t>
  </si>
  <si>
    <t>Alcohol use disorder (consumption score)</t>
  </si>
  <si>
    <t>PMID:30336701</t>
  </si>
  <si>
    <t>GCST007323</t>
  </si>
  <si>
    <t>Risk-taking tendency (4-domain principal component model)</t>
  </si>
  <si>
    <t>GCST006716</t>
  </si>
  <si>
    <t>Alcohol use disorder (total score)</t>
  </si>
  <si>
    <t>17_46021601_G_A</t>
  </si>
  <si>
    <t>rs17652520</t>
  </si>
  <si>
    <t>NEALE2_20003_2038460150</t>
  </si>
  <si>
    <t>Paracetamol | treatment/medication code</t>
  </si>
  <si>
    <t>GCST007084</t>
  </si>
  <si>
    <t>NEALE2_6154_3</t>
  </si>
  <si>
    <t>Paracetamol | medication for pain relief, constipation, heartburn</t>
  </si>
  <si>
    <t>GCST007938</t>
  </si>
  <si>
    <t>Medication use (anilides)</t>
  </si>
  <si>
    <t>PMID:31015401</t>
  </si>
  <si>
    <t>17_46085231_C_A</t>
  </si>
  <si>
    <t>rs8080583</t>
  </si>
  <si>
    <t>GCST005142</t>
  </si>
  <si>
    <t>Cognitive ability</t>
  </si>
  <si>
    <t>17_46105866_C_G</t>
  </si>
  <si>
    <t>rs879230457</t>
  </si>
  <si>
    <t>NEALE2_20015_raw</t>
  </si>
  <si>
    <t>Sitting height</t>
  </si>
  <si>
    <t>17_46110126_A_G</t>
  </si>
  <si>
    <t>rs17577094</t>
  </si>
  <si>
    <t>GCST002455</t>
  </si>
  <si>
    <t>PMID:24842889</t>
  </si>
  <si>
    <t>17_46112492_G_A</t>
  </si>
  <si>
    <t>rs76640332</t>
  </si>
  <si>
    <t>17_46115202_C_T</t>
  </si>
  <si>
    <t>rs4630591</t>
  </si>
  <si>
    <t>GCST006947</t>
  </si>
  <si>
    <t>Feeling fed-up</t>
  </si>
  <si>
    <t>17_46115224_T_A</t>
  </si>
  <si>
    <t>rs35524223</t>
  </si>
  <si>
    <t>GCST004184</t>
  </si>
  <si>
    <t>PMID:28166213</t>
  </si>
  <si>
    <t>GCST004183</t>
  </si>
  <si>
    <t>Lung function (FEV1)</t>
  </si>
  <si>
    <t>17_46115252_A_G</t>
  </si>
  <si>
    <t>rs4606752</t>
  </si>
  <si>
    <t>17_46115557_A_G</t>
  </si>
  <si>
    <t>rs17577369</t>
  </si>
  <si>
    <t>17_46133076_C_T</t>
  </si>
  <si>
    <t>rs17577975</t>
  </si>
  <si>
    <t>17_46134845_C_CA</t>
  </si>
  <si>
    <t>rs112421165</t>
  </si>
  <si>
    <t>17_46137699_T_TA</t>
  </si>
  <si>
    <t>rs199737620</t>
  </si>
  <si>
    <t>NEALE2_1950</t>
  </si>
  <si>
    <t>Sensitivity / hurt feelings</t>
  </si>
  <si>
    <t>17_46169258_C_A</t>
  </si>
  <si>
    <t>GCST007461</t>
  </si>
  <si>
    <t>PMID:30643251</t>
  </si>
  <si>
    <t>17_46187826_AT_A</t>
  </si>
  <si>
    <t>rs536720533</t>
  </si>
  <si>
    <t>17_46206691_C_T</t>
  </si>
  <si>
    <t>rs2696457</t>
  </si>
  <si>
    <t>17_46208165_G_A</t>
  </si>
  <si>
    <t>rs2469933</t>
  </si>
  <si>
    <t>17_46211866_G_T</t>
  </si>
  <si>
    <t>rs2732631</t>
  </si>
  <si>
    <t>GCST006976</t>
  </si>
  <si>
    <t>Macular thickness</t>
  </si>
  <si>
    <t>Eye measurement</t>
  </si>
  <si>
    <t>PMID:30535121</t>
  </si>
  <si>
    <t>17_46227518_C_T</t>
  </si>
  <si>
    <t>rs2261497</t>
  </si>
  <si>
    <t>NEALE2_1940</t>
  </si>
  <si>
    <t>Irritability</t>
  </si>
  <si>
    <t>17_46238437_A_C</t>
  </si>
  <si>
    <t>rs2696673</t>
  </si>
  <si>
    <t>NEALE2_738</t>
  </si>
  <si>
    <t>Average total household income before tax</t>
  </si>
  <si>
    <t>17_46247206_A_G</t>
  </si>
  <si>
    <t>rs62073112</t>
  </si>
  <si>
    <t>GCST006804</t>
  </si>
  <si>
    <t>PMID:28957414</t>
  </si>
  <si>
    <t>17_46249498_A_G</t>
  </si>
  <si>
    <t>rs2696625</t>
  </si>
  <si>
    <t>17_46250346_C_T</t>
  </si>
  <si>
    <t>rs2907480</t>
  </si>
  <si>
    <t>NEALE2_1190</t>
  </si>
  <si>
    <t>Nap during day</t>
  </si>
  <si>
    <t>17_46252739_A_G</t>
  </si>
  <si>
    <t>rs79641193</t>
  </si>
  <si>
    <t>NEALE2_1697</t>
  </si>
  <si>
    <t>Comparative height size at age 10</t>
  </si>
  <si>
    <t>17_46255965_A_G</t>
  </si>
  <si>
    <t>rs150592114</t>
  </si>
  <si>
    <t>17_46258269_G_A</t>
  </si>
  <si>
    <t>rs147431626</t>
  </si>
  <si>
    <t>17_46261328_G_A</t>
  </si>
  <si>
    <t>rs2732687</t>
  </si>
  <si>
    <t>17_46262107_A_G</t>
  </si>
  <si>
    <t>rs2532349</t>
  </si>
  <si>
    <t>GCST008662</t>
  </si>
  <si>
    <t>Lung function in never smokers (low FEV1 vs high FEV1)</t>
  </si>
  <si>
    <t>PMID:26423011</t>
  </si>
  <si>
    <t>17_46265916_G_A</t>
  </si>
  <si>
    <t>rs34782243</t>
  </si>
  <si>
    <t>NEALE2_1970</t>
  </si>
  <si>
    <t>Nervous feelings</t>
  </si>
  <si>
    <t>17_46276362_T_G</t>
  </si>
  <si>
    <t>rs2732702</t>
  </si>
  <si>
    <t>17_46278236_A_G</t>
  </si>
  <si>
    <t>rs2696532</t>
  </si>
  <si>
    <t>17_46279985_T_C</t>
  </si>
  <si>
    <t>rs17665188</t>
  </si>
  <si>
    <t>17_46283971_G_T</t>
  </si>
  <si>
    <t>rs2696510</t>
  </si>
  <si>
    <t>NEALE2_2385</t>
  </si>
  <si>
    <t>Relative age voice broke</t>
  </si>
  <si>
    <t>GCST005537</t>
  </si>
  <si>
    <t>Chronic inflammatory diseases (ankylosing spondylitis, Crohn's disease, psoriasis, primary sclerosing cholangitis, ulcerative colitis) (pleiotropy) [subset analysis]</t>
  </si>
  <si>
    <t>PMID:26974007</t>
  </si>
  <si>
    <t>rs34536443</t>
  </si>
  <si>
    <t>GCST007073</t>
  </si>
  <si>
    <t>GCST004346</t>
  </si>
  <si>
    <t>PMID:28537254</t>
  </si>
  <si>
    <t>GCST005568</t>
  </si>
  <si>
    <t>Rheumatoid arthritis (ACPA-positive)</t>
  </si>
  <si>
    <t>PMID:23143596</t>
  </si>
  <si>
    <t>GCST005752</t>
  </si>
  <si>
    <t>PMID:28714469</t>
  </si>
  <si>
    <t>GCST007071</t>
  </si>
  <si>
    <t>Autoimmune traits</t>
  </si>
  <si>
    <t>GCST003268</t>
  </si>
  <si>
    <t>Psoriasis vulgaris</t>
  </si>
  <si>
    <t>PMID:26626624</t>
  </si>
  <si>
    <t>19_4719431_G_A</t>
  </si>
  <si>
    <t>19_4717660_A_G</t>
  </si>
  <si>
    <t>rs12610495</t>
  </si>
  <si>
    <t>19_48867053_C_T</t>
  </si>
  <si>
    <t>rs56104184</t>
  </si>
  <si>
    <t>rs8176719</t>
  </si>
  <si>
    <t>GCST007445</t>
  </si>
  <si>
    <t>Factor VIII levels</t>
  </si>
  <si>
    <t>Coagulation factor measurement</t>
  </si>
  <si>
    <t>PMID:30586737</t>
  </si>
  <si>
    <t>GCST007445_2</t>
  </si>
  <si>
    <t>Factor VIII levels [EA]</t>
  </si>
  <si>
    <t>Pulmonary embolism</t>
  </si>
  <si>
    <t>9_133263862_C_A</t>
  </si>
  <si>
    <t>rs657152</t>
  </si>
  <si>
    <t>GCST001856_7</t>
  </si>
  <si>
    <t>Thyroid hormone levels [TSH]</t>
  </si>
  <si>
    <t>Hormone measurement</t>
  </si>
  <si>
    <t>PMID:23408906</t>
  </si>
  <si>
    <t>GCST002364_6</t>
  </si>
  <si>
    <t>Urinary metabolites (H-NMR features) [1.2975, Unknown]</t>
  </si>
  <si>
    <t>Metabolite measurement</t>
  </si>
  <si>
    <t>PMID:24586186</t>
  </si>
  <si>
    <t>GCST001762_62</t>
  </si>
  <si>
    <t>Obesity-related traits [IL6 ]</t>
  </si>
  <si>
    <t>Inflammatory biomarker measurement</t>
  </si>
  <si>
    <t>PMID:23251661</t>
  </si>
  <si>
    <t>GCST000248_2</t>
  </si>
  <si>
    <t>Liver enzyme levels [ALP]</t>
  </si>
  <si>
    <t>PMID:18940312</t>
  </si>
  <si>
    <t>GCST000694</t>
  </si>
  <si>
    <t>Phytosterol levels [campesterol]</t>
  </si>
  <si>
    <t>Phytosterol measurement</t>
  </si>
  <si>
    <t>PMID:20529992</t>
  </si>
  <si>
    <t>GCST002214</t>
  </si>
  <si>
    <t>Serum alkaline phosphatase levels</t>
  </si>
  <si>
    <t>PMID:24094242</t>
  </si>
  <si>
    <t>GCST004382</t>
  </si>
  <si>
    <t>Gastric parietal cell autoantibody levels in type 1 diabetes</t>
  </si>
  <si>
    <t>PMID:21829393</t>
  </si>
  <si>
    <t>9_133266942_G_A</t>
  </si>
  <si>
    <t>rs643434</t>
  </si>
  <si>
    <t>GCST001385_3</t>
  </si>
  <si>
    <t>Inflammatory biomarkers [IL-6]</t>
  </si>
  <si>
    <t>PMID:22291609</t>
  </si>
  <si>
    <t>GCST007614</t>
  </si>
  <si>
    <t>C-reactive protein levels</t>
  </si>
  <si>
    <t>PMID:30388399</t>
  </si>
  <si>
    <t>GCST001798_10</t>
  </si>
  <si>
    <t>End-stage coagulation [vWF]</t>
  </si>
  <si>
    <t>PMID:23381943</t>
  </si>
  <si>
    <t>9_133267960_C_T</t>
  </si>
  <si>
    <t>rs545971</t>
  </si>
  <si>
    <t>9_133268030_A_G</t>
  </si>
  <si>
    <t>rs612169</t>
  </si>
  <si>
    <t>GCST001217_17</t>
  </si>
  <si>
    <t>Metabolic traits [SM-8 + 3 other traits]</t>
  </si>
  <si>
    <t>PMID:21886157</t>
  </si>
  <si>
    <t>GCST004365_384</t>
  </si>
  <si>
    <t>Blood protein levels [von Willebrand factor]</t>
  </si>
  <si>
    <t>PMID:28240269</t>
  </si>
  <si>
    <t>9_133269461_C_T</t>
  </si>
  <si>
    <t>rs491626</t>
  </si>
  <si>
    <t>GCST006014</t>
  </si>
  <si>
    <t>Creatine kinase levels</t>
  </si>
  <si>
    <t>Cardiovascular measurement</t>
  </si>
  <si>
    <t>PMID:29403010</t>
  </si>
  <si>
    <t>9_133270584_AAGAAGGGAAATTAATAAATATT_A</t>
  </si>
  <si>
    <t>rs782819119</t>
  </si>
  <si>
    <t>rs782455289</t>
  </si>
  <si>
    <t>rs781822643</t>
  </si>
  <si>
    <t>GCST003991</t>
  </si>
  <si>
    <t>Childhood ear infection</t>
  </si>
  <si>
    <t>Susceptibility to infectious disease measurement</t>
  </si>
  <si>
    <t>GCST005013</t>
  </si>
  <si>
    <t>PMID:28928442</t>
  </si>
  <si>
    <t>rs505922</t>
  </si>
  <si>
    <t>GCST004598</t>
  </si>
  <si>
    <t>vWF levels in ischaemic stroke and hyperhomocysteinaemia</t>
  </si>
  <si>
    <t>Amino acid measurement</t>
  </si>
  <si>
    <t>PMID:28495826</t>
  </si>
  <si>
    <t>GCST002991</t>
  </si>
  <si>
    <t>Pancreatic cancer</t>
  </si>
  <si>
    <t>PMID:26098869</t>
  </si>
  <si>
    <t>GCST001433_2</t>
  </si>
  <si>
    <t>Duodenal ulcer [Recessive]</t>
  </si>
  <si>
    <t>PMID:22387998</t>
  </si>
  <si>
    <t>GCST005414</t>
  </si>
  <si>
    <t>Type 2 diabetes</t>
  </si>
  <si>
    <t>PMID:29358691</t>
  </si>
  <si>
    <t>GCST004365_19</t>
  </si>
  <si>
    <t>Blood protein levels [CD209 antigen]</t>
  </si>
  <si>
    <t>GCST000456</t>
  </si>
  <si>
    <t>PMID:19648918</t>
  </si>
  <si>
    <t>GCST001982</t>
  </si>
  <si>
    <t>Graves' disease</t>
  </si>
  <si>
    <t>PMID:23612905</t>
  </si>
  <si>
    <t>GCST008111</t>
  </si>
  <si>
    <t>Insulin disposition index</t>
  </si>
  <si>
    <t>Diabetes mellitus biomarker</t>
  </si>
  <si>
    <t>PMID:23263489</t>
  </si>
  <si>
    <t>GCST000354</t>
  </si>
  <si>
    <t>Venous thromboembolism</t>
  </si>
  <si>
    <t>PMID:19278955</t>
  </si>
  <si>
    <t>GCST003540_2</t>
  </si>
  <si>
    <t>Clinical laboratory measurements [alkaline phosphatase]</t>
  </si>
  <si>
    <t>PMID:27897004</t>
  </si>
  <si>
    <t>GCST001253</t>
  </si>
  <si>
    <t>PMID:21980494</t>
  </si>
  <si>
    <t>GCST005434_2</t>
  </si>
  <si>
    <t>Pancreatic cancer [EA]</t>
  </si>
  <si>
    <t>PMID:29422604</t>
  </si>
  <si>
    <t>GCST000189_40</t>
  </si>
  <si>
    <t>Protein quantitative trait loci [TNFA]</t>
  </si>
  <si>
    <t>PMID:18464913</t>
  </si>
  <si>
    <t>GCST008474</t>
  </si>
  <si>
    <t>Peripheral artery disease</t>
  </si>
  <si>
    <t>PMID:31285632</t>
  </si>
  <si>
    <t>rs529565</t>
  </si>
  <si>
    <t>GCST002808</t>
  </si>
  <si>
    <t>PMID:25772935</t>
  </si>
  <si>
    <t>GCST003390</t>
  </si>
  <si>
    <t>Thrombosis</t>
  </si>
  <si>
    <t>PMID:26908601</t>
  </si>
  <si>
    <r>
      <rPr>
        <b/>
        <sz val="10"/>
        <color theme="1"/>
        <rFont val="Arial"/>
        <family val="2"/>
      </rPr>
      <t xml:space="preserve">Supplementary Table 7. Significant cis-eQTL associations in the Lung eQTL Consortium that are in LD with the COVID-19 lead variants. </t>
    </r>
    <r>
      <rPr>
        <sz val="10"/>
        <color theme="1"/>
        <rFont val="Arial"/>
        <family val="2"/>
      </rPr>
      <t>We retrieved any variants that are in LD (r2 &gt; 0.6) with the COVID-19 lead variants and looked up significant (FDR &lt;= 0.1) cis-eQTL variants in the Lung eQTL Consortium (n = 1,103).</t>
    </r>
  </si>
  <si>
    <t xml:space="preserve">Variant </t>
  </si>
  <si>
    <t>Ref allele</t>
  </si>
  <si>
    <t>AF_Effect</t>
  </si>
  <si>
    <t>SE</t>
  </si>
  <si>
    <t>P</t>
  </si>
  <si>
    <t>Direction</t>
  </si>
  <si>
    <t>FDR</t>
  </si>
  <si>
    <t>GeneSymbol</t>
  </si>
  <si>
    <t>chr9:133263862:A:C</t>
  </si>
  <si>
    <t>---</t>
  </si>
  <si>
    <t>chr9:133266942:A:G</t>
  </si>
  <si>
    <t>chr9:133267800:A:G</t>
  </si>
  <si>
    <t>rs951347446</t>
  </si>
  <si>
    <t>chr9:133267960:T:C</t>
  </si>
  <si>
    <t>chr9:133268030:G:A</t>
  </si>
  <si>
    <t>rs994718904</t>
  </si>
  <si>
    <t>+++</t>
  </si>
  <si>
    <t>chr9:133269015:C:T</t>
  </si>
  <si>
    <t>rs979726990</t>
  </si>
  <si>
    <t>chr9:133269461:T:C</t>
  </si>
  <si>
    <t>rs1040219554</t>
  </si>
  <si>
    <t>chr9:133269706:T:C</t>
  </si>
  <si>
    <t>rs936027478</t>
  </si>
  <si>
    <t>chr9:133269828:T:C</t>
  </si>
  <si>
    <t>chr9:133270061:G:A</t>
  </si>
  <si>
    <t>rs950088295</t>
  </si>
  <si>
    <t>chr9:133270615:A:G</t>
  </si>
  <si>
    <t>rs1319753681</t>
  </si>
  <si>
    <t>chr9:133270797:T:A</t>
  </si>
  <si>
    <t>rs1050634750</t>
  </si>
  <si>
    <t>chr9:133271249:A:T</t>
  </si>
  <si>
    <t>rs1033586231</t>
  </si>
  <si>
    <t>chr9:133271745:T:C</t>
  </si>
  <si>
    <t>chr9:133273813:C:T</t>
  </si>
  <si>
    <t>rs920065566</t>
  </si>
  <si>
    <t>OAS2</t>
  </si>
  <si>
    <t>chr12:112912991:G:T</t>
  </si>
  <si>
    <t>rs2057778</t>
  </si>
  <si>
    <t>chr12:112913715:T:G</t>
  </si>
  <si>
    <t>rs2285934</t>
  </si>
  <si>
    <t>chr12:112914354:T:C</t>
  </si>
  <si>
    <t>chr12:112919404:G:A</t>
  </si>
  <si>
    <t>rs1131476</t>
  </si>
  <si>
    <t>chr12:112919432:G:C</t>
  </si>
  <si>
    <t>chr12:112919637:G:A</t>
  </si>
  <si>
    <t>rs2660</t>
  </si>
  <si>
    <t>chr12:112920301:A:G</t>
  </si>
  <si>
    <t>rs7135577</t>
  </si>
  <si>
    <t>chr12:112920986:T:C</t>
  </si>
  <si>
    <t>rs4767024</t>
  </si>
  <si>
    <t>chr12:112920989:C:T</t>
  </si>
  <si>
    <t>rs4767025</t>
  </si>
  <si>
    <t>chr12:112921327:A:G</t>
  </si>
  <si>
    <t>rs4767026</t>
  </si>
  <si>
    <t>chr12:112921352:T:C</t>
  </si>
  <si>
    <t>rs4767027</t>
  </si>
  <si>
    <t>chr12:112921383:A:G</t>
  </si>
  <si>
    <t>rs4767028</t>
  </si>
  <si>
    <t>chr12:112921513:G:A</t>
  </si>
  <si>
    <t>rs4767029</t>
  </si>
  <si>
    <t>chr12:112921772:C:T</t>
  </si>
  <si>
    <t>rs4767030</t>
  </si>
  <si>
    <t>chr12:112921898:C:G</t>
  </si>
  <si>
    <t>rs10850092</t>
  </si>
  <si>
    <t>chr12:112922220:A:G</t>
  </si>
  <si>
    <t>rs6489864</t>
  </si>
  <si>
    <t>chr12:112922497:A:G</t>
  </si>
  <si>
    <t>chr12:112922663:C:T</t>
  </si>
  <si>
    <t>rs10850093</t>
  </si>
  <si>
    <t>chr12:112922758:T:C</t>
  </si>
  <si>
    <t>rs10850094</t>
  </si>
  <si>
    <t>chr12:112922770:T:C</t>
  </si>
  <si>
    <t>rs10850095</t>
  </si>
  <si>
    <t>chr12:112922932:G:T</t>
  </si>
  <si>
    <t>rs10774672</t>
  </si>
  <si>
    <t>chr12:112922981:T:C</t>
  </si>
  <si>
    <t>rs10850096</t>
  </si>
  <si>
    <t>chr12:112923312:C:T</t>
  </si>
  <si>
    <t>rs10850097</t>
  </si>
  <si>
    <t>chr12:112923353:C:T</t>
  </si>
  <si>
    <t>chr12:112923369:T:C</t>
  </si>
  <si>
    <t>rs10774674</t>
  </si>
  <si>
    <t>chr12:112923432:C:T</t>
  </si>
  <si>
    <t>rs10774675</t>
  </si>
  <si>
    <t>chr12:112923638:G:A</t>
  </si>
  <si>
    <t>chr12:112923769:G:T</t>
  </si>
  <si>
    <t>rs11066452</t>
  </si>
  <si>
    <t>chr12:112924253:G:C</t>
  </si>
  <si>
    <t>rs10850098</t>
  </si>
  <si>
    <t>chr12:112924602:A:G</t>
  </si>
  <si>
    <t>chr12:112924616:G:A</t>
  </si>
  <si>
    <t>chr12:112924946:C:G</t>
  </si>
  <si>
    <t>rs4767031</t>
  </si>
  <si>
    <t>chr12:112925169:A:G</t>
  </si>
  <si>
    <t>rs4766663</t>
  </si>
  <si>
    <t>chr12:112925192:T:G</t>
  </si>
  <si>
    <t>chr12:112925272:T:G</t>
  </si>
  <si>
    <t>rs4767032</t>
  </si>
  <si>
    <t>chr12:112925304:T:C</t>
  </si>
  <si>
    <t>rs4766665</t>
  </si>
  <si>
    <t>chr12:112925373:G:A</t>
  </si>
  <si>
    <t>chr12:112925479:A:G</t>
  </si>
  <si>
    <t>rs7958379</t>
  </si>
  <si>
    <t>chr12:112925603:A:G</t>
  </si>
  <si>
    <t>rs6489866</t>
  </si>
  <si>
    <t>chr12:112925745:C:T</t>
  </si>
  <si>
    <t>rs6489867</t>
  </si>
  <si>
    <t>chr12:112925887:G:C</t>
  </si>
  <si>
    <t>rs6489868</t>
  </si>
  <si>
    <t>chr12:112926117:A:C</t>
  </si>
  <si>
    <t>rs6489869</t>
  </si>
  <si>
    <t>chr12:112926167:G:A</t>
  </si>
  <si>
    <t>chr12:112926527:A:G</t>
  </si>
  <si>
    <t>rs4766666</t>
  </si>
  <si>
    <t>chr12:112926577:T:A</t>
  </si>
  <si>
    <t>rs4767033</t>
  </si>
  <si>
    <t>chr12:112926666:A:G</t>
  </si>
  <si>
    <t>chr12:112926699:A:G</t>
  </si>
  <si>
    <t>chr12:112926707:T:C</t>
  </si>
  <si>
    <t>chr12:112926828:G:A</t>
  </si>
  <si>
    <t>rs4766667</t>
  </si>
  <si>
    <t>chr12:112926975:T:C</t>
  </si>
  <si>
    <t>rs4766668</t>
  </si>
  <si>
    <t>chr12:112927260:A:G</t>
  </si>
  <si>
    <t>rs4766671</t>
  </si>
  <si>
    <t>chr12:112927343:A:G</t>
  </si>
  <si>
    <t>chr12:112927356:A:G</t>
  </si>
  <si>
    <t>rs4766673</t>
  </si>
  <si>
    <t>chr12:112927396:G:T</t>
  </si>
  <si>
    <t>rs4766674</t>
  </si>
  <si>
    <t>chr12:112927648:A:T</t>
  </si>
  <si>
    <t>rs4766675</t>
  </si>
  <si>
    <t>chr12:112927776:C:T</t>
  </si>
  <si>
    <t>rs4766676</t>
  </si>
  <si>
    <t>chr12:112927862:T:C</t>
  </si>
  <si>
    <t>rs7304898</t>
  </si>
  <si>
    <t>chr12:112927882:G:T</t>
  </si>
  <si>
    <t>chr12:112927998:T:C</t>
  </si>
  <si>
    <t>chr12:112928023:C:T</t>
  </si>
  <si>
    <t>rs7316586</t>
  </si>
  <si>
    <t>chr12:112928244:G:T</t>
  </si>
  <si>
    <t>rs916972</t>
  </si>
  <si>
    <t>chr12:112928886:G:A</t>
  </si>
  <si>
    <t>rs7134391</t>
  </si>
  <si>
    <t>chr12:112929094:A:G</t>
  </si>
  <si>
    <t>rs7306205</t>
  </si>
  <si>
    <t>chr12:112929504:C:T</t>
  </si>
  <si>
    <t>rs1859336</t>
  </si>
  <si>
    <t>chr12:112929538:A:G</t>
  </si>
  <si>
    <t>chr12:112929617:T:C</t>
  </si>
  <si>
    <t>rs2384072</t>
  </si>
  <si>
    <t>chr12:112929790:A:G</t>
  </si>
  <si>
    <t>rs2384073</t>
  </si>
  <si>
    <t>chr12:112930090:A:G</t>
  </si>
  <si>
    <t>rs6489874</t>
  </si>
  <si>
    <t>chr12:112930225:G:A</t>
  </si>
  <si>
    <t>rs6489875</t>
  </si>
  <si>
    <t>chr12:112930250:G:A</t>
  </si>
  <si>
    <t>chr12:112930274:A:G</t>
  </si>
  <si>
    <t>chr12:112930320:A:G</t>
  </si>
  <si>
    <t>rs6489878</t>
  </si>
  <si>
    <t>chr12:112930444:C:A</t>
  </si>
  <si>
    <t>rs7298184</t>
  </si>
  <si>
    <t>chr12:112930700:A:G</t>
  </si>
  <si>
    <t>rs12322160</t>
  </si>
  <si>
    <t>chr12:112930800:T:C</t>
  </si>
  <si>
    <t>rs7132404</t>
  </si>
  <si>
    <t>chr12:112931372:T:G</t>
  </si>
  <si>
    <t>chr12:112931954:G:C</t>
  </si>
  <si>
    <t>chr12:112932622:A:C</t>
  </si>
  <si>
    <t>rs1154970</t>
  </si>
  <si>
    <t>chr12:112933161:T:C</t>
  </si>
  <si>
    <t>rs1859333</t>
  </si>
  <si>
    <t>chr12:112933309:T:C</t>
  </si>
  <si>
    <t>rs1859332</t>
  </si>
  <si>
    <t>chr12:112933718:G:C</t>
  </si>
  <si>
    <t>rs1981554</t>
  </si>
  <si>
    <t>chr12:112933841:A:C</t>
  </si>
  <si>
    <t>chr12:112934168:A:G</t>
  </si>
  <si>
    <t>rs57484342</t>
  </si>
  <si>
    <t>chr12:112934172:A:G</t>
  </si>
  <si>
    <t>chr12:112934734:A:G</t>
  </si>
  <si>
    <t>rs7966314</t>
  </si>
  <si>
    <t>chr12:112934999:A:C</t>
  </si>
  <si>
    <t>chr12:112935061:G:C</t>
  </si>
  <si>
    <t>rs1981557</t>
  </si>
  <si>
    <t>chr12:112935156:C:G</t>
  </si>
  <si>
    <t>chr12:112935172:G:A</t>
  </si>
  <si>
    <t>rs1981555</t>
  </si>
  <si>
    <t>chr12:112935758:A:G</t>
  </si>
  <si>
    <t>rs3759376</t>
  </si>
  <si>
    <t>chr12:112935783:A:G</t>
  </si>
  <si>
    <t>rs3759375</t>
  </si>
  <si>
    <t>chr12:112936212:G:C</t>
  </si>
  <si>
    <t>rs4767040</t>
  </si>
  <si>
    <t>chr12:112936943:C:T</t>
  </si>
  <si>
    <t>rs10774679</t>
  </si>
  <si>
    <t>chr12:112937231:A:C</t>
  </si>
  <si>
    <t>rs7132797</t>
  </si>
  <si>
    <t>chr12:112938178:T:C</t>
  </si>
  <si>
    <t>rs1156361</t>
  </si>
  <si>
    <t>rs3815178</t>
  </si>
  <si>
    <t>chr12:112938526:C:A</t>
  </si>
  <si>
    <t>rs1859331</t>
  </si>
  <si>
    <t>rs1859330</t>
  </si>
  <si>
    <t>chr12:112938647:C:T</t>
  </si>
  <si>
    <t>chr12:112939108:T:A</t>
  </si>
  <si>
    <t>rs7299132</t>
  </si>
  <si>
    <t>chr12:112940017:G:A</t>
  </si>
  <si>
    <t>rs6489879</t>
  </si>
  <si>
    <t>chr12:112940276:T:A</t>
  </si>
  <si>
    <t>rs4238033</t>
  </si>
  <si>
    <t>chr12:112940872:G:A</t>
  </si>
  <si>
    <t>rs4767041</t>
  </si>
  <si>
    <t>chr12:112941234:C:T</t>
  </si>
  <si>
    <t>rs7955267</t>
  </si>
  <si>
    <t>chr12:112941318:T:C</t>
  </si>
  <si>
    <t>rs7311182</t>
  </si>
  <si>
    <t>chr12:112942203:G:A</t>
  </si>
  <si>
    <t>rs10735079</t>
  </si>
  <si>
    <t>chr12:112942466:C:T</t>
  </si>
  <si>
    <t>rs6489880</t>
  </si>
  <si>
    <t>chr12:112942724:T:A</t>
  </si>
  <si>
    <t>chr12:112942903:A:T</t>
  </si>
  <si>
    <t>rs7977345</t>
  </si>
  <si>
    <t>chr12:112943412:A:T</t>
  </si>
  <si>
    <t>chr12:112943571:G:A</t>
  </si>
  <si>
    <t>chr12:112943890:A:C</t>
  </si>
  <si>
    <t>rs7131998</t>
  </si>
  <si>
    <t>chr12:112943944:T:C</t>
  </si>
  <si>
    <t>rs7135260</t>
  </si>
  <si>
    <t>chr12:112944151:C:T</t>
  </si>
  <si>
    <t>chr12:112945172:C:T</t>
  </si>
  <si>
    <t>chr12:112947195:A:T</t>
  </si>
  <si>
    <t>rs10850103</t>
  </si>
  <si>
    <t>chr12:112949145:T:C</t>
  </si>
  <si>
    <t>rs2285932</t>
  </si>
  <si>
    <t>chr12:112954377:A:G</t>
  </si>
  <si>
    <t>chr12:112954939:C:T</t>
  </si>
  <si>
    <t>rs7295756</t>
  </si>
  <si>
    <t>chr12:112956214:T:G</t>
  </si>
  <si>
    <t>chr12:112958205:T:C</t>
  </si>
  <si>
    <t>rs10744789</t>
  </si>
  <si>
    <t>chr12:112959338:T:C</t>
  </si>
  <si>
    <t>rs4238034</t>
  </si>
  <si>
    <t>chr12:112965094:C:A</t>
  </si>
  <si>
    <t>rs4767044</t>
  </si>
  <si>
    <t>chr12:112967376:A:C</t>
  </si>
  <si>
    <t>rs1557866</t>
  </si>
  <si>
    <t>chr12:112968391:A:G</t>
  </si>
  <si>
    <t>rs3937434</t>
  </si>
  <si>
    <t>chr12:112968655:G:C</t>
  </si>
  <si>
    <t>chr12:112969140:T:A</t>
  </si>
  <si>
    <t>chr12:112970403:G:C</t>
  </si>
  <si>
    <t>chr12:112971608:C:T</t>
  </si>
  <si>
    <t>rs4767045</t>
  </si>
  <si>
    <t>chr12:112972511:G:A</t>
  </si>
  <si>
    <t>rs10744791</t>
  </si>
  <si>
    <t>chr12:112981045:G:C</t>
  </si>
  <si>
    <t>chr12:112981372:C:T</t>
  </si>
  <si>
    <t>chr12:112982799:A:G</t>
  </si>
  <si>
    <t>chr12:112983490:A:G</t>
  </si>
  <si>
    <t>rs1293771</t>
  </si>
  <si>
    <t>chr12:112986696:T:G</t>
  </si>
  <si>
    <t>rs1293768</t>
  </si>
  <si>
    <t>chr12:112987349:C:G</t>
  </si>
  <si>
    <t>chr12:112987688:T:C</t>
  </si>
  <si>
    <t>rs1293765</t>
  </si>
  <si>
    <t>chr12:112987874:T:C</t>
  </si>
  <si>
    <t>rs1293764</t>
  </si>
  <si>
    <t>chr17:45649293:A:C</t>
  </si>
  <si>
    <t>rs439945</t>
  </si>
  <si>
    <t>KANSL1-AS1</t>
  </si>
  <si>
    <t>LRRC37A4P;LRRC37A4</t>
  </si>
  <si>
    <t>KANSL1;KIAA1267</t>
  </si>
  <si>
    <t>chr17:45651010:G:A</t>
  </si>
  <si>
    <t>chr17:45663199:G:T</t>
  </si>
  <si>
    <t>chr17:45666978:T:A</t>
  </si>
  <si>
    <t>rs1635298</t>
  </si>
  <si>
    <t>ARL17P1</t>
  </si>
  <si>
    <t>chr17:45670249:C:T</t>
  </si>
  <si>
    <t>chr17:45672576:A:G</t>
  </si>
  <si>
    <t>rs1631850</t>
  </si>
  <si>
    <t>chr17:45672806:G:A</t>
  </si>
  <si>
    <t>rs1630095</t>
  </si>
  <si>
    <t>chr17:45673544:C:T</t>
  </si>
  <si>
    <t>chr17:45674547:G:A</t>
  </si>
  <si>
    <t>rs1635291</t>
  </si>
  <si>
    <t>chr17:45678491:C:A</t>
  </si>
  <si>
    <t>rs1724401</t>
  </si>
  <si>
    <t>chr17:45678505:A:C</t>
  </si>
  <si>
    <t>chr17:45679603:A:G</t>
  </si>
  <si>
    <t>chr17:45725823:C:A</t>
  </si>
  <si>
    <t>chr17:45768114:T:C</t>
  </si>
  <si>
    <t>rs58089049</t>
  </si>
  <si>
    <t>chr17:45948522:C:A</t>
  </si>
  <si>
    <t>chr17:45949182:T:C</t>
  </si>
  <si>
    <t>rs242561</t>
  </si>
  <si>
    <t>rs199455</t>
  </si>
  <si>
    <t>rs7224296</t>
  </si>
  <si>
    <t>chr17:46722744:G:A</t>
  </si>
  <si>
    <t>rs199454</t>
  </si>
  <si>
    <t>chr17:46735803:G:A</t>
  </si>
  <si>
    <t>chr17:46743059:T:C</t>
  </si>
  <si>
    <t>chr17:46758936:T:C</t>
  </si>
  <si>
    <t>rs9912530</t>
  </si>
  <si>
    <t>rs199530</t>
  </si>
  <si>
    <t>rs199527</t>
  </si>
  <si>
    <t>rs199526</t>
  </si>
  <si>
    <t>rs199524</t>
  </si>
  <si>
    <t>rs199523</t>
  </si>
  <si>
    <t>chr17:46776506:G:A</t>
  </si>
  <si>
    <t>rs199520</t>
  </si>
  <si>
    <t>chr17:46776558:G:A</t>
  </si>
  <si>
    <t>rs199519</t>
  </si>
  <si>
    <t>chr17:46777214:A:C</t>
  </si>
  <si>
    <t>chr17:46777221:A:G</t>
  </si>
  <si>
    <t>rs199517</t>
  </si>
  <si>
    <t>chr17:46779119:C:T</t>
  </si>
  <si>
    <t>chr17:46779275:G:C</t>
  </si>
  <si>
    <t>rs199515</t>
  </si>
  <si>
    <t>chr17:46779515:G:A</t>
  </si>
  <si>
    <t>rs199514</t>
  </si>
  <si>
    <t>chr17:46779566:A:G</t>
  </si>
  <si>
    <t>rs199513</t>
  </si>
  <si>
    <t>chr17:46779986:T:C</t>
  </si>
  <si>
    <t>chr17:46781362:G:A</t>
  </si>
  <si>
    <t>rs199509</t>
  </si>
  <si>
    <t>chr17:46781472:C:G</t>
  </si>
  <si>
    <t>chr17:46781489:A:G</t>
  </si>
  <si>
    <t>chr17:46781665:A:G</t>
  </si>
  <si>
    <t>chr17:46781778:C:T</t>
  </si>
  <si>
    <t>rs415430</t>
  </si>
  <si>
    <t>chr17:46781782:T:C</t>
  </si>
  <si>
    <t>rs430685</t>
  </si>
  <si>
    <t>chr17:46782044:A:G</t>
  </si>
  <si>
    <t>rs199505</t>
  </si>
  <si>
    <t>chr17:46782349:T:C</t>
  </si>
  <si>
    <t>rs70602</t>
  </si>
  <si>
    <t>chr17:46783637:C:T</t>
  </si>
  <si>
    <t>rs199504</t>
  </si>
  <si>
    <t>rs199501</t>
  </si>
  <si>
    <t>chr21:33242529:G:A</t>
  </si>
  <si>
    <t>rs9976829</t>
  </si>
  <si>
    <t>chr21:33244240:A:G</t>
  </si>
  <si>
    <t>rs2834157</t>
  </si>
  <si>
    <t>chr21:33244618:C:A</t>
  </si>
  <si>
    <t>chr21:33244908:T:C</t>
  </si>
  <si>
    <t>rs2834158</t>
  </si>
  <si>
    <t>chr21:33245424:A:G</t>
  </si>
  <si>
    <t>rs2252639</t>
  </si>
  <si>
    <t>chr21:33245645:A:T</t>
  </si>
  <si>
    <t>rs2252650</t>
  </si>
  <si>
    <t>chr21:33245738:A:T</t>
  </si>
  <si>
    <t>rs2284549</t>
  </si>
  <si>
    <t>chr21:33246008:A:G</t>
  </si>
  <si>
    <t>rs2284551</t>
  </si>
  <si>
    <t>chr21:33247140:A:G</t>
  </si>
  <si>
    <t>rs2073361</t>
  </si>
  <si>
    <t>chr21:33247902:C:T</t>
  </si>
  <si>
    <t>rs2834161</t>
  </si>
  <si>
    <t>rs2834163</t>
  </si>
  <si>
    <t>chr21:33252612:A:G</t>
  </si>
  <si>
    <t>rs2236757</t>
  </si>
  <si>
    <t>chr21:33253108:A:G</t>
  </si>
  <si>
    <t>rs2236758</t>
  </si>
  <si>
    <t>rs9975538</t>
  </si>
  <si>
    <t>chr21:33254550:A:G</t>
  </si>
  <si>
    <t>rs9975448</t>
  </si>
  <si>
    <t>rs11701402</t>
  </si>
  <si>
    <r>
      <rPr>
        <b/>
        <sz val="10"/>
        <color theme="1"/>
        <rFont val="Arial"/>
        <family val="2"/>
      </rPr>
      <t>Supplementary Table 8. SNP heritability estimated for three meta-analysis phenotypes</t>
    </r>
    <r>
      <rPr>
        <sz val="10"/>
        <color theme="1"/>
        <rFont val="Arial"/>
        <family val="2"/>
      </rPr>
      <t xml:space="preserve">. We used LD score regression (LDSC) to estimate SNP heritability from the European-only summary statistics and All ancestries summary statistics, for our three meta-analysis phenotypes. Heritability </t>
    </r>
    <r>
      <rPr>
        <i/>
        <sz val="10"/>
        <color theme="1"/>
        <rFont val="Arial"/>
        <family val="2"/>
      </rPr>
      <t>P</t>
    </r>
    <r>
      <rPr>
        <sz val="10"/>
        <color theme="1"/>
        <rFont val="Arial"/>
        <family val="2"/>
      </rPr>
      <t xml:space="preserve">-value was calculated from a two-sided z- distribution. All analyses were performed using European panel LD scores.  </t>
    </r>
  </si>
  <si>
    <t>European-only meta-analysis with European panel LD scores</t>
  </si>
  <si>
    <t>Analysis</t>
  </si>
  <si>
    <t>h2_SNP</t>
  </si>
  <si>
    <t>SE (h2_SNP)</t>
  </si>
  <si>
    <t>Pval (h2_SNP)</t>
  </si>
  <si>
    <t>LDSC intercept</t>
  </si>
  <si>
    <t>SE (LDSC intercept)</t>
  </si>
  <si>
    <t>Ratio</t>
  </si>
  <si>
    <t>SE (ratio)</t>
  </si>
  <si>
    <t>N_cases</t>
  </si>
  <si>
    <t>N_controls</t>
  </si>
  <si>
    <t xml:space="preserve">Critical illness vs. population controls </t>
  </si>
  <si>
    <t xml:space="preserve">Hospitalized vs. population controls </t>
  </si>
  <si>
    <t xml:space="preserve">Reported infection vs. population controls </t>
  </si>
  <si>
    <t>All ancestries meta-analysis with European panel LD scores</t>
  </si>
  <si>
    <r>
      <rPr>
        <b/>
        <sz val="11"/>
        <color rgb="FF000000"/>
        <rFont val="Calibri, sans-serif"/>
      </rPr>
      <t xml:space="preserve">Supplementary Table 9. Heritability enrichment in genes specifically expressed in tissue types. </t>
    </r>
    <r>
      <rPr>
        <sz val="11"/>
        <color rgb="FF000000"/>
        <rFont val="Calibri, sans-serif"/>
      </rPr>
      <t xml:space="preserve">We used partitioned LD score regression to calculate heritability enrichment, using European-only samples meta-analyses and All-ancestries meta-analyses, using a European reference panel, for our three main COVID-19 phenotypes. P-value for coefficient significance comes from a two-tailed z-score distribution calculated by the LD score software. </t>
    </r>
  </si>
  <si>
    <t>European-only meta-analysis</t>
  </si>
  <si>
    <t>Name</t>
  </si>
  <si>
    <t>Coefficient</t>
  </si>
  <si>
    <t>Coefficient_std_error</t>
  </si>
  <si>
    <t>Coefficient_P_value</t>
  </si>
  <si>
    <t>Critical illness (n=5,101 cases and n = 1,383,241 controls)</t>
  </si>
  <si>
    <t>Adipose_Visceral_(Omentum)</t>
  </si>
  <si>
    <t>Bladder</t>
  </si>
  <si>
    <t>Minor_Salivary_Gland</t>
  </si>
  <si>
    <t>Skin_Sun_Exposed_(Lower_leg)</t>
  </si>
  <si>
    <t>Whole_Blood</t>
  </si>
  <si>
    <t>Brain_Substantia_nigra</t>
  </si>
  <si>
    <t>Small_Intestine_Terminal_Ileum</t>
  </si>
  <si>
    <t>Skin_Not_Sun_Exposed_(Suprapubic)</t>
  </si>
  <si>
    <t>Brain_Nucleus_accumbens_(basal_ganglia)</t>
  </si>
  <si>
    <t>Brain_Putamen_(basal_ganglia)</t>
  </si>
  <si>
    <t>Cells_Transformed_fibroblasts</t>
  </si>
  <si>
    <t>Cervix_Ectocervix</t>
  </si>
  <si>
    <t>Vagina</t>
  </si>
  <si>
    <t>Brain_Caudate_(basal_ganglia)</t>
  </si>
  <si>
    <t>Brain_Anterior_cingulate_cortex_(BA24)</t>
  </si>
  <si>
    <t>Kidney_Cortex</t>
  </si>
  <si>
    <t>Brain_Spinal_cord_(cervical_c-1)</t>
  </si>
  <si>
    <t>Brain_Frontal_Cortex_(BA9)</t>
  </si>
  <si>
    <t>Cervix_Endocervix</t>
  </si>
  <si>
    <t>Cells_EBV-transformed_lymphocytes</t>
  </si>
  <si>
    <t>Prostate</t>
  </si>
  <si>
    <t>Brain_Amygdala</t>
  </si>
  <si>
    <t>Fallopian_Tube</t>
  </si>
  <si>
    <t>Hospitalized (n = 9,986 cases and n = 1,877,672 controls)</t>
  </si>
  <si>
    <t>COVID-19 Phenotype</t>
  </si>
  <si>
    <t>Reported infection (n = 38,984 cases and n = 1,644,784 controls)</t>
  </si>
  <si>
    <t>All Ancestries meta-analyses</t>
  </si>
  <si>
    <t>Critical illness (n=6,179 cases and n=1,483,780 controls)</t>
  </si>
  <si>
    <t>Hospitalized (n=13,641 cases and n=2,070,709 controls)</t>
  </si>
  <si>
    <t>Reported infection (n=49,562 cases and n=1,770,206)</t>
  </si>
  <si>
    <t>Supplementary Table 10. Traits investigated in the genetic correlation and Mendelian randomization analyses.</t>
  </si>
  <si>
    <t>Guidelines</t>
  </si>
  <si>
    <t>Trait</t>
  </si>
  <si>
    <t>Subtrait</t>
  </si>
  <si>
    <t>GWAS</t>
  </si>
  <si>
    <t>PMID/doi</t>
  </si>
  <si>
    <t>Consortium</t>
  </si>
  <si>
    <t>Population</t>
  </si>
  <si>
    <t>sample size</t>
  </si>
  <si>
    <t>n case</t>
  </si>
  <si>
    <t>n control</t>
  </si>
  <si>
    <t>n ukbiobank</t>
  </si>
  <si>
    <t>repository</t>
  </si>
  <si>
    <t>CDC; OpenSafely</t>
  </si>
  <si>
    <t>Chronic kidney disease</t>
  </si>
  <si>
    <t>Wuttke et al 2019</t>
  </si>
  <si>
    <t>CKD Gen</t>
  </si>
  <si>
    <t>41 395</t>
  </si>
  <si>
    <t>439 303</t>
  </si>
  <si>
    <t>http://ckdgen.imbi.uni-freiburg.de/</t>
  </si>
  <si>
    <t>eGFR</t>
  </si>
  <si>
    <t>Chronic cardiac disease</t>
  </si>
  <si>
    <t>Chronic heart failure</t>
  </si>
  <si>
    <t>Shaah et al 2020</t>
  </si>
  <si>
    <t>HERMES</t>
  </si>
  <si>
    <t>488 377</t>
  </si>
  <si>
    <t>http://www.kp4cd.org/dataset_downloads/mi</t>
  </si>
  <si>
    <t>Coronary artery disease</t>
  </si>
  <si>
    <t>Nikpay et al 2015</t>
  </si>
  <si>
    <t>CARDIoGRAMplusC4D</t>
  </si>
  <si>
    <t>EUR (77%); SAS (13%); EAS (6%)</t>
  </si>
  <si>
    <t>http://www.cardiogramplusc4d.org/data-downloads/</t>
  </si>
  <si>
    <t>Blood Pressure</t>
  </si>
  <si>
    <t>Diastolic blood pressure</t>
  </si>
  <si>
    <t>Evangelou 2018</t>
  </si>
  <si>
    <t>ICBP</t>
  </si>
  <si>
    <t>458 577</t>
  </si>
  <si>
    <t>by request</t>
  </si>
  <si>
    <t>Systolic blood pressure</t>
  </si>
  <si>
    <t>Pulse pressure</t>
  </si>
  <si>
    <t>Chronic respiratory disease</t>
  </si>
  <si>
    <t>Allen et al 2017</t>
  </si>
  <si>
    <t>https://github.com/genomicsITER/PFgenetics</t>
  </si>
  <si>
    <t>Asthma</t>
  </si>
  <si>
    <t>Olafsdottir et al 2020</t>
  </si>
  <si>
    <t>deCODE + UKBB</t>
  </si>
  <si>
    <t>https://www.decode.com/summarydata/</t>
  </si>
  <si>
    <t>Body Mass Index</t>
  </si>
  <si>
    <t>Yengo et al 2018</t>
  </si>
  <si>
    <t>GIANT + UKBB</t>
  </si>
  <si>
    <t>n/a</t>
  </si>
  <si>
    <t>http://portals.broadinstitute.org/collaboration/giant/index.php/GIANT_consortium_data_files</t>
  </si>
  <si>
    <t>Smoking</t>
  </si>
  <si>
    <t>Smoking initiation</t>
  </si>
  <si>
    <t>Liu et al 2019</t>
  </si>
  <si>
    <t>GSCAN</t>
  </si>
  <si>
    <t>https://conservancy.umn.edu/handle/11299/201564</t>
  </si>
  <si>
    <t>Cigarettes per day</t>
  </si>
  <si>
    <t>Diabetes mellitus</t>
  </si>
  <si>
    <t>Type 2 Diabetes</t>
  </si>
  <si>
    <t>Mahajan et al 2018</t>
  </si>
  <si>
    <t>DIAGRAM</t>
  </si>
  <si>
    <t>https://diagram-consortium.org/downloads.html</t>
  </si>
  <si>
    <t>CDC</t>
  </si>
  <si>
    <t>Cerebrovascular disease</t>
  </si>
  <si>
    <t>Ischemic stroke</t>
  </si>
  <si>
    <t>Malik et al 2018</t>
  </si>
  <si>
    <t>METASTROKE</t>
  </si>
  <si>
    <t>http://www.kp4cd.org/datasets/stroke</t>
  </si>
  <si>
    <t>Neurological Conditions</t>
  </si>
  <si>
    <t>Alzheimer's disease</t>
  </si>
  <si>
    <t>Kunkle et al 2019</t>
  </si>
  <si>
    <t>IGAP</t>
  </si>
  <si>
    <t>https://www.niagads.org/datasets/ng00075</t>
  </si>
  <si>
    <t>Nalls et al 2019</t>
  </si>
  <si>
    <t>IPDGC + 23andMe + SGPD + UKBB</t>
  </si>
  <si>
    <t>455 037</t>
  </si>
  <si>
    <t>https://drive.google.com/drive/folders/10bGj6HfAXgl-JslpI9ZJIL_JIgZyktxn</t>
  </si>
  <si>
    <t>Amyotrophic lateral sclerosis</t>
  </si>
  <si>
    <t>Nicolas et al 2018</t>
  </si>
  <si>
    <t>http://als.umassmed.edu/</t>
  </si>
  <si>
    <t>Multiple sclerosis</t>
  </si>
  <si>
    <t>Patsopoulos et al 2019</t>
  </si>
  <si>
    <t>IMSGC</t>
  </si>
  <si>
    <t>http://www.imsgenetics.org/</t>
  </si>
  <si>
    <t>OpenSafely</t>
  </si>
  <si>
    <t>Autoimune disease</t>
  </si>
  <si>
    <t>Okada et al 2014</t>
  </si>
  <si>
    <t>RACI + GARNET</t>
  </si>
  <si>
    <t>http://plaza.umin.ac.jp/~yokada/datasource/software.htm</t>
  </si>
  <si>
    <t>Bentham et al 2015</t>
  </si>
  <si>
    <t>https://www.ebi.ac.uk/gwas/downloads/summary-statistics</t>
  </si>
  <si>
    <t>Biomarker</t>
  </si>
  <si>
    <t>Low-density lipoproteins cholesterol</t>
  </si>
  <si>
    <t>Willer et al 2013</t>
  </si>
  <si>
    <t>GLGC</t>
  </si>
  <si>
    <t>http://csg.sph.umich.edu/willer/public/lipids2013/</t>
  </si>
  <si>
    <t>High-density lipoproteins cholesterol</t>
  </si>
  <si>
    <t>Total Cholesterol</t>
  </si>
  <si>
    <t xml:space="preserve">Triglycerides </t>
  </si>
  <si>
    <t>25 hydroxyvitamin D</t>
  </si>
  <si>
    <t>Revez et al 2020</t>
  </si>
  <si>
    <t>https://cnsgenomics.com/content/data</t>
  </si>
  <si>
    <t>CRP</t>
  </si>
  <si>
    <t>Ligthart et al 2018</t>
  </si>
  <si>
    <t>White blood cell count</t>
  </si>
  <si>
    <t>Astel et al 2016</t>
  </si>
  <si>
    <t>UKBB + INTERVAL</t>
  </si>
  <si>
    <t>ftp://ftp.sanger.ac.uk/pub/project/humgen/summary_statistics/human/2017-12-12/</t>
  </si>
  <si>
    <t xml:space="preserve">Disease liability </t>
  </si>
  <si>
    <t>Insomnia symptoms</t>
  </si>
  <si>
    <t>Jansen et al 2018</t>
  </si>
  <si>
    <t>https://ctg.cncr.nl/software/summary_statistics</t>
  </si>
  <si>
    <t>Depression</t>
  </si>
  <si>
    <t>Howard et al 2018</t>
  </si>
  <si>
    <t>PGC + UKBB</t>
  </si>
  <si>
    <t>https://datashare.is.ed.ac.uk/handle/10283/3203</t>
  </si>
  <si>
    <t>Autism spectrum disorder</t>
  </si>
  <si>
    <t>Grove et al 2019</t>
  </si>
  <si>
    <t>PGC</t>
  </si>
  <si>
    <t>https://www.med.unc.edu/pgc/download-results/asd</t>
  </si>
  <si>
    <t>ADHD</t>
  </si>
  <si>
    <t>Demontis et al 2018</t>
  </si>
  <si>
    <t>https://www.med.unc.edu/pgc/download-results/adhd</t>
  </si>
  <si>
    <t>Schizophrenia</t>
  </si>
  <si>
    <t>PGC et al 2014</t>
  </si>
  <si>
    <t>https://www.med.unc.edu/pgc/download-results/scz/</t>
  </si>
  <si>
    <t xml:space="preserve">Bipolar disorder </t>
  </si>
  <si>
    <t>Stahl et al 2019</t>
  </si>
  <si>
    <t>https://www.med.unc.edu/pgc/download-results/bip/</t>
  </si>
  <si>
    <t>Risk factor</t>
  </si>
  <si>
    <t xml:space="preserve">Risk tolerance </t>
  </si>
  <si>
    <t>Karlson Linner et al 2019</t>
  </si>
  <si>
    <t>SSGAC</t>
  </si>
  <si>
    <t>https://www.thessgac.org/data</t>
  </si>
  <si>
    <t>Dashti et al 2019</t>
  </si>
  <si>
    <t>http://www.kp4cd.org/datasets/sleep</t>
  </si>
  <si>
    <t>Height</t>
  </si>
  <si>
    <t>Wood et al 2014</t>
  </si>
  <si>
    <t>GIANT</t>
  </si>
  <si>
    <t>https://portals.broadinstitute.org/collaboration/giant/index.php/GIANT_consortium_data_files</t>
  </si>
  <si>
    <t>CDC: https://www.cdc.gov/coronavirus/2019-ncov/need-extra-precautions/people-with-medical-conditions.html
 OpenSafely: Williamson, E., et al. (2020). Factors associated with COVID-19-related death using OpenSAFELY. Nature 584(7821), 430-436.</t>
  </si>
  <si>
    <r>
      <rPr>
        <b/>
        <sz val="10"/>
        <color theme="1"/>
        <rFont val="Arial"/>
        <family val="2"/>
      </rPr>
      <t xml:space="preserve">Supplementary Table 11. Genetic correlation results between complex traits and COVID phenotypes (EUR only). </t>
    </r>
    <r>
      <rPr>
        <sz val="10"/>
        <color theme="1"/>
        <rFont val="Arial"/>
        <family val="2"/>
      </rPr>
      <t xml:space="preserve">Two-sided </t>
    </r>
    <r>
      <rPr>
        <i/>
        <sz val="10"/>
        <color theme="1"/>
        <rFont val="Arial"/>
        <family val="2"/>
      </rPr>
      <t>P</t>
    </r>
    <r>
      <rPr>
        <sz val="10"/>
        <color theme="1"/>
        <rFont val="Arial"/>
        <family val="2"/>
      </rPr>
      <t>-values were obtained using LD score regression and adjustments for multiple comparisons were made using FDR.</t>
    </r>
  </si>
  <si>
    <t>COVID Phenotype</t>
  </si>
  <si>
    <t>n snps</t>
  </si>
  <si>
    <t>rg</t>
  </si>
  <si>
    <t>se</t>
  </si>
  <si>
    <t>p</t>
  </si>
  <si>
    <t>fdr</t>
  </si>
  <si>
    <t xml:space="preserve">COVID-19 Critical Illness </t>
  </si>
  <si>
    <t>Diabetes</t>
  </si>
  <si>
    <t>BMI</t>
  </si>
  <si>
    <t>Lupus</t>
  </si>
  <si>
    <t>High-density lipoproteins</t>
  </si>
  <si>
    <t>Triglycerides</t>
  </si>
  <si>
    <t>Heart failure</t>
  </si>
  <si>
    <t>Bipolar disorder</t>
  </si>
  <si>
    <t>Risk tolerance</t>
  </si>
  <si>
    <t>depression</t>
  </si>
  <si>
    <t>Total cholesterol</t>
  </si>
  <si>
    <t>Low-density lipoproteins</t>
  </si>
  <si>
    <t>Parkinsons disease</t>
  </si>
  <si>
    <t>COVID-19 Hospitalization</t>
  </si>
  <si>
    <t>SARS-CoV-2 reported infection</t>
  </si>
  <si>
    <r>
      <rPr>
        <b/>
        <sz val="12"/>
        <color rgb="FF000000"/>
        <rFont val="Calibri, sans-serif"/>
      </rPr>
      <t xml:space="preserve">Supplementary Table 12. Causal assocation of complex traits on COVID-19 phenotypes (EUR only and EUR only w/o UKBB). </t>
    </r>
    <r>
      <rPr>
        <sz val="12"/>
        <color rgb="FF000000"/>
        <rFont val="Calibri, sans-serif"/>
      </rPr>
      <t xml:space="preserve">Two-sided </t>
    </r>
    <r>
      <rPr>
        <i/>
        <sz val="12"/>
        <color rgb="FF000000"/>
        <rFont val="Calibri, sans-serif"/>
      </rPr>
      <t>P</t>
    </r>
    <r>
      <rPr>
        <sz val="12"/>
        <color rgb="FF000000"/>
        <rFont val="Calibri, sans-serif"/>
      </rPr>
      <t xml:space="preserve">-values for the primary analysis were obtained using a fixed-effects inverse weighted analysis, with multiple comparisons adjusted for using FDR. Two-sided </t>
    </r>
    <r>
      <rPr>
        <i/>
        <sz val="12"/>
        <color rgb="FF000000"/>
        <rFont val="Calibri, sans-serif"/>
      </rPr>
      <t>P</t>
    </r>
    <r>
      <rPr>
        <sz val="12"/>
        <color rgb="FF000000"/>
        <rFont val="Calibri, sans-serif"/>
      </rPr>
      <t>-values for the sensitivity analyses were obtained using weighted median estimator (WME), weighted mode based estimator (WMBE), MR Egger regression and MR-PRESSO outlier corrected estimates.</t>
    </r>
  </si>
  <si>
    <t>IVW</t>
  </si>
  <si>
    <t>MR-Egger</t>
  </si>
  <si>
    <t>WME</t>
  </si>
  <si>
    <t>WMBE</t>
  </si>
  <si>
    <t>MR-PRESSO Outlier corrected</t>
  </si>
  <si>
    <t>MR Egger Intercept</t>
  </si>
  <si>
    <t>MR-PRESSO Global</t>
  </si>
  <si>
    <t>Outcome</t>
  </si>
  <si>
    <t>Exposure</t>
  </si>
  <si>
    <t>pt</t>
  </si>
  <si>
    <t>Number of SNPs</t>
  </si>
  <si>
    <t>Number of outliers</t>
  </si>
  <si>
    <t>F-statistic</t>
  </si>
  <si>
    <t>I^2_GX</t>
  </si>
  <si>
    <t>OR (95%CI)</t>
  </si>
  <si>
    <t>b (se)</t>
  </si>
  <si>
    <t>RSSobs</t>
  </si>
  <si>
    <t>robust</t>
  </si>
  <si>
    <t>1.4 (1.2, 1.6)</t>
  </si>
  <si>
    <t>1.4 (0.89, 2.1)</t>
  </si>
  <si>
    <t>1.3 (0.94, 1.7)</t>
  </si>
  <si>
    <t>1.3 (0.82, 2)</t>
  </si>
  <si>
    <t>0.000275 (0.0037)</t>
  </si>
  <si>
    <t>1.1 (1, 1.1)</t>
  </si>
  <si>
    <t>1.1 (0.99, 1.2)</t>
  </si>
  <si>
    <t>1.1 (1, 1.2)</t>
  </si>
  <si>
    <t>-0.00242 (0.0076)</t>
  </si>
  <si>
    <t>0.96 (0.93, 0.99)</t>
  </si>
  <si>
    <t>0.96 (0.89, 1)</t>
  </si>
  <si>
    <t>0.96 (0.92, 1)</t>
  </si>
  <si>
    <t>0.95 (0.9, 1)</t>
  </si>
  <si>
    <t>0.000667 (0.014)</t>
  </si>
  <si>
    <t>0.87 (0.78, 0.96)</t>
  </si>
  <si>
    <t>0.97 (0.74, 1.3)</t>
  </si>
  <si>
    <t>0.95 (0.8, 1.1)</t>
  </si>
  <si>
    <t>1 (0.78, 1.3)</t>
  </si>
  <si>
    <t>-0.00769 (0.0089)</t>
  </si>
  <si>
    <t>0.87 (0.77, 0.98)</t>
  </si>
  <si>
    <t>0.7 (0.52, 0.94)</t>
  </si>
  <si>
    <t>0.91 (0.72, 1.1)</t>
  </si>
  <si>
    <t>0.84 (0.65, 1.1)</t>
  </si>
  <si>
    <t>0.91 (0.79, 1)</t>
  </si>
  <si>
    <t>0.00963 (0.006)</t>
  </si>
  <si>
    <t>1.1 (0.9, 1.3)</t>
  </si>
  <si>
    <t>1 (0.92, 1.1)</t>
  </si>
  <si>
    <t>1 (0.88, 1.2)</t>
  </si>
  <si>
    <t>1.1 (0.99, 1.1)</t>
  </si>
  <si>
    <t>0.000634 (0.0058)</t>
  </si>
  <si>
    <t>1.8 (1, 3.2)</t>
  </si>
  <si>
    <t>0.58 (0.035, 9.9)</t>
  </si>
  <si>
    <t>0.91 (0.39, 2.1)</t>
  </si>
  <si>
    <t>0.45 (0.049, 4)</t>
  </si>
  <si>
    <t>0.0132 (0.016)</t>
  </si>
  <si>
    <t>1.3 (0.97, 1.7)</t>
  </si>
  <si>
    <t>1.2 (1, 1.4)</t>
  </si>
  <si>
    <t>1.2 (0.85, 1.6)</t>
  </si>
  <si>
    <t>-0.0046 (0.0043)</t>
  </si>
  <si>
    <t>0.95 (0.91, 1)</t>
  </si>
  <si>
    <t>0.86 (0.77, 0.96)</t>
  </si>
  <si>
    <t>0.95 (0.88, 1)</t>
  </si>
  <si>
    <t>0.93 (0.86, 0.99)</t>
  </si>
  <si>
    <t>0.98 (0.93, 1)</t>
  </si>
  <si>
    <t>0.0238 (0.011)</t>
  </si>
  <si>
    <t>0.89 (0.77, 1)</t>
  </si>
  <si>
    <t>0.68 (0.48, 0.95)</t>
  </si>
  <si>
    <t>0.88 (0.7, 1.1)</t>
  </si>
  <si>
    <t>0.96 (0.57, 1.6)</t>
  </si>
  <si>
    <t>0.91 (0.78, 1)</t>
  </si>
  <si>
    <t>0.0106 (0.0062)</t>
  </si>
  <si>
    <t>1.2 (0.94, 1.6)</t>
  </si>
  <si>
    <t>1.1 (0.99, 1.3)</t>
  </si>
  <si>
    <t>0.94 (0.67, 1.3)</t>
  </si>
  <si>
    <t>-0.0247 (0.023)</t>
  </si>
  <si>
    <t>1 (0.99, 1.1)</t>
  </si>
  <si>
    <t>0.85 (0.7, 1)</t>
  </si>
  <si>
    <t>0.95 (0.87, 1)</t>
  </si>
  <si>
    <t>0.9 (0.84, 0.96)</t>
  </si>
  <si>
    <t>0.0888 (0.036)</t>
  </si>
  <si>
    <t>&lt;1e-04</t>
  </si>
  <si>
    <t>0.53 (0.24, 1.2)</t>
  </si>
  <si>
    <t>0.041 (0.00054, 3.1)</t>
  </si>
  <si>
    <t>0.83 (0.25, 2.8)</t>
  </si>
  <si>
    <t>0.68 (0.11, 4.2)</t>
  </si>
  <si>
    <t>0.72 (0.29, 1.8)</t>
  </si>
  <si>
    <t>0.0379 (0.032)</t>
  </si>
  <si>
    <t>0.99 (0.98, 1)</t>
  </si>
  <si>
    <t>1 (0.97, 1)</t>
  </si>
  <si>
    <t>1 (0.98, 1)</t>
  </si>
  <si>
    <t>-0.00188 (0.004)</t>
  </si>
  <si>
    <t>0.92 (0.83, 1)</t>
  </si>
  <si>
    <t>0.83 (0.59, 1.2)</t>
  </si>
  <si>
    <t>0.85 (0.72, 1)</t>
  </si>
  <si>
    <t>0.89 (0.79, 1)</t>
  </si>
  <si>
    <t>0.0106 (0.017)</t>
  </si>
  <si>
    <t>1.2 (0.94, 1.5)</t>
  </si>
  <si>
    <t>1.4 (0.94, 2.1)</t>
  </si>
  <si>
    <t>1.2 (0.84, 1.7)</t>
  </si>
  <si>
    <t>1.2 (0.87, 1.7)</t>
  </si>
  <si>
    <t>-0.00587 (0.0056)</t>
  </si>
  <si>
    <t>3.1 (0.63, 15)</t>
  </si>
  <si>
    <t>1.1 (0.76, 1.5)</t>
  </si>
  <si>
    <t>1.1 (0.62, 2)</t>
  </si>
  <si>
    <t>1 (0.74, 1.4)</t>
  </si>
  <si>
    <t>-0.0904 (0.073)</t>
  </si>
  <si>
    <t>0.99 (0.97, 1)</t>
  </si>
  <si>
    <t>0.97 (0.93, 1)</t>
  </si>
  <si>
    <t>1 (0.95, 1.1)</t>
  </si>
  <si>
    <t>0.00325 (0.0042)</t>
  </si>
  <si>
    <t>0.42 (0.12, 1.5)</t>
  </si>
  <si>
    <t>0.081 (0.0029, 2.2)</t>
  </si>
  <si>
    <t>0.45 (0.063, 3.2)</t>
  </si>
  <si>
    <t>0.75 (0.014, 41)</t>
  </si>
  <si>
    <t>0.00625 (0.0059)</t>
  </si>
  <si>
    <t>1.3 (0.88, 1.9)</t>
  </si>
  <si>
    <t>0.96 (0.45, 2)</t>
  </si>
  <si>
    <t>1.1 (0.62, 1.8)</t>
  </si>
  <si>
    <t>1 (0.62, 1.7)</t>
  </si>
  <si>
    <t>0.0131 (0.014)</t>
  </si>
  <si>
    <t>0.35 (0.049, 2.5)</t>
  </si>
  <si>
    <t>0.37 (7.8e-07, 180000)</t>
  </si>
  <si>
    <t>0.86 (0.049, 15)</t>
  </si>
  <si>
    <t>1.2 (0.014, 97)</t>
  </si>
  <si>
    <t>-0.00047 (0.057)</t>
  </si>
  <si>
    <t>1 (0.98, 1.1)</t>
  </si>
  <si>
    <t>1 (0.96, 1.1)</t>
  </si>
  <si>
    <t>-0.00656 (0.0043)</t>
  </si>
  <si>
    <t>1.2 (0.8, 1.9)</t>
  </si>
  <si>
    <t>0.65 (0.084, 5.1)</t>
  </si>
  <si>
    <t>1 (0.55, 1.9)</t>
  </si>
  <si>
    <t>0.98 (0.4, 2.4)</t>
  </si>
  <si>
    <t>0.0244 (0.038)</t>
  </si>
  <si>
    <t>1 (0.71, 1.5)</t>
  </si>
  <si>
    <t>0.99 (0.86, 1.1)</t>
  </si>
  <si>
    <t>1 (0.77, 1.3)</t>
  </si>
  <si>
    <t>0.000851 (0.015)</t>
  </si>
  <si>
    <t>1.2 (0.77, 1.9)</t>
  </si>
  <si>
    <t>0.99 (0.18, 5.4)</t>
  </si>
  <si>
    <t>1 (0.51, 2.1)</t>
  </si>
  <si>
    <t>0.98 (0.33, 2.9)</t>
  </si>
  <si>
    <t>0.00328 (0.015)</t>
  </si>
  <si>
    <t>1.1 (0.91, 1.2)</t>
  </si>
  <si>
    <t>1 (0.65, 1.6)</t>
  </si>
  <si>
    <t>1.1 (0.88, 1.4)</t>
  </si>
  <si>
    <t>1.1 (0.87, 1.5)</t>
  </si>
  <si>
    <t>0.00311 (0.02)</t>
  </si>
  <si>
    <t>0.96 (0.86, 1.1)</t>
  </si>
  <si>
    <t>0.95 (0.76, 1.2)</t>
  </si>
  <si>
    <t>0.96 (0.79, 1.2)</t>
  </si>
  <si>
    <t>0.93 (0.78, 1.1)</t>
  </si>
  <si>
    <t>0.94 (0.84, 1.1)</t>
  </si>
  <si>
    <t>0.000645 (0.0065)</t>
  </si>
  <si>
    <t>0.97 (0.85, 1.1)</t>
  </si>
  <si>
    <t>0.98 (0.78, 1.2)</t>
  </si>
  <si>
    <t>1.1 (0.93, 1.4)</t>
  </si>
  <si>
    <t>1 (0.85, 1.2)</t>
  </si>
  <si>
    <t>-0.000996 (0.0059)</t>
  </si>
  <si>
    <t>1.1 (0.8, 1.4)</t>
  </si>
  <si>
    <t>1.5 (0.012, 190)</t>
  </si>
  <si>
    <t>0.86 (0.56, 1.3)</t>
  </si>
  <si>
    <t>0.67 (0.35, 1.3)</t>
  </si>
  <si>
    <t>-0.0253 (0.19)</t>
  </si>
  <si>
    <t>1 (0.9, 1.2)</t>
  </si>
  <si>
    <t>1.1 (0.76, 1.6)</t>
  </si>
  <si>
    <t>0.98 (0.81, 1.2)</t>
  </si>
  <si>
    <t>0.91 (0.62, 1.3)</t>
  </si>
  <si>
    <t>-0.00587 (0.017)</t>
  </si>
  <si>
    <t>0.98 (0.84, 1.1)</t>
  </si>
  <si>
    <t>0.83 (0.63, 1.1)</t>
  </si>
  <si>
    <t>0.94 (0.76, 1.2)</t>
  </si>
  <si>
    <t>0.89 (0.73, 1.1)</t>
  </si>
  <si>
    <t>0.95 (0.82, 1.1)</t>
  </si>
  <si>
    <t>0.0131 (0.0091)</t>
  </si>
  <si>
    <t>0.94 (0.68, 1.3)</t>
  </si>
  <si>
    <t>0.46 (0.097, 2.2)</t>
  </si>
  <si>
    <t>0.78 (0.49, 1.2)</t>
  </si>
  <si>
    <t>0.57 (0.31, 1.1)</t>
  </si>
  <si>
    <t>0.78 (0.55, 1.1)</t>
  </si>
  <si>
    <t>0.0519 (0.053)</t>
  </si>
  <si>
    <t>2.1 (0.65, 7)</t>
  </si>
  <si>
    <t>1 (0.82, 1.3)</t>
  </si>
  <si>
    <t>1.1 (0.74, 1.6)</t>
  </si>
  <si>
    <t>-0.0717 (0.055)</t>
  </si>
  <si>
    <t>0.99 (0.9, 1.1)</t>
  </si>
  <si>
    <t>0.91 (0.75, 1.1)</t>
  </si>
  <si>
    <t>0.87 (0.74, 1)</t>
  </si>
  <si>
    <t>0.91 (0.73, 1.2)</t>
  </si>
  <si>
    <t>0.00436 (0.0045)</t>
  </si>
  <si>
    <t>0.99 (0.8, 1.2)</t>
  </si>
  <si>
    <t>0.62 (0.32, 1.2)</t>
  </si>
  <si>
    <t>0.95 (0.74, 1.2)</t>
  </si>
  <si>
    <t>0.96 (0.72, 1.3)</t>
  </si>
  <si>
    <t>0.0761 (0.053)</t>
  </si>
  <si>
    <t>1 (0.86, 1.2)</t>
  </si>
  <si>
    <t>0.92 (0.68, 1.2)</t>
  </si>
  <si>
    <t>0.96 (0.76, 1.2)</t>
  </si>
  <si>
    <t>0.91 (0.74, 1.1)</t>
  </si>
  <si>
    <t>0.00591 (0.0075)</t>
  </si>
  <si>
    <t>1 (0.93, 1.1)</t>
  </si>
  <si>
    <t>1.1 (0.94, 1.2)</t>
  </si>
  <si>
    <t>-0.0159 (0.013)</t>
  </si>
  <si>
    <t>1 (0.89, 1.1)</t>
  </si>
  <si>
    <t>0.99 (0.81, 1.2)</t>
  </si>
  <si>
    <t>0.99 (0.84, 1.2)</t>
  </si>
  <si>
    <t>0.97 (0.84, 1.1)</t>
  </si>
  <si>
    <t>0.98 (0.87, 1.1)</t>
  </si>
  <si>
    <t>0.000832 (0.0064)</t>
  </si>
  <si>
    <t>1.4 (1.3, 1.6)</t>
  </si>
  <si>
    <t>1.3 (0.94, 1.8)</t>
  </si>
  <si>
    <t>1.3 (1, 1.6)</t>
  </si>
  <si>
    <t>1.1 (0.77, 1.5)</t>
  </si>
  <si>
    <t>0.00194 (0.0027)</t>
  </si>
  <si>
    <t>1.1 (1.1, 1.2)</t>
  </si>
  <si>
    <t>1.2 (0.96, 1.5)</t>
  </si>
  <si>
    <t>-0.011 (0.018)</t>
  </si>
  <si>
    <t>1.9 (1.3, 2.8)</t>
  </si>
  <si>
    <t>0.75 (0.11, 5.1)</t>
  </si>
  <si>
    <t>1.9 (1.1, 3.4)</t>
  </si>
  <si>
    <t>2.2 (0.62, 7.9)</t>
  </si>
  <si>
    <t>0.0109 (0.011)</t>
  </si>
  <si>
    <t>0.88 (0.81, 0.97)</t>
  </si>
  <si>
    <t>0.79 (0.62, 1)</t>
  </si>
  <si>
    <t>0.84 (0.72, 0.98)</t>
  </si>
  <si>
    <t>0.76 (0.6, 0.97)</t>
  </si>
  <si>
    <t>0.9 (0.82, 1)</t>
  </si>
  <si>
    <t>0.00434 (0.0044)</t>
  </si>
  <si>
    <t>2 (0.78, 5.2)</t>
  </si>
  <si>
    <t>1.1 (0.92, 1.4)</t>
  </si>
  <si>
    <t>1.2 (0.78, 1.7)</t>
  </si>
  <si>
    <t>-0.0476 (0.044)</t>
  </si>
  <si>
    <t>0.97 (0.94, 1)</t>
  </si>
  <si>
    <t>0.94 (0.87, 1)</t>
  </si>
  <si>
    <t>0.96 (0.91, 1)</t>
  </si>
  <si>
    <t>0.97 (0.92, 1)</t>
  </si>
  <si>
    <t>0.98 (0.95, 1)</t>
  </si>
  <si>
    <t>0.00681 (0.0073)</t>
  </si>
  <si>
    <t>1 (1, 1.1)</t>
  </si>
  <si>
    <t>1 (0.97, 1.1)</t>
  </si>
  <si>
    <t>0.0011 (0.0052)</t>
  </si>
  <si>
    <t>1.2 (0.95, 1.6)</t>
  </si>
  <si>
    <t>1.2 (1, 1.5)</t>
  </si>
  <si>
    <t>-0.00265 (0.004)</t>
  </si>
  <si>
    <t>0.91 (0.82, 1)</t>
  </si>
  <si>
    <t>0.94 (0.9, 0.98)</t>
  </si>
  <si>
    <t>0.0562 (0.022)</t>
  </si>
  <si>
    <t>0.92 (0.85, 1)</t>
  </si>
  <si>
    <t>0.82 (0.68, 1)</t>
  </si>
  <si>
    <t>0.96 (0.82, 1.1)</t>
  </si>
  <si>
    <t>0.00483 (0.0039)</t>
  </si>
  <si>
    <t>0.98 (0.96, 1)</t>
  </si>
  <si>
    <t>0.99 (0.94, 1)</t>
  </si>
  <si>
    <t>0.98 (0.94, 1)</t>
  </si>
  <si>
    <t>-0.00559 (0.0091)</t>
  </si>
  <si>
    <t>1.2 (0.96, 1.4)</t>
  </si>
  <si>
    <t>1 (0.9, 1.1)</t>
  </si>
  <si>
    <t>0.88 (0.69, 1.1)</t>
  </si>
  <si>
    <t>-0.00306 (0.0029)</t>
  </si>
  <si>
    <t>-0.016 (0.0084)</t>
  </si>
  <si>
    <t>0.36 (0.094, 1.4)</t>
  </si>
  <si>
    <t>3.5 (0.00013, 91000)</t>
  </si>
  <si>
    <t>0.41 (0.048, 3.4)</t>
  </si>
  <si>
    <t>0.48 (0.015, 15)</t>
  </si>
  <si>
    <t>-0.0198 (0.044)</t>
  </si>
  <si>
    <t>0.96 (0.85, 1.1)</t>
  </si>
  <si>
    <t>1 (0.94, 1.1)</t>
  </si>
  <si>
    <t>0.00545 (0.0043)</t>
  </si>
  <si>
    <t>1.2 (0.92, 1.6)</t>
  </si>
  <si>
    <t>1.3 (0.78, 2.2)</t>
  </si>
  <si>
    <t>1.3 (0.88, 1.8)</t>
  </si>
  <si>
    <t>1.3 (0.89, 1.8)</t>
  </si>
  <si>
    <t>-0.00314 (0.0089)</t>
  </si>
  <si>
    <t>1.1 (0.93, 1.2)</t>
  </si>
  <si>
    <t>0.87 (0.56, 1.3)</t>
  </si>
  <si>
    <t>1 (0.84, 1.3)</t>
  </si>
  <si>
    <t>0.0364 (0.033)</t>
  </si>
  <si>
    <t>0.96 (0.87, 1)</t>
  </si>
  <si>
    <t>0.98 (0.82, 1.2)</t>
  </si>
  <si>
    <t>1 (0.89, 1.2)</t>
  </si>
  <si>
    <t>-0.00158 (0.0044)</t>
  </si>
  <si>
    <t>1 (1, 1)</t>
  </si>
  <si>
    <t>1 (0.99, 1)</t>
  </si>
  <si>
    <t>-0.000967 (0.0027)</t>
  </si>
  <si>
    <t>1 (0.94, 1.2)</t>
  </si>
  <si>
    <t>0.99 (0.73, 1.3)</t>
  </si>
  <si>
    <t>0.98 (0.84, 1.2)</t>
  </si>
  <si>
    <t>0.95 (0.78, 1.2)</t>
  </si>
  <si>
    <t>0.00523 (0.013)</t>
  </si>
  <si>
    <t>-0.00281 (0.0028)</t>
  </si>
  <si>
    <t>1 (0.93, 1.2)</t>
  </si>
  <si>
    <t>1 (0.87, 1.2)</t>
  </si>
  <si>
    <t>0.97 (0.83, 1.1)</t>
  </si>
  <si>
    <t>0.00523 (0.0048)</t>
  </si>
  <si>
    <t>0.97 (0.89, 1.1)</t>
  </si>
  <si>
    <t>1.1 (0.86, 1.4)</t>
  </si>
  <si>
    <t>0.93 (0.82, 1.1)</t>
  </si>
  <si>
    <t>0.89 (0.66, 1.2)</t>
  </si>
  <si>
    <t>-0.0119 (0.011)</t>
  </si>
  <si>
    <t>1.1 (0.88, 1.3)</t>
  </si>
  <si>
    <t>3 (0.11, 83)</t>
  </si>
  <si>
    <t>1 (0.76, 1.4)</t>
  </si>
  <si>
    <t>1.1 (0.74, 1.7)</t>
  </si>
  <si>
    <t>0.89 (0.71, 1.1)</t>
  </si>
  <si>
    <t>-0.0796 (0.13)</t>
  </si>
  <si>
    <t>0.92 (0.72, 1.2)</t>
  </si>
  <si>
    <t>0.95 (0.85, 1.1)</t>
  </si>
  <si>
    <t>1 (0.91, 1.1)</t>
  </si>
  <si>
    <t>0.012 (0.013)</t>
  </si>
  <si>
    <t>0.98 (0.91, 1.1)</t>
  </si>
  <si>
    <t>0.91 (0.81, 1)</t>
  </si>
  <si>
    <t>0.84 (0.69, 1)</t>
  </si>
  <si>
    <t>0.000985 (0.0065)</t>
  </si>
  <si>
    <t>1 (0.91, 1.2)</t>
  </si>
  <si>
    <t>1.1 (0.48, 2.5)</t>
  </si>
  <si>
    <t>1.1 (0.91, 1.3)</t>
  </si>
  <si>
    <t>1.1 (0.84, 1.4)</t>
  </si>
  <si>
    <t>-0.00438 (0.038)</t>
  </si>
  <si>
    <t>0.87 (0.5, 1.5)</t>
  </si>
  <si>
    <t>0.099 (0.0049, 2)</t>
  </si>
  <si>
    <t>1 (0.42, 2.4)</t>
  </si>
  <si>
    <t>1.2 (0.33, 4.2)</t>
  </si>
  <si>
    <t>1.1 (0.56, 2)</t>
  </si>
  <si>
    <t>0.0318 (0.022)</t>
  </si>
  <si>
    <t>0.99 (0.93, 1.1)</t>
  </si>
  <si>
    <t>0.98 (0.88, 1.1)</t>
  </si>
  <si>
    <t>0.0012 (0.0032)</t>
  </si>
  <si>
    <t>1 (0.96, 1)</t>
  </si>
  <si>
    <t>-0.000999 (0.0028)</t>
  </si>
  <si>
    <t>1 (0.83, 1.3)</t>
  </si>
  <si>
    <t>0.71 (0.19, 2.6)</t>
  </si>
  <si>
    <t>0.79 (0.59, 1.1)</t>
  </si>
  <si>
    <t>0.79 (0.56, 1.1)</t>
  </si>
  <si>
    <t>0.87 (0.67, 1.1)</t>
  </si>
  <si>
    <t>0.0265 (0.044)</t>
  </si>
  <si>
    <t>0.99 (0.91, 1.1)</t>
  </si>
  <si>
    <t>0.98 (0.83, 1.2)</t>
  </si>
  <si>
    <t>0.99 (0.88, 1.1)</t>
  </si>
  <si>
    <t>0.96 (0.88, 1.1)</t>
  </si>
  <si>
    <t>0.000152 (0.0049)</t>
  </si>
  <si>
    <t>0.87 (0.37, 2.1)</t>
  </si>
  <si>
    <t>0.95 (0.11, 8.2)</t>
  </si>
  <si>
    <t>1.2 (0.32, 4.6)</t>
  </si>
  <si>
    <t>1.9 (0.084, 44)</t>
  </si>
  <si>
    <t>-0.000342 (0.0038)</t>
  </si>
  <si>
    <t>0.99 (0.92, 1.1)</t>
  </si>
  <si>
    <t>0.98 (0.85, 1.1)</t>
  </si>
  <si>
    <t>0.97 (0.89, 1)</t>
  </si>
  <si>
    <t>0.00127 (0.0046)</t>
  </si>
  <si>
    <t>1 (0.75, 1.4)</t>
  </si>
  <si>
    <t>0.43 (0.13, 1.4)</t>
  </si>
  <si>
    <t>0.94 (0.6, 1.5)</t>
  </si>
  <si>
    <t>0.69 (0.31, 1.6)</t>
  </si>
  <si>
    <t>0.0336 (0.023)</t>
  </si>
  <si>
    <t>0.93 (0.72, 1.2)</t>
  </si>
  <si>
    <t>0.98 (0.9, 1.1)</t>
  </si>
  <si>
    <t>0.87 (0.71, 1.1)</t>
  </si>
  <si>
    <t>0.00596 (0.01)</t>
  </si>
  <si>
    <t>0.54 (0.14, 2.1)</t>
  </si>
  <si>
    <t>0.72 (0.44, 1.2)</t>
  </si>
  <si>
    <t>0.66 (0.29, 1.5)</t>
  </si>
  <si>
    <t>1 (0.73, 1.4)</t>
  </si>
  <si>
    <t>0.0108 (0.012)</t>
  </si>
  <si>
    <t>0.79 (0.64, 0.98)</t>
  </si>
  <si>
    <t>0.86 (0.75, 1)</t>
  </si>
  <si>
    <t>0.85 (0.75, 0.96)</t>
  </si>
  <si>
    <t>0.0196 (0.0069)</t>
  </si>
  <si>
    <t>1.2 (1, 1.3)</t>
  </si>
  <si>
    <t>-0.000494 (0.0012)</t>
  </si>
  <si>
    <t>0.93 (0.89, 0.96)</t>
  </si>
  <si>
    <t>0.95 (0.89, 1)</t>
  </si>
  <si>
    <t>0.96 (0.92, 0.99)</t>
  </si>
  <si>
    <t>0.000574 (0.0021)</t>
  </si>
  <si>
    <t>1.2 (1.1, 1.3)</t>
  </si>
  <si>
    <t>1.1 (0.091, 14)</t>
  </si>
  <si>
    <t>1 (0.88, 1.1)</t>
  </si>
  <si>
    <t>1 (0.84, 1.2)</t>
  </si>
  <si>
    <t>0.00408 (0.097)</t>
  </si>
  <si>
    <t>1.1 (0.98, 1.2)</t>
  </si>
  <si>
    <t>-0.00173 (0.0013)</t>
  </si>
  <si>
    <t>-0.000682 (0.0038)</t>
  </si>
  <si>
    <t>0.65 (0.28, 1.5)</t>
  </si>
  <si>
    <t>1.2 (0.92, 1.5)</t>
  </si>
  <si>
    <t>0.9 (0.48, 1.7)</t>
  </si>
  <si>
    <t>0.00768 (0.0049)</t>
  </si>
  <si>
    <t>1.3 (1, 1.7)</t>
  </si>
  <si>
    <t>0.55 (0.15, 2)</t>
  </si>
  <si>
    <t>1.6 (1.1, 2.3)</t>
  </si>
  <si>
    <t>1.5 (0.9, 2.5)</t>
  </si>
  <si>
    <t>0.0126 (0.0094)</t>
  </si>
  <si>
    <t>0.000521 (0.009)</t>
  </si>
  <si>
    <t>0.96 (0.93, 1)</t>
  </si>
  <si>
    <t>0.93 (0.85, 1)</t>
  </si>
  <si>
    <t>-0.000436 (0.0028)</t>
  </si>
  <si>
    <t>0.0162 (0.0073)</t>
  </si>
  <si>
    <t>0.99 (0.96, 1)</t>
  </si>
  <si>
    <t>-7.52e-05 (0.0024)</t>
  </si>
  <si>
    <t>0.00341 (0.0021)</t>
  </si>
  <si>
    <t>0.56 (0.3, 1)</t>
  </si>
  <si>
    <t>36 (0.77, 1700)</t>
  </si>
  <si>
    <t>0.49 (0.2, 1.2)</t>
  </si>
  <si>
    <t>0.35 (0.067, 1.8)</t>
  </si>
  <si>
    <t>0.44 (0.19, 0.99)</t>
  </si>
  <si>
    <t>-0.0362 (0.017)</t>
  </si>
  <si>
    <t>0.99 (0.89, 1.1)</t>
  </si>
  <si>
    <t>1 (0.92, 1.2)</t>
  </si>
  <si>
    <t>0.00589 (0.026)</t>
  </si>
  <si>
    <t>0.79 (0.3, 2.1)</t>
  </si>
  <si>
    <t>0.92 (0.81, 1.1)</t>
  </si>
  <si>
    <t>0.93 (0.8, 1.1)</t>
  </si>
  <si>
    <t>0.0236 (0.032)</t>
  </si>
  <si>
    <t>-0.000676 (0.0013)</t>
  </si>
  <si>
    <t>&lt;4e-05</t>
  </si>
  <si>
    <t>0.000335 (0.0026)</t>
  </si>
  <si>
    <t>-0.000387 (0.0022)</t>
  </si>
  <si>
    <t>0.92 (0.87, 0.99)</t>
  </si>
  <si>
    <t>0.99 (0.95, 1)</t>
  </si>
  <si>
    <t>0.00686 (0.0022)</t>
  </si>
  <si>
    <t>0.94 (0.88, 1)</t>
  </si>
  <si>
    <t>0.94 (0.83, 1.1)</t>
  </si>
  <si>
    <t>-0.00557 (0.017)</t>
  </si>
  <si>
    <t>-0.00386 (0.0032)</t>
  </si>
  <si>
    <t>0.98 (0.89, 1.1)</t>
  </si>
  <si>
    <t>-7.89e-06 (0.0044)</t>
  </si>
  <si>
    <t>0.9 (0.78, 1)</t>
  </si>
  <si>
    <t>0.97 (0.91, 1)</t>
  </si>
  <si>
    <t>0.0113 (0.0044)</t>
  </si>
  <si>
    <t>0.92 (0.52, 1.6)</t>
  </si>
  <si>
    <t>1.1 (0.89, 1.3)</t>
  </si>
  <si>
    <t>0.00607 (0.011)</t>
  </si>
  <si>
    <t>1 (0.95, 1)</t>
  </si>
  <si>
    <t>0.00043 (0.0025)</t>
  </si>
  <si>
    <t>0.93 (0.83, 1)</t>
  </si>
  <si>
    <t>0.97 (0.9, 1)</t>
  </si>
  <si>
    <t>0.00451 (0.0051)</t>
  </si>
  <si>
    <t>-0.00238 (0.0051)</t>
  </si>
  <si>
    <t>0.95 (0.83, 1.1)</t>
  </si>
  <si>
    <t>0.95 (0.84, 1.1)</t>
  </si>
  <si>
    <t>0.0015 (0.0023)</t>
  </si>
  <si>
    <t>0.94 (0.8, 1.1)</t>
  </si>
  <si>
    <t>0.00848 (0.0077)</t>
  </si>
  <si>
    <t>1.1 (0.71, 1.6)</t>
  </si>
  <si>
    <t>1.1 (0.96, 1.2)</t>
  </si>
  <si>
    <t>1.1 (0.96, 1.3)</t>
  </si>
  <si>
    <t>-0.0035 (0.019)</t>
  </si>
  <si>
    <t>-0.00161 (0.0013)</t>
  </si>
  <si>
    <t>0.98 (0.92, 1)</t>
  </si>
  <si>
    <t>0.93 (0.79, 1.1)</t>
  </si>
  <si>
    <t>0.97 (0.86, 1.1)</t>
  </si>
  <si>
    <t>0.95 (0.86, 1)</t>
  </si>
  <si>
    <t>0.00202 (0.0024)</t>
  </si>
  <si>
    <t>-0.00117 (0.0014)</t>
  </si>
  <si>
    <t>0.89 (0.5, 1.6)</t>
  </si>
  <si>
    <t>1 (0.85, 1.3)</t>
  </si>
  <si>
    <t>0.00265 (0.0049)</t>
  </si>
  <si>
    <t>-0.0016 (0.0013)</t>
  </si>
  <si>
    <t>7.4e-06 (0.0019)</t>
  </si>
  <si>
    <t>1.1 (0.72, 1.6)</t>
  </si>
  <si>
    <t>2.2 (0.81, 6)</t>
  </si>
  <si>
    <t>1.1 (0.59, 1.9)</t>
  </si>
  <si>
    <t>1 (0.4, 2.6)</t>
  </si>
  <si>
    <t>-0.00277 (0.0018)</t>
  </si>
  <si>
    <t>1.1 (0.83, 1.3)</t>
  </si>
  <si>
    <t>-0.00157 (0.0041)</t>
  </si>
  <si>
    <t>Causal assocation of complex traits on COVID-19 phenotypes (EUR only, w/o UKBB)</t>
  </si>
  <si>
    <t>1.4 (0.89, 2.2)</t>
  </si>
  <si>
    <t>1.4 (1, 1.9)</t>
  </si>
  <si>
    <t>-2.97e-05 (0.0038)</t>
  </si>
  <si>
    <t>0.96 (0.9, 1)</t>
  </si>
  <si>
    <t>0.000968 (0.014)</t>
  </si>
  <si>
    <t>0.87 (0.78, 0.98)</t>
  </si>
  <si>
    <t>0.75 (0.54, 1)</t>
  </si>
  <si>
    <t>0.81 (0.68, 0.95)</t>
  </si>
  <si>
    <t>0.8 (0.67, 0.96)</t>
  </si>
  <si>
    <t>0.85 (0.75, 0.95)</t>
  </si>
  <si>
    <t>0.0172 (0.016)</t>
  </si>
  <si>
    <t>1 (0.86, 1.3)</t>
  </si>
  <si>
    <t>1.1 (0.89, 1.2)</t>
  </si>
  <si>
    <t>0.00315 (0.0064)</t>
  </si>
  <si>
    <t>0.88 (0.78, 0.99)</t>
  </si>
  <si>
    <t>0.93 (0.87, 1)</t>
  </si>
  <si>
    <t>0.0182 (0.012)</t>
  </si>
  <si>
    <t>-0.00437 (0.0081)</t>
  </si>
  <si>
    <t>0.45 (0.19, 1)</t>
  </si>
  <si>
    <t>0.016 (0.00024, 1.1)</t>
  </si>
  <si>
    <t>0.44 (0.12, 1.6)</t>
  </si>
  <si>
    <t>0.27 (0.043, 1.7)</t>
  </si>
  <si>
    <t>0.0491 (0.031)</t>
  </si>
  <si>
    <t>0.9 (0.8, 1)</t>
  </si>
  <si>
    <t>1.1 (0.87, 1.3)</t>
  </si>
  <si>
    <t>1.1 (0.83, 1.5)</t>
  </si>
  <si>
    <t>-0.0119 (0.0095)</t>
  </si>
  <si>
    <t>1.2 (0.91, 1.6)</t>
  </si>
  <si>
    <t>1.1 (0.78, 1.5)</t>
  </si>
  <si>
    <t>-0.00358 (0.0046)</t>
  </si>
  <si>
    <t>0.9 (0.79, 1)</t>
  </si>
  <si>
    <t>0.69 (0.51, 0.93)</t>
  </si>
  <si>
    <t>0.85 (0.67, 1.1)</t>
  </si>
  <si>
    <t>0.0118 (0.006)</t>
  </si>
  <si>
    <t>1.2 (0.91, 1.5)</t>
  </si>
  <si>
    <t>1.1 (0.94, 1.3)</t>
  </si>
  <si>
    <t>0.97 (0.75, 1.2)</t>
  </si>
  <si>
    <t>-0.017 (0.023)</t>
  </si>
  <si>
    <t>-0.000767 (0.0042)</t>
  </si>
  <si>
    <t>1.6 (0.86, 2.9)</t>
  </si>
  <si>
    <t>0.47 (0.023, 9.5)</t>
  </si>
  <si>
    <t>1.1 (0.41, 2.7)</t>
  </si>
  <si>
    <t>0.42 (0.049, 3.5)</t>
  </si>
  <si>
    <t>0.0141 (0.018)</t>
  </si>
  <si>
    <t>0.91 (0.85, 0.98)</t>
  </si>
  <si>
    <t>0.0831 (0.037)</t>
  </si>
  <si>
    <t>1 (0.64, 1.6)</t>
  </si>
  <si>
    <t>1.1 (0.87, 1.4)</t>
  </si>
  <si>
    <t>1.1 (0.85, 1.5)</t>
  </si>
  <si>
    <t>0.00809 (0.02)</t>
  </si>
  <si>
    <t>0.41 (0.11, 1.5)</t>
  </si>
  <si>
    <t>0.094 (0.0028, 3.2)</t>
  </si>
  <si>
    <t>0.6 (0.071, 5)</t>
  </si>
  <si>
    <t>0.87 (0.021, 36)</t>
  </si>
  <si>
    <t>0.00552 (0.0062)</t>
  </si>
  <si>
    <t>0.92 (0.79, 1.1)</t>
  </si>
  <si>
    <t>0.63 (0.44, 0.89)</t>
  </si>
  <si>
    <t>0.84 (0.66, 1.1)</t>
  </si>
  <si>
    <t>0.83 (0.47, 1.5)</t>
  </si>
  <si>
    <t>0.015 (0.0063)</t>
  </si>
  <si>
    <t>1.2 (0.9, 1.5)</t>
  </si>
  <si>
    <t>1.2 (0.82, 1.9)</t>
  </si>
  <si>
    <t>1.2 (0.8, 1.7)</t>
  </si>
  <si>
    <t>1.1 (0.78, 1.7)</t>
  </si>
  <si>
    <t>-0.00267 (0.0059)</t>
  </si>
  <si>
    <t>0.96 (0.87, 1.1)</t>
  </si>
  <si>
    <t>0.97 (0.88, 1.1)</t>
  </si>
  <si>
    <t>-0.00282 (0.015)</t>
  </si>
  <si>
    <t>-0.00524 (0.0046)</t>
  </si>
  <si>
    <t>0.00314 (0.0043)</t>
  </si>
  <si>
    <t>1.1 (0.89, 1.4)</t>
  </si>
  <si>
    <t>2.2 (0.45, 11)</t>
  </si>
  <si>
    <t>1 (0.7, 1.4)</t>
  </si>
  <si>
    <t>0.98 (0.5, 1.9)</t>
  </si>
  <si>
    <t>-0.0635 (0.074)</t>
  </si>
  <si>
    <t>1.2 (0.78, 2)</t>
  </si>
  <si>
    <t>0.7 (0.11, 4.2)</t>
  </si>
  <si>
    <t>0.9 (0.45, 1.8)</t>
  </si>
  <si>
    <t>0.68 (0.21, 2.2)</t>
  </si>
  <si>
    <t>0.0103 (0.016)</t>
  </si>
  <si>
    <t>0.39 (0.05, 3)</t>
  </si>
  <si>
    <t>1.4 (5.8e-06, 320000)</t>
  </si>
  <si>
    <t>1.3 (0.063, 27)</t>
  </si>
  <si>
    <t>1.6 (0.017, 140)</t>
  </si>
  <si>
    <t>-0.011 (0.054)</t>
  </si>
  <si>
    <t>0.93 (0.75, 1.2)</t>
  </si>
  <si>
    <t>0.96 (0.77, 1.2)</t>
  </si>
  <si>
    <t>0.92 (0.76, 1.1)</t>
  </si>
  <si>
    <t>0.00122 (0.0064)</t>
  </si>
  <si>
    <t>0.94 (0.7, 1.3)</t>
  </si>
  <si>
    <t>1 (0.8, 1.3)</t>
  </si>
  <si>
    <t>1 (0.83, 1.2)</t>
  </si>
  <si>
    <t>0.0106 (0.0095)</t>
  </si>
  <si>
    <t>1.2 (0.74, 1.9)</t>
  </si>
  <si>
    <t>0.6 (0.06, 6.1)</t>
  </si>
  <si>
    <t>1.1 (0.58, 2.1)</t>
  </si>
  <si>
    <t>1.2 (0.45, 3.2)</t>
  </si>
  <si>
    <t>0.0256 (0.043)</t>
  </si>
  <si>
    <t>0.89 (0.63, 1.3)</t>
  </si>
  <si>
    <t>0.39 (0.087, 1.8)</t>
  </si>
  <si>
    <t>0.61 (0.37, 1)</t>
  </si>
  <si>
    <t>0.54 (0.29, 0.99)</t>
  </si>
  <si>
    <t>0.74 (0.52, 1.1)</t>
  </si>
  <si>
    <t>0.0589 (0.052)</t>
  </si>
  <si>
    <t>0.96 (0.84, 1.1)</t>
  </si>
  <si>
    <t>0.99 (0.79, 1.3)</t>
  </si>
  <si>
    <t>-0.00195 (0.006)</t>
  </si>
  <si>
    <t>0.96 (0.78, 1.2)</t>
  </si>
  <si>
    <t>0.99 (0.83, 1.2)</t>
  </si>
  <si>
    <t>0.99 (0.78, 1.3)</t>
  </si>
  <si>
    <t>0.00316 (0.0048)</t>
  </si>
  <si>
    <t>1.1 (0.73, 1.7)</t>
  </si>
  <si>
    <t>0.83 (0.34, 2.1)</t>
  </si>
  <si>
    <t>0.99 (0.58, 1.7)</t>
  </si>
  <si>
    <t>0.91 (0.55, 1.5)</t>
  </si>
  <si>
    <t>0.0121 (0.016)</t>
  </si>
  <si>
    <t>1.1 (0.69, 1.6)</t>
  </si>
  <si>
    <t>1 (0.82, 1.2)</t>
  </si>
  <si>
    <t>0.87 (0.58, 1.3)</t>
  </si>
  <si>
    <t>-0.00368 (0.02)</t>
  </si>
  <si>
    <t>0.97 (0.65, 1.4)</t>
  </si>
  <si>
    <t>0.99 (0.73, 1.4)</t>
  </si>
  <si>
    <t>0.00424 (0.016)</t>
  </si>
  <si>
    <t>0.59 (0.29, 1.2)</t>
  </si>
  <si>
    <t>0.99 (0.75, 1.3)</t>
  </si>
  <si>
    <t>0.0929 (0.053)</t>
  </si>
  <si>
    <t>0.99 (0.82, 1.2)</t>
  </si>
  <si>
    <t>0.00205 (0.0065)</t>
  </si>
  <si>
    <t>0.97 (0.71, 1.3)</t>
  </si>
  <si>
    <t>1.3 (0.012, 130)</t>
  </si>
  <si>
    <t>0.71 (0.46, 1.1)</t>
  </si>
  <si>
    <t>0.64 (0.36, 1.1)</t>
  </si>
  <si>
    <t>0.79 (0.53, 1.2)</t>
  </si>
  <si>
    <t>-0.0195 (0.18)</t>
  </si>
  <si>
    <t>0.9 (0.66, 1.2)</t>
  </si>
  <si>
    <t>0.94 (0.74, 1.2)</t>
  </si>
  <si>
    <t>0.92 (0.74, 1.1)</t>
  </si>
  <si>
    <t>0.00766 (0.0077)</t>
  </si>
  <si>
    <t>2.9 (0.82, 10)</t>
  </si>
  <si>
    <t>1.1 (0.82, 1.4)</t>
  </si>
  <si>
    <t>-0.0989 (0.059)</t>
  </si>
  <si>
    <t>1.3 (1.2, 1.5)</t>
  </si>
  <si>
    <t>1.3 (0.91, 1.8)</t>
  </si>
  <si>
    <t>0.000273 (0.003)</t>
  </si>
  <si>
    <t>1.2 (0.93, 1.4)</t>
  </si>
  <si>
    <t>-0.000901 (0.018)</t>
  </si>
  <si>
    <t>0.73 (0.55, 0.97)</t>
  </si>
  <si>
    <t>0.85 (0.71, 1)</t>
  </si>
  <si>
    <t>0.8 (0.56, 1.1)</t>
  </si>
  <si>
    <t>0.00636 (0.0052)</t>
  </si>
  <si>
    <t>0.93 (0.84, 1)</t>
  </si>
  <si>
    <t>0.00684 (0.0096)</t>
  </si>
  <si>
    <t>0.2 (0.042, 0.98)</t>
  </si>
  <si>
    <t>1.8 (0.00011, 27000)</t>
  </si>
  <si>
    <t>0.16 (0.016, 1.6)</t>
  </si>
  <si>
    <t>0.098 (0.0017, 5.7)</t>
  </si>
  <si>
    <t>-0.0189 (0.042)</t>
  </si>
  <si>
    <t>-0.000353 (0.0036)</t>
  </si>
  <si>
    <t>-0.000796 (0.0047)</t>
  </si>
  <si>
    <t>1.2 (0.99, 1.4)</t>
  </si>
  <si>
    <t>1.3 (0.97, 1.8)</t>
  </si>
  <si>
    <t>1.2 (0.93, 1.6)</t>
  </si>
  <si>
    <t>-0.00349 (0.0043)</t>
  </si>
  <si>
    <t>0.94 (0.9, 0.99)</t>
  </si>
  <si>
    <t>0.0621 (0.025)</t>
  </si>
  <si>
    <t>0.92 (0.84, 1)</t>
  </si>
  <si>
    <t>0.83 (0.67, 1)</t>
  </si>
  <si>
    <t>0.97 (0.81, 1.2)</t>
  </si>
  <si>
    <t>0.00474 (0.0042)</t>
  </si>
  <si>
    <t>0.00874 (0.0049)</t>
  </si>
  <si>
    <t>-0.000842 (0.0061)</t>
  </si>
  <si>
    <t>1.4 (0.87, 2.2)</t>
  </si>
  <si>
    <t>0.26 (0.025, 2.7)</t>
  </si>
  <si>
    <t>1.4 (0.69, 2.6)</t>
  </si>
  <si>
    <t>0.4 (0.087, 1.9)</t>
  </si>
  <si>
    <t>0.0195 (0.014)</t>
  </si>
  <si>
    <t>-0.00573 (0.012)</t>
  </si>
  <si>
    <t>1.1 (0.93, 1.3)</t>
  </si>
  <si>
    <t>1.6 (0.54, 5.1)</t>
  </si>
  <si>
    <t>1.1 (0.88, 1.5)</t>
  </si>
  <si>
    <t>-0.0365 (0.052)</t>
  </si>
  <si>
    <t>0.69 (0.36, 1.3)</t>
  </si>
  <si>
    <t>0.031 (0.0015, 0.67)</t>
  </si>
  <si>
    <t>0.49 (0.19, 1.3)</t>
  </si>
  <si>
    <t>0.43 (0.12, 1.6)</t>
  </si>
  <si>
    <t>0.0455 (0.022)</t>
  </si>
  <si>
    <t>1.1 (0.95, 1.2)</t>
  </si>
  <si>
    <t>0.91 (0.78, 1.1)</t>
  </si>
  <si>
    <t>0.0159 (0.0077)</t>
  </si>
  <si>
    <t>0.99 (0.77, 1.3)</t>
  </si>
  <si>
    <t>0.00496 (0.0061)</t>
  </si>
  <si>
    <t>0.9 (0.76, 1.1)</t>
  </si>
  <si>
    <t>0.00404 (0.0051)</t>
  </si>
  <si>
    <t>1.1 (0.92, 1.3)</t>
  </si>
  <si>
    <t>2 (0.77, 5.2)</t>
  </si>
  <si>
    <t>-0.058 (0.045)</t>
  </si>
  <si>
    <t>0.95 (0.81, 1.1)</t>
  </si>
  <si>
    <t>0.94 (0.82, 1.1)</t>
  </si>
  <si>
    <t>0.94 (0.85, 1)</t>
  </si>
  <si>
    <t>0.00126 (0.0052)</t>
  </si>
  <si>
    <t>1.1 (0.83, 1.6)</t>
  </si>
  <si>
    <t>1.1 (0.59, 2.1)</t>
  </si>
  <si>
    <t>1.2 (0.83, 1.9)</t>
  </si>
  <si>
    <t>0.000911 (0.011)</t>
  </si>
  <si>
    <t>0.81 (0.52, 1.3)</t>
  </si>
  <si>
    <t>0.0447 (0.034)</t>
  </si>
  <si>
    <t>-0.00146 (0.0031)</t>
  </si>
  <si>
    <t>0.71 (0.26, 2)</t>
  </si>
  <si>
    <t>1.2 (0.087, 16)</t>
  </si>
  <si>
    <t>1.1 (0.22, 5.2)</t>
  </si>
  <si>
    <t>1.3 (0.064, 26)</t>
  </si>
  <si>
    <t>-0.0019 (0.0046)</t>
  </si>
  <si>
    <t>-0.00524 (0.008)</t>
  </si>
  <si>
    <t>0.99 (0.93, 1)</t>
  </si>
  <si>
    <t>-0.0171 (0.012)</t>
  </si>
  <si>
    <t>0.82 (0.63, 1.1)</t>
  </si>
  <si>
    <t>0.91 (0.8, 1)</t>
  </si>
  <si>
    <t>0.95 (0.87, 1.1)</t>
  </si>
  <si>
    <t>0.0194 (0.013)</t>
  </si>
  <si>
    <t>1.1 (0.75, 1.5)</t>
  </si>
  <si>
    <t>0.55 (0.13, 2.2)</t>
  </si>
  <si>
    <t>0.81 (0.47, 1.4)</t>
  </si>
  <si>
    <t>0.6 (0.25, 1.4)</t>
  </si>
  <si>
    <t>0.0118 (0.012)</t>
  </si>
  <si>
    <t>-0.00272 (0.0034)</t>
  </si>
  <si>
    <t>0.97 (0.73, 1.3)</t>
  </si>
  <si>
    <t>0.88 (0.71, 1.1)</t>
  </si>
  <si>
    <t>0.00386 (0.012)</t>
  </si>
  <si>
    <t>-0.000309 (0.0033)</t>
  </si>
  <si>
    <t>0.96 (0.67, 1.4)</t>
  </si>
  <si>
    <t>0.46 (0.12, 1.8)</t>
  </si>
  <si>
    <t>0.96 (0.56, 1.6)</t>
  </si>
  <si>
    <t>0.7 (0.28, 1.7)</t>
  </si>
  <si>
    <t>0.0286 (0.026)</t>
  </si>
  <si>
    <t>0.97 (0.82, 1.2)</t>
  </si>
  <si>
    <t>0.00186 (0.0039)</t>
  </si>
  <si>
    <t>-0.0146 (0.015)</t>
  </si>
  <si>
    <t>2.4 (0.077, 77)</t>
  </si>
  <si>
    <t>0.88 (0.64, 1.2)</t>
  </si>
  <si>
    <t>0.86 (0.66, 1.1)</t>
  </si>
  <si>
    <t>-0.0662 (0.13)</t>
  </si>
  <si>
    <t>0.88 (0.6, 1.3)</t>
  </si>
  <si>
    <t>0.0129 (0.016)</t>
  </si>
  <si>
    <t>0.63 (0.16, 2.4)</t>
  </si>
  <si>
    <t>0.77 (0.53, 1.1)</t>
  </si>
  <si>
    <t>0.75 (0.49, 1.2)</t>
  </si>
  <si>
    <t>0.85 (0.62, 1.2)</t>
  </si>
  <si>
    <t>0.0327 (0.046)</t>
  </si>
  <si>
    <t>1.1 (1, 1.3)</t>
  </si>
  <si>
    <t>-0.00187 (0.0015)</t>
  </si>
  <si>
    <t>0.9 (0.81, 1)</t>
  </si>
  <si>
    <t>0.00169 (0.0022)</t>
  </si>
  <si>
    <t>1.1 (0.087, 13)</t>
  </si>
  <si>
    <t>1.1 (0.92, 1.2)</t>
  </si>
  <si>
    <t>0.00732 (0.097)</t>
  </si>
  <si>
    <t>0.00239 (0.0096)</t>
  </si>
  <si>
    <t>-0.00133 (0.0048)</t>
  </si>
  <si>
    <t>1 (0.95, 1.2)</t>
  </si>
  <si>
    <t>-0.00142 (0.0013)</t>
  </si>
  <si>
    <t>0.98 (0.97, 1)</t>
  </si>
  <si>
    <t>-0.000445 (0.0029)</t>
  </si>
  <si>
    <t>0.00171 (0.0023)</t>
  </si>
  <si>
    <t>0.0178 (0.0085)</t>
  </si>
  <si>
    <t>0.94 (0.81, 1.1)</t>
  </si>
  <si>
    <t>0.00935 (0.0046)</t>
  </si>
  <si>
    <t>0.55 (0.28, 1.1)</t>
  </si>
  <si>
    <t>28 (0.52, 1600)</t>
  </si>
  <si>
    <t>0.32 (0.11, 0.9)</t>
  </si>
  <si>
    <t>0.16 (0.025, 0.98)</t>
  </si>
  <si>
    <t>-0.0342 (0.017)</t>
  </si>
  <si>
    <t>-0.000876 (0.0024)</t>
  </si>
  <si>
    <t>0.00248 (0.0027)</t>
  </si>
  <si>
    <t>1.1 (0.97, 1.2)</t>
  </si>
  <si>
    <t>0.75 (0.29, 1.9)</t>
  </si>
  <si>
    <t>0.88 (0.74, 1.1)</t>
  </si>
  <si>
    <t>0.0262 (0.032)</t>
  </si>
  <si>
    <t>-0.00264 (0.025)</t>
  </si>
  <si>
    <t>-0.00243 (0.0031)</t>
  </si>
  <si>
    <t>-0.0244 (0.019)</t>
  </si>
  <si>
    <t>0.94 (0.86, 1)</t>
  </si>
  <si>
    <t>0.00648 (0.0057)</t>
  </si>
  <si>
    <t>-0.000655 (0.0015)</t>
  </si>
  <si>
    <t>1.2 (0.88, 1.5)</t>
  </si>
  <si>
    <t>0.59 (0.15, 2.3)</t>
  </si>
  <si>
    <t>1.1 (0.71, 1.7)</t>
  </si>
  <si>
    <t>1 (0.53, 2)</t>
  </si>
  <si>
    <t>0.00984 (0.0097)</t>
  </si>
  <si>
    <t>0.99 (0.87, 1.1)</t>
  </si>
  <si>
    <t>-0.000641 (0.0053)</t>
  </si>
  <si>
    <t>0.92 (0.86, 0.99)</t>
  </si>
  <si>
    <t>0.00676 (0.0023)</t>
  </si>
  <si>
    <t>-0.000219 (0.0016)</t>
  </si>
  <si>
    <t>0.94 (0.85, 1.1)</t>
  </si>
  <si>
    <t>0.00142 (0.0025)</t>
  </si>
  <si>
    <t>0.58 (0.23, 1.5)</t>
  </si>
  <si>
    <t>1.1 (0.86, 1.5)</t>
  </si>
  <si>
    <t>1.4 (0.71, 2.6)</t>
  </si>
  <si>
    <t>0.00726 (0.0055)</t>
  </si>
  <si>
    <t>0.91 (0.77, 1.1)</t>
  </si>
  <si>
    <t>0.012 (0.008)</t>
  </si>
  <si>
    <t>-0.00291 (0.0014)</t>
  </si>
  <si>
    <t>-0.000672 (0.0047)</t>
  </si>
  <si>
    <t>-0.00141 (0.006)</t>
  </si>
  <si>
    <t>1.1 (0.63, 1.8)</t>
  </si>
  <si>
    <t>-0.00145 (0.01)</t>
  </si>
  <si>
    <t>0.00128 (0.0026)</t>
  </si>
  <si>
    <t>0.91 (0.79, 1.1)</t>
  </si>
  <si>
    <t>0.00102 (0.0025)</t>
  </si>
  <si>
    <t>-0.00318 (0.0037)</t>
  </si>
  <si>
    <t>0.000999 (0.002)</t>
  </si>
  <si>
    <t>0.86 (0.47, 1.6)</t>
  </si>
  <si>
    <t>0.93 (0.61, 1.4)</t>
  </si>
  <si>
    <t>0.00308 (0.0052)</t>
  </si>
  <si>
    <t>0.94 (0.57, 1.5)</t>
  </si>
  <si>
    <t>0.00534 (0.023)</t>
  </si>
  <si>
    <t>-0.00253 (0.0014)</t>
  </si>
  <si>
    <t>0.98 (0.64, 1.5)</t>
  </si>
  <si>
    <t>2 (0.66, 5.8)</t>
  </si>
  <si>
    <t>0.96 (0.48, 1.9)</t>
  </si>
  <si>
    <t>1.6 (0.42, 6.4)</t>
  </si>
  <si>
    <t>-0.00262 (0.0019)</t>
  </si>
  <si>
    <t>Netherlands Organisation for Scientific Research, grant nr 440.20.022</t>
  </si>
  <si>
    <t>Genomicc</t>
  </si>
  <si>
    <t>A.T. acknowledges funding from MRC research grant MR/P015514/1, and HDR-UK award HDR-9004 and HDR-9003.</t>
  </si>
  <si>
    <t>Generation Scotland received core support from the Chief Scientist Office of the Scottish Government Health Directorates [CZD/16/6] and the Scottish Funding Council [HR03006] and is currently supported by the Wellcome Trust [216767/Z/19/Z]. Genotyping of the GS:SFHS samples was carried out by the Genetics Core Laboratory at the Edinburgh Clinical Research Facility, University of Edinburgh, Scotland and was funded by the Medical Research Council UK and the Wellcome Trust (Wellcome Trust Strategic Award “STratifying Resilience and Depression Longitudinally” (STRADL) Reference 104036/Z/14/Z). C.H is supported by an MRC University Unit Programme Grant MC_UU_00007/10 (QTL in Health and Disease).</t>
  </si>
  <si>
    <t>RegCOVID members include P.Y. Bochud, P. Vollenweider, J.L. Pagani, F. Desgranges, P. Filippidis, B. Guéry, D. Haefliger, E.E. Kampouri, O. Manuel, A. Munting, M. Papadimitriou-Olivgeris, J. Regina, L. Rochat-Stettler, V. Suttels, E. Tadini, J. Tschopp, M. Van Singer, B. Viala</t>
  </si>
  <si>
    <t>Functional Host Genomics of Infectious Diseases (FHoGID)</t>
  </si>
  <si>
    <t>Genetics of host resistance to COVID-19.</t>
  </si>
  <si>
    <t>This work was developed within the framework of the DINOGMI Department of Excellence of MIUR 2018-2022 (legge 232 del 2016)</t>
  </si>
  <si>
    <t>Jeanssons stiftelser and Magnus Bergvalls Stiftelse.</t>
  </si>
  <si>
    <t>Amsterdam UMC Covid-19 Biobank</t>
  </si>
  <si>
    <t>The Amsterdam UMC Covid-19 Biobank was funded by the Amsterdam UMC, The Corona Research Fund, and the Dr. C.J. Vaillantfonds (to DvdB).</t>
  </si>
  <si>
    <t>M.A.R. is on the SAB of 54gene and Related Sciences and has advised BioMarin, Third Rock Ventures, and MazeTx.</t>
  </si>
  <si>
    <t>The study is partially funded by Takeda America R&amp;D Center. MAR is in part supported by the NHGRI of the NIH under award R01HG010140 (M.A.R.) and an NIH Center for Multi- and Trans-ethnic Mapping of Mendelian and Complex Diseases grant (5U01 HG009080).</t>
  </si>
  <si>
    <t>GHS</t>
  </si>
  <si>
    <t>Mass General Brigham Biobank</t>
  </si>
  <si>
    <t>We thank the Mass General Brigham Biobank for providing genomic data and health information data.</t>
  </si>
  <si>
    <t>The Corea study was supported by the Global Science experimental Data hub Center (GSDC) and the Korea Research Environment Open NETwork (KREONET) of the Korea Institute of Science and Technology Information (KISTI).</t>
  </si>
  <si>
    <t>No</t>
  </si>
  <si>
    <t>CRiPSI</t>
  </si>
  <si>
    <t>Tommaso Rochat negro - Hannah Wozniak- Kenza Bouras -Jérôme Pugin -Aurelie Perret- Philippe Montillier</t>
  </si>
  <si>
    <t>We would like to thank the participants who consented to the Colorado Center for Personalized Medicine (CCPM) Biobank who make CCPM possible. We would also thank our UCHealth partners, Steve Hess, Emily Hearst, Sarah Davis, and Richard Zane, and the staff of the CCPM Biobank, Tonya Brunetti and Emily Roberts for their support. This work was assisted by CCPM’s Health Data Compass warehouse project (healthdatacompass.org).</t>
  </si>
  <si>
    <t>UCLA Precision Health</t>
  </si>
  <si>
    <t>Participants in the INTERVAL randomised controlled trial were recruited with the active collaboration of NHS Blood and Transplant England (www.nhsbt.nhs.uk), which has supported field work and other elements of the trial. DNA extraction and genotyping was co-funded by the National Institute for Health Research (NIHR), the NIHR BioResource (http://bioresource.nihr.ac.uk) and the NIHR Cambridge Biomedical Research Centre (BRC-1215-20014) [*]. The academic coordinating centre for INTERVAL was supported by core funding from: NIHR Blood and Transplant Research Unit in Donor Health and Genomics (NIHR BTRU-2014-10024), UK Medical Research Council (MR/L003120/1), British Heart Foundation (SP/09/002; RG/13/13/30194; RG/18/13/33946) and the NIHR Cambridge BRC (BRC-1215-20014) [*]. A complete list of the investigators and contributors to the INTERVAL trial is provided in reference [**]. The academic coordinating centre would like to thank blood donor centre staff and blood donors for participating in the INTERVAL trial.
 This work was supported by Health Data Research UK, which is funded by the UK Medical Research Council, Engineering and Physical Sciences Research Council, Economic and Social Research Council, Department of Health and Social Care (England), Chief Scientist Office of the Scottish Government Health and Social Care Directorates, Health and Social Care Research and Development Division (Welsh Government), Public Health Agency (Northern Ireland), British Heart Foundation and Wellcome.
 This work uses data provided by patients and collected by the NHS and Public Health England (PHE) as part of their care and support. Data on SARS-CoV-2 testing results were obtained from PHE (data sharing agreement reference: PHE 2019-nCoV National Blood Donor Cohorts).
 *The views expressed are those of the author(s) and not necessarily those of the NIHR or the Department of Health and Social Care.
 **Di Angelantonio E, Thompson SG, Kaptoge SK, Moore C, Walker M, Armitage J, Ouwehand WH, Roberts DJ, Danesh J, INTERVAL Trial Group. Efficiency and safety of varying the frequency of whole blood donation (INTERVAL): a randomised trial of 45 000 donors. Lancet. 2017 Nov 25;390(10110):2360-2371.</t>
  </si>
  <si>
    <t>We thank the Qatar Biobank for data collection and phenotyping. The Qatar Genome Program and Qatar Biobank are both Research, Development &amp; Innovation entities within Qatar Foundation for Education, Science and Community Development. We are also thankful to Dr Laith Abu Raddad for his help in data extraction from EMR.</t>
  </si>
  <si>
    <t>Lifelines Cohort Study</t>
  </si>
  <si>
    <t>The Lifelines Biobank initiative has been made possible by funding from the Dutch Ministry of Health, Welfare and Sport, the Dutch Ministry of Economic Affairs, the University Medical Center Groningen (UMCG the Netherlands), University of Groningen and the Northern Provinces of the Netherlands. The generation and management of GWAS genotype data for the Lifelines Cohort Study is supported by the UMCG Genetics Lifelines Initiative (UGLI). The authors wish to acknowledge the services of the Lifelines Cohort Study, the contributing research centers delivering data to Lifelines, and all the study participants.</t>
  </si>
  <si>
    <t>Fondazione IRCCS Ca' granda "COVID-19 Biobank"</t>
  </si>
  <si>
    <t>CM Bulik reports: Shire (grant recipient, Scientific Advisory Board member); Idorsia (consultant); Lundbeckfonden (grant recipient); Pearson (author, royalty recipient)</t>
  </si>
  <si>
    <t>ANGI Sweden</t>
  </si>
  <si>
    <t>The Anorexia Nervosa Genetics Initiative is an initiative of the Klarman Family Foundation. CM Bulik acknowledges funding from the Swedish Research Council (Vetenskapsrådet, award: 538-2013-8864)</t>
  </si>
  <si>
    <t>Bonn Study of COVID Genetics</t>
  </si>
  <si>
    <t>We acknowledge the support provided by the German Research Council (DFG; TRR 219; Project-ID 322900939 [M03, M05] to Nikolaus Marx, and LU 1944-3/1 to Kerstin U. Ludwig). Markus M. Nöthen is a member of the DFG-funded Excellence Cluster ImmunoSensation2 (EXC 2151 – 390873048). This work was supported by grants of the Rolf M. Schwiete Stiftung (2020-013), the Saarland University, and The State of Saarland, and by funds of the Stiftung Universitätsmedizin Essen. Sample recruitment was supported by the German COVID-19 Omics Initiative (DeCOI), and site-specific study groups: (a) CORSAAR study group: Sigrun Smola, Rolf Müller, Eckart Meese, Martina Seibert. (b) Düsseldorf COVID-19 study group: Johannes Bode, Caroline Klindt, Alexander Killer, Carola Dröge Detlef Kindgen-Milles, Timo Brandenburger, Christian Vollmer, Andreas Walker, Jörg Timm, Tina Senff, Tom Lüdde. (c) COVID-19 study Duisburg/Essen: Human biological samples and related data were provided by the Westdeutsche Biobank Essen (WBE, University Hospital Essen, University of Duisburg-Essen, Essen, Germany; approval WBE-ref. 21_WBE_111). (d) COVID-19 Aachen Study (COVAS) group: Paul Balfanz, Peter Boor, Ralf Hausmann, Hannah Kuhn, Susanne Isfort, Julia Carolin Stingl, Günther Schmalzing, Christiane K Kuhl, Rainer Röhrig, Gernot Marx, Stefan Uhlig, Edgar Dahl, Dirk Müller-Wieland. We further acknowledge the contribution of team members of the Recovery Cohort Cologne, and the Hannover Unified Biobank.</t>
  </si>
  <si>
    <t>COVAS was funded by the Medical Faculty, Aachen.</t>
  </si>
  <si>
    <t>CHRIS COVID</t>
  </si>
  <si>
    <t>A full list of acknowledgments can be found here: https://de.chris.eurac.edu/_startpage/chris-covid-19-studie/</t>
  </si>
  <si>
    <t>A full list of acknowledgments can be found here: https://de.chris.eurac.edu/val_gardena</t>
  </si>
  <si>
    <t>This study is part of the FInnGen project funded by business Finland and 12 pharma companies: Abbvie, AstraZeneca, Biogen, Bristol-Myers Squibb, Genentech, a member of the Roche Group, GlaxoSmithKline (GSK), Janssen, Maze Therapeutics, MSD (the tradename of Merck &amp; Co., Inc, Kenilworth, NJ USA), Novartis, Pfizer and Sanofi</t>
  </si>
  <si>
    <t>Japan Coronavirus Taskforce was supported by AMED (JP20nk0101612, JP20fk0108415, JP21jk0210034, JP21km0405211, and JP21km0405217), JST CREST (JPMJCR20H2), MHLW (20CA2054), Takeda Science Foundation, the Mitsubishi Foundation. The super-computing resource was provided by Human Genome Center (the Univ. of Tokyo).</t>
  </si>
  <si>
    <t>This study makes use of data generated by the GCAT-Genomes for Life. Cohort study of the Genomes of Catalonia. The Institut Germans Trias i Pujol (IGTP) is part of the CERCA Program / Generalitat de Catalunya. GCAT is supported by Acción de Dinamización del ISCIII-MINECO and the Ministry of Health of the Generalitat of Catalunya (ADE 10/00026); the Agència de Gestió d’Ajuts Universitaris i de Recerca (AGAUR) (2017-SGR 529). B.Cortés is supported by ISCIII grant PI18/01512. X. Farré is supported by VEIS project (001-P-001647) (co-funded by European Regional Development Fund (ERDF), “A way to build Europe”). Additional data included in this study was obtained in part by the COVICAT Study Group (Cohort Covid de Catalunya) supported by IsGlobal-Barcelona and IGTP and EIT COVID-19 Rapid Response activity 20873. A Full list of the investigators who contributed to the generation of the GCAT data is available from www.genomesforlife.com/. Acknowledgements Dr Lluis Puig and Vanessa Plegezuelos on behalf of Blood and Tissue Bank from Catalonia (BST) who collaborate in GCAT/COVICAT recruitment, and all the GCAT volunteers that participate in the study.</t>
  </si>
  <si>
    <t>Geisinger DiscovEHR MyCode</t>
  </si>
  <si>
    <t xml:space="preserve">Supplementary Table 13. Study specific acknowledgements and competing interests. </t>
  </si>
  <si>
    <t>J.N. would like to acknowledge the University of Northampton BiG IDEAS FUND for financial support.</t>
  </si>
  <si>
    <t>J.E.H. is an employee of the Regeneron Genetics Center</t>
  </si>
  <si>
    <t>Summary of Associations</t>
  </si>
  <si>
    <r>
      <rPr>
        <b/>
        <sz val="10"/>
        <color theme="1"/>
        <rFont val="Arial"/>
        <family val="2"/>
      </rPr>
      <t xml:space="preserve">COVID19variant (hg38pos): </t>
    </r>
    <r>
      <rPr>
        <sz val="10"/>
        <color theme="1"/>
        <rFont val="Arial"/>
        <family val="2"/>
      </rPr>
      <t>COVID-19 variant ID using hg38 position</t>
    </r>
  </si>
  <si>
    <t>COVID-19 variant</t>
  </si>
  <si>
    <t>isTagVariant</t>
  </si>
  <si>
    <t>Number of Associations</t>
  </si>
  <si>
    <r>
      <rPr>
        <b/>
        <sz val="10"/>
        <color theme="1"/>
        <rFont val="Arial"/>
        <family val="2"/>
      </rPr>
      <t>COVID19rsid:</t>
    </r>
    <r>
      <rPr>
        <sz val="10"/>
        <color theme="1"/>
        <rFont val="Arial"/>
        <family val="2"/>
      </rPr>
      <t xml:space="preserve"> RSID of COVID-19 variant</t>
    </r>
  </si>
  <si>
    <t>isTagVariant: If "No", then the phenotype reported is for COVID-19 variant; if "Yes" then phenotype reported is for its tag variant i.e. LD-based and lead variant in phenotype  (LD&gt;0.8)</t>
  </si>
  <si>
    <t>Yes</t>
  </si>
  <si>
    <r>
      <rPr>
        <b/>
        <sz val="10"/>
        <color theme="1"/>
        <rFont val="Arial"/>
        <family val="2"/>
      </rPr>
      <t>TagVariant:</t>
    </r>
    <r>
      <rPr>
        <sz val="10"/>
        <color theme="1"/>
        <rFont val="Arial"/>
        <family val="2"/>
      </rPr>
      <t xml:space="preserve"> Variant ID of the LD-tag variant</t>
    </r>
  </si>
  <si>
    <r>
      <rPr>
        <b/>
        <sz val="10"/>
        <color theme="1"/>
        <rFont val="Arial"/>
        <family val="2"/>
      </rPr>
      <t>TagVariantRSID:</t>
    </r>
    <r>
      <rPr>
        <sz val="10"/>
        <color theme="1"/>
        <rFont val="Arial"/>
        <family val="2"/>
      </rPr>
      <t xml:space="preserve"> RSID of the Tag Variant</t>
    </r>
  </si>
  <si>
    <r>
      <rPr>
        <b/>
        <sz val="10"/>
        <color theme="1"/>
        <rFont val="Arial"/>
        <family val="2"/>
      </rPr>
      <t xml:space="preserve">LD: </t>
    </r>
    <r>
      <rPr>
        <sz val="10"/>
        <color theme="1"/>
        <rFont val="Arial"/>
        <family val="2"/>
      </rPr>
      <t>LD value between COVID variant and the tag variant as reported by Opentarget</t>
    </r>
  </si>
  <si>
    <r>
      <rPr>
        <b/>
        <sz val="10"/>
        <color theme="1"/>
        <rFont val="Arial"/>
        <family val="2"/>
      </rPr>
      <t>studyId:</t>
    </r>
    <r>
      <rPr>
        <sz val="10"/>
        <color theme="1"/>
        <rFont val="Arial"/>
        <family val="2"/>
      </rPr>
      <t xml:space="preserve"> ID of the study</t>
    </r>
  </si>
  <si>
    <r>
      <rPr>
        <b/>
        <sz val="10"/>
        <color theme="1"/>
        <rFont val="Arial"/>
        <family val="2"/>
      </rPr>
      <t>study.traitReported:</t>
    </r>
    <r>
      <rPr>
        <sz val="10"/>
        <color theme="1"/>
        <rFont val="Arial"/>
        <family val="2"/>
      </rPr>
      <t xml:space="preserve"> Phenotype reported by the study</t>
    </r>
  </si>
  <si>
    <r>
      <rPr>
        <b/>
        <sz val="10"/>
        <color theme="1"/>
        <rFont val="Arial"/>
        <family val="2"/>
      </rPr>
      <t>study.traitCategory:</t>
    </r>
    <r>
      <rPr>
        <sz val="10"/>
        <color theme="1"/>
        <rFont val="Arial"/>
        <family val="2"/>
      </rPr>
      <t xml:space="preserve"> Category of the phenotype</t>
    </r>
  </si>
  <si>
    <r>
      <rPr>
        <b/>
        <sz val="10"/>
        <color theme="1"/>
        <rFont val="Arial"/>
        <family val="2"/>
      </rPr>
      <t>study.pmid:</t>
    </r>
    <r>
      <rPr>
        <sz val="10"/>
        <color theme="1"/>
        <rFont val="Arial"/>
        <family val="2"/>
      </rPr>
      <t xml:space="preserve"> Pubmed ID of the study if available</t>
    </r>
  </si>
  <si>
    <r>
      <rPr>
        <b/>
        <sz val="10"/>
        <color theme="1"/>
        <rFont val="Arial"/>
        <family val="2"/>
      </rPr>
      <t>study.pubAuthor:</t>
    </r>
    <r>
      <rPr>
        <sz val="10"/>
        <color theme="1"/>
        <rFont val="Arial"/>
        <family val="2"/>
      </rPr>
      <t xml:space="preserve"> Author information if available</t>
    </r>
  </si>
  <si>
    <r>
      <rPr>
        <b/>
        <sz val="10"/>
        <color theme="1"/>
        <rFont val="Arial"/>
        <family val="2"/>
      </rPr>
      <t xml:space="preserve">nTotal (study): </t>
    </r>
    <r>
      <rPr>
        <sz val="10"/>
        <color theme="1"/>
        <rFont val="Arial"/>
        <family val="2"/>
      </rPr>
      <t>Total Sample Size</t>
    </r>
  </si>
  <si>
    <r>
      <rPr>
        <b/>
        <sz val="10"/>
        <color theme="1"/>
        <rFont val="Arial"/>
        <family val="2"/>
      </rPr>
      <t>beta</t>
    </r>
    <r>
      <rPr>
        <sz val="10"/>
        <color theme="1"/>
        <rFont val="Arial"/>
        <family val="2"/>
      </rPr>
      <t xml:space="preserve"> (study variant association): Beta/Effect Size reported by the study</t>
    </r>
  </si>
  <si>
    <r>
      <rPr>
        <b/>
        <sz val="10"/>
        <color theme="1"/>
        <rFont val="Arial"/>
        <family val="2"/>
      </rPr>
      <t xml:space="preserve">pval </t>
    </r>
    <r>
      <rPr>
        <sz val="10"/>
        <color theme="1"/>
        <rFont val="Arial"/>
        <family val="2"/>
      </rPr>
      <t>(study variant association): P-value reported by the study</t>
    </r>
  </si>
  <si>
    <t>3_45847198_A_G</t>
  </si>
  <si>
    <t>Acknowledgements</t>
  </si>
  <si>
    <t>Conflicting Interests</t>
  </si>
  <si>
    <t>Columbia University COVID19 Biobank would like to thank study participants, U54 TR001633</t>
  </si>
  <si>
    <t>We would like to aknowledge all the participants from the "Grupo de Trabajo en Medicina Personalizada contra el COVID-19 de Andalucia" and nstituto de Salud Carlos III (CIBERehd, CIBERER and CIBERESP). We also thank "Consejeria de Salud y Familias" and "Junta de Andalucía" for their support and funding, which is currently supporting the COVID-19-GWAS and the COVID-PREMED initiatives. DMM contract is currently supported by the the Andalussian government (Proyectos Estratégicos-Fondos Feder PE-0451-2018). Banca Intesa San Paolo and Dolce&amp;Gabbana Fashion Firm are gratefully acknowledged. Genotyping in Host(a)ge was funded by a philantropic donation from Stein Erik Hagen.</t>
  </si>
  <si>
    <t>M.R.G. has served as a speaker for AbbVie, Bristol-Myers Squibb, GENFIT, Gilead Sciences, Intercept, MSD and Roche; an advisory board member for GENFIT, Gilead Sciences, Intercept, Janssen-Cilag, Kaleido, NovoNordisk, Medimmune and Prosceinto; and has received research grants from Abbvie, Gilead Sciences and Intercept. THK has received consultancy fees from Gilead, Novartis, Intercept and Engitix.</t>
  </si>
  <si>
    <t>J.A.K. is a current employee and stockholder of Regeneron Pharmaceuticals.</t>
  </si>
  <si>
    <t>Funded by the Castilla y León Government (excellence programme of the IBGM -CLU-2029-02- and Proyectos COVID 07.04.467B04.74011.0) and Consejo Superior de Investigaciones científicas (CSIC-COV19-016/202020E155). M.E.A-R. acknowledges The CECEU, Andalusia, Spain, grant CV20-10150.</t>
  </si>
  <si>
    <t>This research has been conducted using the UK Biobank Resource under Application Number 53100. DJW is a Sir Henry Dale Fellow, jointly funded by the Wellcome Trust and the Royal Society (Grant 101237/Z/13/B). DJW is supported by the Robertson Foundation. G.B. is a member of the MalariaGEN resource centre, supported by Wellcome (204911/Z/16/Z). S.-K.L. was supported by the Wellcome Trust (BST00080). S.-K.L. was supported by the Wellcome Trust (BST00080). N.A. is a recipient of a BBSRC scholarship and thus supported by funding from the Biotechnology and Biological Sciences Research Council (BBSRC) [grant number BB/M011224/1].</t>
  </si>
  <si>
    <t>C.C.A.S. is employed by and owns shares in Genomics PLC. N.K. is employed by and owns shares in Genomics PLC.</t>
  </si>
  <si>
    <t>A.P. was supported by Academy of Finland Centre of Excellence in Complex Disease Genetics (grant no. 312074, 336824). S.R. was supported by the Academy of Finland Center of Excellence in Complex Disease Genetics (Grant No 312062 and 336820), Academy of Finland (Grant No 335527, "Covid-19"), the Finnish Foundation for Cardiovascular Research, the Sigrid Juselius Foundation, University of Helsinki HiLIFE Fellow and Grand Challenge grants and Horizon 2020 Research and Innovation Programme (grant number 101016775 “INTERVENE”).</t>
  </si>
  <si>
    <t>COVID19-HGI members</t>
  </si>
  <si>
    <t>We thank the GIGA-Genomics core facility and BHUL (Liege Biobank) for technical assistance. We thank the SIME (Service des informations medico-economique) of the CHU of Liege for their help with clinical data management. The work was supported by grants from the Fondation Léon Fredericq, from the FNRS (grant N° H.C.005.20F
 ) and from the Walloon Region (grant N° 2010075). We would like to thank "the staff of the Centre de Génétique Humaine de l'ULB and the Fonds Erasme.</t>
  </si>
  <si>
    <t>S.R. and M.J.D. have received funding from the European Union’s Horizon 2020 research and innovation programme under grant agreement No 101016775. A.G. has received support by NordForsk Nordic Trial Alliance (NTA) grant, by Academy of Finland Fellow grant N. 323116 and the Academy of Finland for PREDICT consortium N. 340541. We gratefully acknowledge the support of The Klarman Family Foundation. M.R-B. Grant support from Gilead Sciences and lecture fees from Gilead Sciences and Grifols. A.C. acknowledges Italian Ministry of Health, Bando Ricerca COVID-19 (2020-2021) to AC, grant number: COVID-2020-12371808. F.R.W. acknowledges support from the National Institutes of Health (F32 MH122058). The content is solely the responsibility of the author and does not represent the views of the NIH. E.C.S. is supported by the Munich Clinician Scientist Program (MCSP) and the German Research Foundation (DFG). R.P. acknowledges support from the National Institutes of Health (R21 DC018098, R21 DA047527). Madeleine Durand is supported by a clinician-researcher salary award from the Fonds de Recherche du Québec- Santé. JP was supported by Business Finland, the Academy of Finland and VTR funding. M.A.K., M.G., I.D., J.S. were supported by Open Targets.</t>
  </si>
  <si>
    <t xml:space="preserve">B.M.N. is a member of the scientific advisory board at Deep Genomics and RBNC Therapeutics. A consultant for Camp4 Therapeutics, Takeda Pharmaceutical and Biogen. The spouse of CJW works at Regeneron Pharmaceuticals. M.U. is a member of the scientific advisory board at GenomeArc Inc., Toronto, ON, Canada.  N.S.A.-H. was previously employed by Regeneron Pharmaceuticals.              </t>
  </si>
  <si>
    <t>Epi25 (Population controls)</t>
  </si>
  <si>
    <t>This study is supported by the Estonian Research Council grant PRG687. Data analyzes were carried out in part in the High-Performance Computing Center of University of Tartu. Funding was received from the Estonian Ministry of Social Affairs and Estonian Research Council (HOSPICOVI: RITA2/126).</t>
  </si>
  <si>
    <t>FOGS (Host(a)ge)</t>
  </si>
  <si>
    <t xml:space="preserve"> We thank Jérôme Pugin. FHoGID members: P.Y. Bochud, C. Rivolta, S. Bibert, M. Quinodoz, D. Kamdar, D. Neofytos, V. Erard, C. Voide, R. Friolet, P. Vollenweider, J.L. Pagani, M. Oddo, F. Meyer zu Bentrup, A. Conen, O. Clerc, O. Marchetti, A. Guillet, C. Guyat-Jacques, FHoGIDS. Foucras, M. Rime, J. Chassot, M. Jaquet, R. Merlet Viollet, Y. Lannepoudenx, L. Portopena
RegCOVID members: P.Y. Bochud, P. Vollenweider, J.L. Pagani, F. Desgranges, P. Filippidis, B. Guéry, D. Haefliger, E.E. Kampouri, O. Manuel, A. Munting, M. Papadimitriou-Olivgeris, J. Regina, L. Rochat-Stettler, V. Suttels, E. Tadini, J. Tschopp, M. Van Singer, B. Viala
P-PredictUs members: N. Boillat-Blanco, T. Brahier, O. Hügli, J.Y. Meuwly, O. Pantet 
SérocoViD members: S. Gonseth Nussle, M. Bochud, V. D'Acremont, S. Estoppey Younes
CRiPSI members: W.C. Albrich., N. Suh, A. Cerny, L. O’Mahony, C. von Mering, P.Y. Bochud, M. Frischknecht, G-R. Kleger, M. Filipovic, C.R. Kahlert, H. Wozniak, T. Rochat Negro, J. Pugin, K. Bouras, C. Knapp, T. Egger, A. Perret, P. Montillier, C. di Bartolomeo, B. Barda</t>
  </si>
  <si>
    <t xml:space="preserve">Generation Scotland (GenOMICC/ISARIC4C) </t>
  </si>
  <si>
    <t>Genes &amp; Health is/has recently been core-funded by Wellcome (WT102627, WT210561), the Medical Research Council (UK) (M009017), Higher Education Funding Council for England Catalyst, Barts Charity (845/1796), Health Data Research UK (for London substantive site), and research delivery support from the NHS National Institute for Health Research Clinical Research Network (North Thames). We thank Social Action for Health, Centre of The Cell, members of our Community Advisory Group, and staff who have recruited and collected data from volunteers. We thank the NIHR National Biosample Centre (UK Biocentre), the Social Genetic &amp; Developmental Psychiatry Centre (King's College London), Wellcome Sanger Institute, and Broad Institute for sample processing, genotyping, sequencing and variant annotation. We thank Barts Health NHS Trust, NHS Clinical Commissioning Groups (Hackney, Waltham Forest, Tower Hamlets, Newham), East London NHS Foundation Trust, Bradford Teaching Hospitals NHS Foundation Trust, and Public Health England (especially David Wyllie) for GDPR-compliant data sharing. Most of all we thank all of the volunteers participating in Genes &amp; Health. Genes &amp; Health Research Team (in alphabetical order by surname):   Shaheen Akhtar, Mohammad Anwar, Elena Arciero, Samina Ashraf, Gerome Breen, Raymond Chung, Charles J Curtis, Maharun Chowdhury, Grainne Colligan, Panos Deloukas, Ceri Durham, Sarah Finer, Chris Griffiths, Qin Qin Huang, Matt Hurles, Karen A Hunt, Shapna Hussain, Kamrul Islam, Ahsan Khan, Amara Khan, Cath Lavery, Sang Hyuck Lee, Robin Lerner, Daniel MacArthur, Bev MacLaughlin, Hilary Martin, Dan Mason, Shefa Miah, Bill Newman, Nishat Safa, Farah Tahmasebi, Richard C Trembath, Bhavi Trivedi, David A van Heel, John Wright</t>
  </si>
  <si>
    <t>RegCOVID (FHoGID)</t>
  </si>
  <si>
    <t xml:space="preserve">Work at UCLA was supported in part by OCRC #20-10 award from the UCLA David Geffen School of Medicine - Eli and Edythe Broad Center of Regenerative Medicine and Stem Cell Research Award Program, R25NS065723 from the Neurological Disorders and Stroke of the National Institutes of Health, and R01HG009120 from the National Human Genome Research Institute of the National Institutes of Health. UCLA Health ATLAS and Data Mart Working Group (in alphabetical order): Anna L. Antonio, Maryam Ariannejad, Angela M. Badillo, Brunilda Balliu, Yael Berkovich, Michael Broudy,Tony Dang, Christopher Denny, Eleazar Eskin, Eran Halperin, Brian L. Hill, Ankur Jain, Vivek Katakwar, Clara Lajonchere, Clara Magyar, Sheila Minton; Ghouse Mohammed, Ariff Muhamed, Pabba Pavan, Michael A. Pfeffer, Nadav Rakocz, Akos Rudas, Rey Salonga, Timothy J. Sanders, Paul Tung, Vu Vu, Ailsa Zheng. </t>
  </si>
  <si>
    <t>D.C., C.H., J.H., A.M., M.MC, S.P., L.S-C., B.Y, C.R. are employees of Roche.</t>
  </si>
  <si>
    <t>Informed consent</t>
  </si>
  <si>
    <t>Patients or their legal representatives received written information about the study (Amsterdam UMC Covid-19 biobank) and were asked to give written informed consent for participation. If direct informed consent of patients was not feasible, patients could be included with a deferred consent procedure. In case of deferred consent, patients or their legal representatives were informed about the biobank as soon as possible. To ensure all patients wilfully participated in the biobank and provide a possibility to opt out from the biobank comprehensive information and an opt-out form was send to the patients three months after discharge. This study was approved by the biobank ethics committees of both Amsterdam UMC hospitals (2020_065).</t>
  </si>
  <si>
    <t>Our cohort (Belcovid Brussels) was recruited in the early stages of the pandemics (Spring 2020). Given the situation at the time, we worked under an emergency opt-out consent validated by the hospital and the ethics committee.</t>
  </si>
  <si>
    <t>BioVU uses de-identified data and was designated non-human subjects research by the Vanderbilt IRB (IRB#190418). No informed consent was obtained.</t>
  </si>
  <si>
    <t>We included both, individuals who consented of genetic studies and individuals who we were unable to consent and whose DNA was analyzed under an IRB-approved waiver of consent - The collection of samples to the Columbia University COVID-19 Biobank was approved by the Institutional Review Board (IRB) of Columbia University (IRB protocol number AAAS7370), while the genetic analyses were approved under Columbia University IRB protocol number AAAS7948. A subset of patients was included under a public health crisis IRB waiver of consent specifically for COVID-19 studies if patients were deceased, not able to consent, or if the study team was unable to contact them as per the Columbia IRB protocols above.</t>
  </si>
  <si>
    <t>Consent waiver for initial data collection but consent for survey data. The study was approved by IRB with the waiver for collection of medical record and other non survey data - all participants gave written informed consent before being enrolled [in the study]. If collected data based on the consent waiver, the study was approved by the institutional review board of Stanford University. The use of data does not require consent with a consent waiver.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</si>
</sst>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
    <numFmt numFmtId="166" formatCode="m/d/yyyy"/>
  </numFmts>
  <fonts count="69">
    <font>
      <sz val="10"/>
      <color rgb="FF000000"/>
      <name val="Arial"/>
    </font>
    <font>
      <sz val="11"/>
      <color rgb="FF000000"/>
      <name val="Calibri"/>
      <family val="2"/>
    </font>
    <font>
      <sz val="11"/>
      <color rgb="FFFF0000"/>
      <name val="Calibri"/>
      <family val="2"/>
    </font>
    <font>
      <sz val="11"/>
      <color theme="1"/>
      <name val="Calibri"/>
      <family val="2"/>
    </font>
    <font>
      <b/>
      <sz val="11"/>
      <color rgb="FF000000"/>
      <name val="Calibri"/>
      <family val="2"/>
    </font>
    <font>
      <b/>
      <sz val="11"/>
      <color theme="1"/>
      <name val="Calibri"/>
      <family val="2"/>
    </font>
    <font>
      <i/>
      <sz val="11"/>
      <color rgb="FF000000"/>
      <name val="&quot;Times New Roman&quot;"/>
    </font>
    <font>
      <sz val="10"/>
      <color theme="1"/>
      <name val="Arial"/>
      <family val="2"/>
    </font>
    <font>
      <b/>
      <sz val="11"/>
      <color rgb="FF000000"/>
      <name val="&quot;Times New Roman&quot;"/>
    </font>
    <font>
      <strike/>
      <sz val="11"/>
      <color rgb="FF000000"/>
      <name val="Calibri"/>
      <family val="2"/>
    </font>
    <font>
      <strike/>
      <sz val="10"/>
      <color rgb="FF000000"/>
      <name val="Arial"/>
      <family val="2"/>
    </font>
    <font>
      <strike/>
      <sz val="11"/>
      <color theme="1"/>
      <name val="Calibri"/>
      <family val="2"/>
    </font>
    <font>
      <strike/>
      <sz val="10"/>
      <color theme="1"/>
      <name val="Arial"/>
      <family val="2"/>
    </font>
    <font>
      <b/>
      <strike/>
      <sz val="11"/>
      <color rgb="FF000000"/>
      <name val="Calibri"/>
      <family val="2"/>
    </font>
    <font>
      <b/>
      <strike/>
      <sz val="11"/>
      <color theme="1"/>
      <name val="Calibri"/>
      <family val="2"/>
    </font>
    <font>
      <sz val="10"/>
      <color rgb="FF000000"/>
      <name val="Arial"/>
      <family val="2"/>
    </font>
    <font>
      <strike/>
      <sz val="11"/>
      <color rgb="FF000000"/>
      <name val="Docs-Calibri"/>
    </font>
    <font>
      <sz val="10"/>
      <color theme="1"/>
      <name val="Arial"/>
      <family val="2"/>
    </font>
    <font>
      <sz val="11"/>
      <color rgb="FFFF9900"/>
      <name val="Calibri"/>
      <family val="2"/>
    </font>
    <font>
      <b/>
      <u/>
      <sz val="10"/>
      <color rgb="FF000000"/>
      <name val="Arial"/>
      <family val="2"/>
    </font>
    <font>
      <b/>
      <sz val="10"/>
      <color rgb="FF000000"/>
      <name val="Arial"/>
      <family val="2"/>
    </font>
    <font>
      <b/>
      <sz val="10"/>
      <color theme="1"/>
      <name val="Arial"/>
      <family val="2"/>
    </font>
    <font>
      <sz val="10"/>
      <color rgb="FFFF0000"/>
      <name val="Arial"/>
      <family val="2"/>
    </font>
    <font>
      <sz val="11"/>
      <color rgb="FF000000"/>
      <name val="&quot;Times New Roman&quot;"/>
    </font>
    <font>
      <sz val="10"/>
      <color rgb="FF1D1C1D"/>
      <name val="Arial"/>
      <family val="2"/>
    </font>
    <font>
      <sz val="12"/>
      <color theme="1"/>
      <name val="Calibri"/>
      <family val="2"/>
    </font>
    <font>
      <u/>
      <sz val="10"/>
      <color rgb="FF0000FF"/>
      <name val="Arial"/>
      <family val="2"/>
    </font>
    <font>
      <sz val="11"/>
      <color rgb="FF000000"/>
      <name val="Arial"/>
      <family val="2"/>
    </font>
    <font>
      <u/>
      <sz val="10"/>
      <color rgb="FF1155CC"/>
      <name val="Arial"/>
      <family val="2"/>
    </font>
    <font>
      <u/>
      <sz val="10"/>
      <color rgb="FF000000"/>
      <name val="Arial"/>
      <family val="2"/>
    </font>
    <font>
      <u/>
      <sz val="10"/>
      <color rgb="FF000000"/>
      <name val="Arial"/>
      <family val="2"/>
    </font>
    <font>
      <sz val="12"/>
      <color rgb="FF000000"/>
      <name val="&quot;Times New Roman&quot;"/>
    </font>
    <font>
      <b/>
      <sz val="10"/>
      <color rgb="FF000000"/>
      <name val="Arial"/>
      <family val="2"/>
    </font>
    <font>
      <b/>
      <sz val="10"/>
      <color theme="1"/>
      <name val="Arial"/>
      <family val="2"/>
    </font>
    <font>
      <b/>
      <sz val="10"/>
      <color rgb="FF000000"/>
      <name val="Calibri"/>
      <family val="2"/>
    </font>
    <font>
      <sz val="10"/>
      <color rgb="FF000000"/>
      <name val="Roboto"/>
    </font>
    <font>
      <b/>
      <sz val="10"/>
      <color rgb="FFFF0000"/>
      <name val="Calibri"/>
      <family val="2"/>
    </font>
    <font>
      <strike/>
      <sz val="10"/>
      <color rgb="FF000000"/>
      <name val="Arial"/>
      <family val="2"/>
    </font>
    <font>
      <strike/>
      <sz val="10"/>
      <color rgb="FF000000"/>
      <name val="Roboto"/>
    </font>
    <font>
      <b/>
      <sz val="12"/>
      <color rgb="FF000000"/>
      <name val="Calibri"/>
      <family val="2"/>
    </font>
    <font>
      <sz val="12"/>
      <color rgb="FF000000"/>
      <name val="Calibri"/>
      <family val="2"/>
    </font>
    <font>
      <sz val="10"/>
      <color rgb="FF000000"/>
      <name val="&quot;Times New Roman&quot;"/>
    </font>
    <font>
      <b/>
      <sz val="10"/>
      <color rgb="FF000000"/>
      <name val="Calibri"/>
      <family val="2"/>
    </font>
    <font>
      <sz val="10"/>
      <name val="Arial"/>
      <family val="2"/>
    </font>
    <font>
      <b/>
      <sz val="11"/>
      <color rgb="FF000000"/>
      <name val="Arial"/>
      <family val="2"/>
    </font>
    <font>
      <u/>
      <sz val="12"/>
      <color rgb="FF0563C1"/>
      <name val="Calibri"/>
      <family val="2"/>
    </font>
    <font>
      <u/>
      <sz val="12"/>
      <color rgb="FF000000"/>
      <name val="Calibri"/>
      <family val="2"/>
    </font>
    <font>
      <sz val="12"/>
      <color rgb="FF212121"/>
      <name val="Calibri"/>
      <family val="2"/>
    </font>
    <font>
      <u/>
      <sz val="10"/>
      <color rgb="FF0000FF"/>
      <name val="Arial"/>
      <family val="2"/>
    </font>
    <font>
      <sz val="10"/>
      <color rgb="FF000000"/>
      <name val="Calibri"/>
      <family val="2"/>
    </font>
    <font>
      <sz val="12"/>
      <color rgb="FFFF0000"/>
      <name val="Calibri"/>
      <family val="2"/>
    </font>
    <font>
      <b/>
      <sz val="11"/>
      <color rgb="FFFFFFFF"/>
      <name val="Calibri"/>
      <family val="2"/>
    </font>
    <font>
      <i/>
      <sz val="11"/>
      <color rgb="FF000000"/>
      <name val="Calibri"/>
      <family val="2"/>
    </font>
    <font>
      <i/>
      <sz val="10"/>
      <color rgb="FF000000"/>
      <name val="Arial"/>
      <family val="2"/>
    </font>
    <font>
      <b/>
      <i/>
      <sz val="11"/>
      <color rgb="FF000000"/>
      <name val="Calibri"/>
      <family val="2"/>
    </font>
    <font>
      <i/>
      <sz val="10"/>
      <color theme="1"/>
      <name val="Arial"/>
      <family val="2"/>
    </font>
    <font>
      <b/>
      <sz val="11"/>
      <color rgb="FF000000"/>
      <name val="Calibri, sans-serif"/>
    </font>
    <font>
      <sz val="11"/>
      <color rgb="FF000000"/>
      <name val="Calibri, sans-serif"/>
    </font>
    <font>
      <b/>
      <sz val="12"/>
      <color rgb="FF000000"/>
      <name val="Calibri, sans-serif"/>
    </font>
    <font>
      <sz val="12"/>
      <color rgb="FF000000"/>
      <name val="Calibri, sans-serif"/>
    </font>
    <font>
      <i/>
      <sz val="12"/>
      <color rgb="FF000000"/>
      <name val="Calibri, sans-serif"/>
    </font>
    <font>
      <sz val="10"/>
      <color theme="1"/>
      <name val="Arial"/>
      <family val="2"/>
    </font>
    <font>
      <b/>
      <sz val="10"/>
      <color rgb="FF000000"/>
      <name val="Arial"/>
      <family val="2"/>
    </font>
    <font>
      <sz val="10"/>
      <color rgb="FF000000"/>
      <name val="Arial"/>
      <family val="2"/>
    </font>
    <font>
      <sz val="10"/>
      <name val="Arial"/>
      <family val="2"/>
    </font>
    <font>
      <b/>
      <sz val="10"/>
      <color theme="1"/>
      <name val="Arial"/>
      <family val="2"/>
    </font>
    <font>
      <sz val="11"/>
      <color rgb="FF000000"/>
      <name val="Calibri"/>
      <family val="2"/>
    </font>
    <font>
      <b/>
      <sz val="11"/>
      <color rgb="FF000000"/>
      <name val="Calibri"/>
      <family val="2"/>
    </font>
    <font>
      <b/>
      <sz val="10"/>
      <name val="Arial"/>
      <family val="2"/>
    </font>
  </fonts>
  <fills count="11">
    <fill>
      <patternFill patternType="none"/>
    </fill>
    <fill>
      <patternFill patternType="gray125"/>
    </fill>
    <fill>
      <patternFill patternType="solid">
        <fgColor rgb="FFFFFFFF"/>
        <bgColor rgb="FFFFFFFF"/>
      </patternFill>
    </fill>
    <fill>
      <patternFill patternType="solid">
        <fgColor rgb="FFF4CCCC"/>
        <bgColor rgb="FFF4CCCC"/>
      </patternFill>
    </fill>
    <fill>
      <patternFill patternType="solid">
        <fgColor rgb="FFFFFF00"/>
        <bgColor rgb="FFFFFF00"/>
      </patternFill>
    </fill>
    <fill>
      <patternFill patternType="solid">
        <fgColor rgb="FFD9D9D9"/>
        <bgColor rgb="FFD9D9D9"/>
      </patternFill>
    </fill>
    <fill>
      <patternFill patternType="solid">
        <fgColor rgb="FFCCCCCC"/>
        <bgColor rgb="FFCCCCCC"/>
      </patternFill>
    </fill>
    <fill>
      <patternFill patternType="solid">
        <fgColor rgb="FFF4C7C3"/>
        <bgColor rgb="FFF4C7C3"/>
      </patternFill>
    </fill>
    <fill>
      <patternFill patternType="solid">
        <fgColor rgb="FFD9E7FD"/>
        <bgColor rgb="FFD9E7FD"/>
      </patternFill>
    </fill>
    <fill>
      <patternFill patternType="solid">
        <fgColor rgb="FFC9DAF8"/>
        <bgColor rgb="FFC9DAF8"/>
      </patternFill>
    </fill>
    <fill>
      <patternFill patternType="solid">
        <fgColor rgb="FF000000"/>
        <bgColor rgb="FF000000"/>
      </patternFill>
    </fill>
  </fills>
  <borders count="1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42">
    <xf numFmtId="0" fontId="0" fillId="0" borderId="0" xfId="0" applyFont="1" applyAlignment="1"/>
    <xf numFmtId="11" fontId="1" fillId="0" borderId="0" xfId="0" applyNumberFormat="1" applyFont="1" applyAlignment="1"/>
    <xf numFmtId="1" fontId="2" fillId="0" borderId="0" xfId="0" applyNumberFormat="1" applyFont="1" applyAlignment="1"/>
    <xf numFmtId="1" fontId="1" fillId="2" borderId="0" xfId="0" applyNumberFormat="1" applyFont="1" applyFill="1" applyAlignment="1"/>
    <xf numFmtId="0" fontId="1" fillId="0" borderId="0" xfId="0" applyFont="1" applyAlignment="1"/>
    <xf numFmtId="0" fontId="3" fillId="0" borderId="0" xfId="0" applyFont="1"/>
    <xf numFmtId="0" fontId="3" fillId="0" borderId="0" xfId="0" applyFont="1" applyAlignment="1"/>
    <xf numFmtId="11" fontId="3" fillId="0" borderId="0" xfId="0" applyNumberFormat="1" applyFont="1" applyAlignment="1"/>
    <xf numFmtId="0" fontId="4" fillId="0" borderId="0" xfId="0" applyFont="1" applyAlignment="1"/>
    <xf numFmtId="0" fontId="5" fillId="0" borderId="1" xfId="0" applyFont="1" applyBorder="1" applyAlignment="1">
      <alignment horizontal="center" wrapText="1"/>
    </xf>
    <xf numFmtId="0" fontId="4" fillId="0" borderId="1" xfId="0" applyFont="1" applyBorder="1" applyAlignment="1">
      <alignment horizontal="center" wrapText="1"/>
    </xf>
    <xf numFmtId="0" fontId="4" fillId="0" borderId="0" xfId="0" applyFont="1"/>
    <xf numFmtId="0" fontId="4" fillId="0" borderId="0" xfId="0" applyFont="1" applyAlignment="1">
      <alignment horizontal="center" wrapText="1"/>
    </xf>
    <xf numFmtId="0" fontId="3" fillId="0" borderId="1" xfId="0" applyFont="1" applyBorder="1" applyAlignment="1"/>
    <xf numFmtId="0" fontId="3" fillId="0" borderId="0" xfId="0" applyFont="1" applyAlignment="1"/>
    <xf numFmtId="11" fontId="3" fillId="0" borderId="1" xfId="0" applyNumberFormat="1" applyFont="1" applyBorder="1" applyAlignment="1"/>
    <xf numFmtId="1" fontId="3" fillId="0" borderId="1" xfId="0" applyNumberFormat="1" applyFont="1" applyBorder="1" applyAlignment="1">
      <alignment horizontal="right"/>
    </xf>
    <xf numFmtId="1" fontId="3" fillId="0" borderId="1" xfId="0" applyNumberFormat="1" applyFont="1" applyBorder="1" applyAlignment="1">
      <alignment horizontal="right"/>
    </xf>
    <xf numFmtId="11" fontId="1" fillId="0" borderId="1" xfId="0" applyNumberFormat="1" applyFont="1" applyBorder="1" applyAlignment="1"/>
    <xf numFmtId="164" fontId="3" fillId="0" borderId="1" xfId="0" applyNumberFormat="1" applyFont="1" applyBorder="1" applyAlignment="1">
      <alignment horizontal="right"/>
    </xf>
    <xf numFmtId="11" fontId="3" fillId="0" borderId="1" xfId="0" applyNumberFormat="1" applyFont="1" applyBorder="1" applyAlignment="1">
      <alignment horizontal="right"/>
    </xf>
    <xf numFmtId="11" fontId="3" fillId="0" borderId="1" xfId="0" applyNumberFormat="1" applyFont="1" applyBorder="1" applyAlignment="1"/>
    <xf numFmtId="11" fontId="3" fillId="0" borderId="0" xfId="0" applyNumberFormat="1" applyFont="1" applyAlignment="1"/>
    <xf numFmtId="0" fontId="3" fillId="0" borderId="1" xfId="0" applyFont="1" applyBorder="1" applyAlignment="1"/>
    <xf numFmtId="0" fontId="5" fillId="0" borderId="0" xfId="0" applyFont="1" applyAlignment="1"/>
    <xf numFmtId="0" fontId="5" fillId="0" borderId="1" xfId="0" applyFont="1" applyBorder="1" applyAlignment="1">
      <alignment horizontal="center" wrapText="1"/>
    </xf>
    <xf numFmtId="0" fontId="5" fillId="0" borderId="1" xfId="0" applyFont="1" applyBorder="1" applyAlignment="1">
      <alignment horizontal="center" wrapText="1"/>
    </xf>
    <xf numFmtId="1" fontId="1" fillId="0" borderId="1" xfId="0" applyNumberFormat="1" applyFont="1" applyBorder="1" applyAlignment="1">
      <alignment horizontal="right"/>
    </xf>
    <xf numFmtId="1" fontId="1" fillId="0" borderId="1" xfId="0" applyNumberFormat="1" applyFont="1" applyBorder="1" applyAlignment="1">
      <alignment horizontal="right"/>
    </xf>
    <xf numFmtId="0" fontId="1" fillId="0" borderId="1" xfId="0" applyFont="1" applyBorder="1" applyAlignment="1"/>
    <xf numFmtId="0" fontId="6" fillId="0" borderId="0" xfId="0" applyFont="1" applyAlignment="1"/>
    <xf numFmtId="1" fontId="5" fillId="0" borderId="0" xfId="0" applyNumberFormat="1" applyFont="1" applyAlignment="1">
      <alignment horizontal="center" wrapText="1"/>
    </xf>
    <xf numFmtId="1" fontId="5" fillId="0" borderId="0" xfId="0" applyNumberFormat="1" applyFont="1" applyAlignment="1">
      <alignment horizontal="center" wrapText="1"/>
    </xf>
    <xf numFmtId="0" fontId="5" fillId="0" borderId="0" xfId="0" applyFont="1" applyAlignment="1">
      <alignment horizontal="center" wrapText="1"/>
    </xf>
    <xf numFmtId="0" fontId="5" fillId="0" borderId="0" xfId="0" applyFont="1" applyAlignment="1">
      <alignment horizontal="center" wrapText="1"/>
    </xf>
    <xf numFmtId="0" fontId="4" fillId="0" borderId="0" xfId="0" applyFont="1" applyAlignment="1">
      <alignment horizontal="left"/>
    </xf>
    <xf numFmtId="0" fontId="4" fillId="0" borderId="1" xfId="0" applyFont="1" applyBorder="1" applyAlignment="1">
      <alignment horizontal="center" wrapText="1"/>
    </xf>
    <xf numFmtId="0" fontId="5" fillId="0" borderId="0" xfId="0" applyFont="1" applyAlignment="1">
      <alignment horizontal="center" wrapText="1"/>
    </xf>
    <xf numFmtId="0" fontId="4" fillId="0" borderId="0" xfId="0" applyFont="1" applyAlignment="1">
      <alignment horizontal="center" wrapText="1"/>
    </xf>
    <xf numFmtId="0" fontId="7" fillId="0" borderId="0" xfId="0" applyFont="1" applyAlignment="1"/>
    <xf numFmtId="0" fontId="7" fillId="0" borderId="0" xfId="0" applyFont="1" applyAlignment="1"/>
    <xf numFmtId="11" fontId="5" fillId="0" borderId="0" xfId="0" applyNumberFormat="1" applyFont="1" applyAlignment="1">
      <alignment horizontal="center" wrapText="1"/>
    </xf>
    <xf numFmtId="0" fontId="6" fillId="0" borderId="0" xfId="0" applyFont="1"/>
    <xf numFmtId="0" fontId="4" fillId="0" borderId="1" xfId="0" applyFont="1" applyBorder="1" applyAlignment="1">
      <alignment horizontal="center" wrapText="1"/>
    </xf>
    <xf numFmtId="11" fontId="5" fillId="0" borderId="1" xfId="0" applyNumberFormat="1" applyFont="1" applyBorder="1" applyAlignment="1">
      <alignment horizontal="center" wrapText="1"/>
    </xf>
    <xf numFmtId="1" fontId="5" fillId="0" borderId="1" xfId="0" applyNumberFormat="1" applyFont="1" applyBorder="1" applyAlignment="1">
      <alignment horizontal="center" wrapText="1"/>
    </xf>
    <xf numFmtId="1" fontId="5" fillId="0" borderId="1" xfId="0" applyNumberFormat="1" applyFont="1" applyBorder="1" applyAlignment="1">
      <alignment horizontal="center" wrapText="1"/>
    </xf>
    <xf numFmtId="0" fontId="8" fillId="0" borderId="1" xfId="0" applyFont="1" applyBorder="1" applyAlignment="1"/>
    <xf numFmtId="0" fontId="4" fillId="0" borderId="1" xfId="0" applyFont="1" applyBorder="1" applyAlignment="1">
      <alignment horizontal="left"/>
    </xf>
    <xf numFmtId="0" fontId="5" fillId="0" borderId="1" xfId="0" applyFont="1" applyBorder="1" applyAlignment="1">
      <alignment horizontal="center" wrapText="1"/>
    </xf>
    <xf numFmtId="11" fontId="9" fillId="3" borderId="1" xfId="0" applyNumberFormat="1" applyFont="1" applyFill="1" applyBorder="1" applyAlignment="1"/>
    <xf numFmtId="1" fontId="9" fillId="3" borderId="1" xfId="0" applyNumberFormat="1" applyFont="1" applyFill="1" applyBorder="1" applyAlignment="1">
      <alignment horizontal="right"/>
    </xf>
    <xf numFmtId="1" fontId="9" fillId="3" borderId="1" xfId="0" applyNumberFormat="1" applyFont="1" applyFill="1" applyBorder="1" applyAlignment="1">
      <alignment horizontal="right"/>
    </xf>
    <xf numFmtId="11" fontId="9" fillId="3" borderId="1" xfId="0" applyNumberFormat="1" applyFont="1" applyFill="1" applyBorder="1" applyAlignment="1"/>
    <xf numFmtId="165" fontId="9" fillId="3" borderId="1" xfId="0" applyNumberFormat="1" applyFont="1" applyFill="1" applyBorder="1" applyAlignment="1">
      <alignment horizontal="right"/>
    </xf>
    <xf numFmtId="164" fontId="9" fillId="3" borderId="1" xfId="0" applyNumberFormat="1" applyFont="1" applyFill="1" applyBorder="1" applyAlignment="1">
      <alignment horizontal="left"/>
    </xf>
    <xf numFmtId="164" fontId="9" fillId="3" borderId="1" xfId="0" applyNumberFormat="1" applyFont="1" applyFill="1" applyBorder="1" applyAlignment="1">
      <alignment horizontal="right"/>
    </xf>
    <xf numFmtId="11" fontId="9" fillId="3" borderId="1" xfId="0" applyNumberFormat="1" applyFont="1" applyFill="1" applyBorder="1" applyAlignment="1">
      <alignment horizontal="right"/>
    </xf>
    <xf numFmtId="164" fontId="9" fillId="3" borderId="1" xfId="0" applyNumberFormat="1" applyFont="1" applyFill="1" applyBorder="1" applyAlignment="1">
      <alignment horizontal="right"/>
    </xf>
    <xf numFmtId="49" fontId="9" fillId="3" borderId="1" xfId="0" applyNumberFormat="1" applyFont="1" applyFill="1" applyBorder="1" applyAlignment="1"/>
    <xf numFmtId="49" fontId="9" fillId="3" borderId="1" xfId="0" applyNumberFormat="1" applyFont="1" applyFill="1" applyBorder="1" applyAlignment="1"/>
    <xf numFmtId="49" fontId="10" fillId="3" borderId="1" xfId="0" applyNumberFormat="1" applyFont="1" applyFill="1" applyBorder="1" applyAlignment="1"/>
    <xf numFmtId="0" fontId="10" fillId="3" borderId="0" xfId="0" applyFont="1" applyFill="1" applyAlignment="1"/>
    <xf numFmtId="11" fontId="10" fillId="3" borderId="0" xfId="0" applyNumberFormat="1" applyFont="1" applyFill="1" applyAlignment="1"/>
    <xf numFmtId="0" fontId="10" fillId="3" borderId="0" xfId="0" applyFont="1" applyFill="1" applyAlignment="1"/>
    <xf numFmtId="165" fontId="11" fillId="3" borderId="1" xfId="0" applyNumberFormat="1" applyFont="1" applyFill="1" applyBorder="1" applyAlignment="1">
      <alignment horizontal="right"/>
    </xf>
    <xf numFmtId="164" fontId="11" fillId="3" borderId="1" xfId="0" applyNumberFormat="1" applyFont="1" applyFill="1" applyBorder="1" applyAlignment="1">
      <alignment horizontal="left"/>
    </xf>
    <xf numFmtId="164" fontId="11" fillId="3" borderId="1" xfId="0" applyNumberFormat="1" applyFont="1" applyFill="1" applyBorder="1" applyAlignment="1">
      <alignment horizontal="right"/>
    </xf>
    <xf numFmtId="164" fontId="9" fillId="3" borderId="1" xfId="0" applyNumberFormat="1" applyFont="1" applyFill="1" applyBorder="1" applyAlignment="1">
      <alignment horizontal="right"/>
    </xf>
    <xf numFmtId="11" fontId="9" fillId="3" borderId="1" xfId="0" applyNumberFormat="1" applyFont="1" applyFill="1" applyBorder="1" applyAlignment="1">
      <alignment horizontal="right"/>
    </xf>
    <xf numFmtId="11" fontId="11" fillId="3" borderId="1" xfId="0" applyNumberFormat="1" applyFont="1" applyFill="1" applyBorder="1" applyAlignment="1">
      <alignment horizontal="right"/>
    </xf>
    <xf numFmtId="164" fontId="11" fillId="3" borderId="1" xfId="0" applyNumberFormat="1" applyFont="1" applyFill="1" applyBorder="1" applyAlignment="1">
      <alignment horizontal="right"/>
    </xf>
    <xf numFmtId="164" fontId="11" fillId="3" borderId="1" xfId="0" applyNumberFormat="1" applyFont="1" applyFill="1" applyBorder="1" applyAlignment="1">
      <alignment horizontal="right"/>
    </xf>
    <xf numFmtId="49" fontId="11" fillId="3" borderId="1" xfId="0" applyNumberFormat="1" applyFont="1" applyFill="1" applyBorder="1" applyAlignment="1"/>
    <xf numFmtId="49" fontId="11" fillId="3" borderId="1" xfId="0" applyNumberFormat="1" applyFont="1" applyFill="1" applyBorder="1" applyAlignment="1"/>
    <xf numFmtId="49" fontId="12" fillId="3" borderId="1" xfId="0" applyNumberFormat="1" applyFont="1" applyFill="1" applyBorder="1" applyAlignment="1"/>
    <xf numFmtId="0" fontId="12" fillId="3" borderId="0" xfId="0" applyFont="1" applyFill="1" applyAlignment="1"/>
    <xf numFmtId="11" fontId="12" fillId="3" borderId="0" xfId="0" applyNumberFormat="1" applyFont="1" applyFill="1" applyAlignment="1"/>
    <xf numFmtId="0" fontId="12" fillId="3" borderId="0" xfId="0" applyFont="1" applyFill="1" applyAlignment="1"/>
    <xf numFmtId="49" fontId="13" fillId="3" borderId="1" xfId="0" applyNumberFormat="1" applyFont="1" applyFill="1" applyBorder="1" applyAlignment="1"/>
    <xf numFmtId="49" fontId="14" fillId="3" borderId="1" xfId="0" applyNumberFormat="1" applyFont="1" applyFill="1" applyBorder="1" applyAlignment="1"/>
    <xf numFmtId="0" fontId="13" fillId="3" borderId="1" xfId="0" applyFont="1" applyFill="1" applyBorder="1" applyAlignment="1"/>
    <xf numFmtId="0" fontId="9" fillId="3" borderId="1" xfId="0" applyFont="1" applyFill="1" applyBorder="1" applyAlignment="1"/>
    <xf numFmtId="11" fontId="1" fillId="4" borderId="1" xfId="0" applyNumberFormat="1" applyFont="1" applyFill="1" applyBorder="1" applyAlignment="1">
      <alignment horizontal="left"/>
    </xf>
    <xf numFmtId="1" fontId="1" fillId="5" borderId="1" xfId="0" applyNumberFormat="1" applyFont="1" applyFill="1" applyBorder="1" applyAlignment="1">
      <alignment horizontal="right"/>
    </xf>
    <xf numFmtId="1" fontId="1" fillId="5" borderId="1" xfId="0" applyNumberFormat="1" applyFont="1" applyFill="1" applyBorder="1" applyAlignment="1">
      <alignment horizontal="right"/>
    </xf>
    <xf numFmtId="11" fontId="1" fillId="5" borderId="1" xfId="0" applyNumberFormat="1" applyFont="1" applyFill="1" applyBorder="1" applyAlignment="1"/>
    <xf numFmtId="165" fontId="15" fillId="5" borderId="1" xfId="0" applyNumberFormat="1" applyFont="1" applyFill="1" applyBorder="1" applyAlignment="1"/>
    <xf numFmtId="164" fontId="1" fillId="5" borderId="1" xfId="0" applyNumberFormat="1" applyFont="1" applyFill="1" applyBorder="1" applyAlignment="1">
      <alignment horizontal="left"/>
    </xf>
    <xf numFmtId="164" fontId="15" fillId="5" borderId="1" xfId="0" applyNumberFormat="1" applyFont="1" applyFill="1" applyBorder="1" applyAlignment="1"/>
    <xf numFmtId="164" fontId="15" fillId="5" borderId="1" xfId="0" applyNumberFormat="1" applyFont="1" applyFill="1" applyBorder="1" applyAlignment="1"/>
    <xf numFmtId="164" fontId="1" fillId="5" borderId="1" xfId="0" applyNumberFormat="1" applyFont="1" applyFill="1" applyBorder="1" applyAlignment="1">
      <alignment horizontal="right"/>
    </xf>
    <xf numFmtId="164" fontId="1" fillId="5" borderId="1" xfId="0" applyNumberFormat="1" applyFont="1" applyFill="1" applyBorder="1" applyAlignment="1">
      <alignment horizontal="right"/>
    </xf>
    <xf numFmtId="11" fontId="15" fillId="5" borderId="1" xfId="0" applyNumberFormat="1" applyFont="1" applyFill="1" applyBorder="1" applyAlignment="1"/>
    <xf numFmtId="164" fontId="1" fillId="5" borderId="1" xfId="0" applyNumberFormat="1" applyFont="1" applyFill="1" applyBorder="1" applyAlignment="1">
      <alignment horizontal="right"/>
    </xf>
    <xf numFmtId="0" fontId="4" fillId="5" borderId="1" xfId="0" applyFont="1" applyFill="1" applyBorder="1" applyAlignment="1"/>
    <xf numFmtId="0" fontId="15" fillId="5" borderId="1" xfId="0" applyFont="1" applyFill="1" applyBorder="1" applyAlignment="1"/>
    <xf numFmtId="0" fontId="1" fillId="5" borderId="1" xfId="0" applyFont="1" applyFill="1" applyBorder="1" applyAlignment="1"/>
    <xf numFmtId="0" fontId="15" fillId="5" borderId="1" xfId="0" applyFont="1" applyFill="1" applyBorder="1" applyAlignment="1"/>
    <xf numFmtId="0" fontId="1" fillId="5" borderId="1" xfId="0" applyFont="1" applyFill="1" applyBorder="1" applyAlignment="1"/>
    <xf numFmtId="0" fontId="1" fillId="5" borderId="1" xfId="0" applyFont="1" applyFill="1" applyBorder="1" applyAlignment="1"/>
    <xf numFmtId="1" fontId="1" fillId="0" borderId="1" xfId="0" applyNumberFormat="1" applyFont="1" applyBorder="1" applyAlignment="1">
      <alignment horizontal="right"/>
    </xf>
    <xf numFmtId="1" fontId="1" fillId="0" borderId="1" xfId="0" applyNumberFormat="1" applyFont="1" applyBorder="1" applyAlignment="1">
      <alignment horizontal="right"/>
    </xf>
    <xf numFmtId="11" fontId="1" fillId="0" borderId="1" xfId="0" applyNumberFormat="1" applyFont="1" applyBorder="1" applyAlignment="1"/>
    <xf numFmtId="165" fontId="15" fillId="0" borderId="1" xfId="0" applyNumberFormat="1" applyFont="1" applyBorder="1" applyAlignment="1"/>
    <xf numFmtId="164" fontId="1" fillId="0" borderId="1" xfId="0" applyNumberFormat="1" applyFont="1" applyBorder="1" applyAlignment="1">
      <alignment horizontal="left"/>
    </xf>
    <xf numFmtId="164" fontId="15" fillId="0" borderId="1" xfId="0" applyNumberFormat="1" applyFont="1" applyBorder="1" applyAlignment="1"/>
    <xf numFmtId="164" fontId="15" fillId="0" borderId="1" xfId="0" applyNumberFormat="1" applyFont="1" applyBorder="1" applyAlignment="1"/>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1" fontId="15" fillId="0" borderId="1" xfId="0" applyNumberFormat="1" applyFont="1" applyBorder="1" applyAlignment="1"/>
    <xf numFmtId="164" fontId="1" fillId="0" borderId="1" xfId="0" applyNumberFormat="1" applyFont="1" applyBorder="1" applyAlignment="1">
      <alignment horizontal="right"/>
    </xf>
    <xf numFmtId="0" fontId="1" fillId="0" borderId="1" xfId="0" applyFont="1" applyBorder="1" applyAlignment="1"/>
    <xf numFmtId="0" fontId="1" fillId="0" borderId="1" xfId="0" applyFont="1" applyBorder="1" applyAlignment="1"/>
    <xf numFmtId="0" fontId="15" fillId="0" borderId="1" xfId="0" applyFont="1" applyBorder="1" applyAlignment="1"/>
    <xf numFmtId="0" fontId="1" fillId="0" borderId="1" xfId="0" applyFont="1" applyBorder="1" applyAlignment="1"/>
    <xf numFmtId="0" fontId="15" fillId="0" borderId="1" xfId="0" applyFont="1" applyBorder="1" applyAlignment="1"/>
    <xf numFmtId="0" fontId="16" fillId="4" borderId="1" xfId="0" applyFont="1" applyFill="1" applyBorder="1" applyAlignment="1">
      <alignment horizontal="left"/>
    </xf>
    <xf numFmtId="1" fontId="9" fillId="0" borderId="1" xfId="0" applyNumberFormat="1" applyFont="1" applyBorder="1" applyAlignment="1">
      <alignment horizontal="right"/>
    </xf>
    <xf numFmtId="1" fontId="9" fillId="0" borderId="1" xfId="0" applyNumberFormat="1" applyFont="1" applyBorder="1" applyAlignment="1">
      <alignment horizontal="right"/>
    </xf>
    <xf numFmtId="11" fontId="9" fillId="0" borderId="1" xfId="0" applyNumberFormat="1" applyFont="1" applyBorder="1" applyAlignment="1"/>
    <xf numFmtId="165" fontId="9" fillId="0" borderId="1" xfId="0" applyNumberFormat="1" applyFont="1" applyBorder="1" applyAlignment="1">
      <alignment horizontal="right"/>
    </xf>
    <xf numFmtId="164" fontId="9" fillId="0" borderId="1" xfId="0" applyNumberFormat="1" applyFont="1" applyBorder="1" applyAlignment="1"/>
    <xf numFmtId="164" fontId="9" fillId="0" borderId="1" xfId="0" applyNumberFormat="1" applyFont="1" applyBorder="1" applyAlignment="1">
      <alignment horizontal="right"/>
    </xf>
    <xf numFmtId="164" fontId="9" fillId="0" borderId="1" xfId="0" applyNumberFormat="1" applyFont="1" applyBorder="1" applyAlignment="1">
      <alignment horizontal="right"/>
    </xf>
    <xf numFmtId="11" fontId="9" fillId="0" borderId="1" xfId="0" applyNumberFormat="1" applyFont="1" applyBorder="1" applyAlignment="1">
      <alignment horizontal="right"/>
    </xf>
    <xf numFmtId="0" fontId="9" fillId="0" borderId="1" xfId="0" applyFont="1" applyBorder="1" applyAlignment="1"/>
    <xf numFmtId="0" fontId="9" fillId="0" borderId="1" xfId="0" applyFont="1" applyBorder="1" applyAlignment="1"/>
    <xf numFmtId="0" fontId="10" fillId="0" borderId="1" xfId="0" applyFont="1" applyBorder="1" applyAlignment="1"/>
    <xf numFmtId="0" fontId="9" fillId="0" borderId="1" xfId="0" applyFont="1" applyBorder="1" applyAlignment="1"/>
    <xf numFmtId="0" fontId="10" fillId="0" borderId="1" xfId="0" applyFont="1" applyBorder="1" applyAlignment="1"/>
    <xf numFmtId="164" fontId="9" fillId="0" borderId="4" xfId="0" applyNumberFormat="1" applyFont="1" applyBorder="1" applyAlignment="1"/>
    <xf numFmtId="165" fontId="10" fillId="0" borderId="1" xfId="0" applyNumberFormat="1" applyFont="1" applyBorder="1" applyAlignment="1"/>
    <xf numFmtId="11" fontId="9" fillId="0" borderId="4" xfId="0" applyNumberFormat="1" applyFont="1" applyBorder="1" applyAlignment="1"/>
    <xf numFmtId="164" fontId="10" fillId="0" borderId="1" xfId="0" applyNumberFormat="1" applyFont="1" applyBorder="1" applyAlignment="1"/>
    <xf numFmtId="164" fontId="10" fillId="0" borderId="1" xfId="0" applyNumberFormat="1" applyFont="1" applyBorder="1" applyAlignment="1"/>
    <xf numFmtId="164" fontId="9" fillId="0" borderId="1" xfId="0" applyNumberFormat="1" applyFont="1" applyBorder="1" applyAlignment="1">
      <alignment horizontal="right"/>
    </xf>
    <xf numFmtId="11" fontId="10" fillId="0" borderId="1" xfId="0" applyNumberFormat="1" applyFont="1" applyBorder="1" applyAlignment="1"/>
    <xf numFmtId="11" fontId="9" fillId="4" borderId="1" xfId="0" applyNumberFormat="1" applyFont="1" applyFill="1" applyBorder="1" applyAlignment="1"/>
    <xf numFmtId="1" fontId="9" fillId="5" borderId="1" xfId="0" applyNumberFormat="1" applyFont="1" applyFill="1" applyBorder="1" applyAlignment="1">
      <alignment horizontal="right"/>
    </xf>
    <xf numFmtId="1" fontId="9" fillId="5" borderId="1" xfId="0" applyNumberFormat="1" applyFont="1" applyFill="1" applyBorder="1" applyAlignment="1">
      <alignment horizontal="right"/>
    </xf>
    <xf numFmtId="11" fontId="9" fillId="5" borderId="1" xfId="0" applyNumberFormat="1" applyFont="1" applyFill="1" applyBorder="1" applyAlignment="1"/>
    <xf numFmtId="165" fontId="10" fillId="5" borderId="1" xfId="0" applyNumberFormat="1" applyFont="1" applyFill="1" applyBorder="1" applyAlignment="1"/>
    <xf numFmtId="164" fontId="9" fillId="5" borderId="1" xfId="0" applyNumberFormat="1" applyFont="1" applyFill="1" applyBorder="1" applyAlignment="1"/>
    <xf numFmtId="164" fontId="10" fillId="5" borderId="1" xfId="0" applyNumberFormat="1" applyFont="1" applyFill="1" applyBorder="1" applyAlignment="1"/>
    <xf numFmtId="164" fontId="10" fillId="5" borderId="1" xfId="0" applyNumberFormat="1" applyFont="1" applyFill="1" applyBorder="1" applyAlignment="1"/>
    <xf numFmtId="164" fontId="9" fillId="5" borderId="1" xfId="0" applyNumberFormat="1" applyFont="1" applyFill="1" applyBorder="1" applyAlignment="1">
      <alignment horizontal="right"/>
    </xf>
    <xf numFmtId="164" fontId="9" fillId="5" borderId="1" xfId="0" applyNumberFormat="1" applyFont="1" applyFill="1" applyBorder="1" applyAlignment="1">
      <alignment horizontal="right"/>
    </xf>
    <xf numFmtId="11" fontId="10" fillId="5" borderId="1" xfId="0" applyNumberFormat="1" applyFont="1" applyFill="1" applyBorder="1" applyAlignment="1"/>
    <xf numFmtId="164" fontId="9" fillId="5" borderId="1" xfId="0" applyNumberFormat="1" applyFont="1" applyFill="1" applyBorder="1" applyAlignment="1">
      <alignment horizontal="right"/>
    </xf>
    <xf numFmtId="0" fontId="13" fillId="5" borderId="1" xfId="0" applyFont="1" applyFill="1" applyBorder="1" applyAlignment="1"/>
    <xf numFmtId="0" fontId="9" fillId="5" borderId="1" xfId="0" applyFont="1" applyFill="1" applyBorder="1" applyAlignment="1"/>
    <xf numFmtId="0" fontId="10" fillId="5" borderId="1" xfId="0" applyFont="1" applyFill="1" applyBorder="1" applyAlignment="1"/>
    <xf numFmtId="0" fontId="9" fillId="5" borderId="1" xfId="0" applyFont="1" applyFill="1" applyBorder="1" applyAlignment="1"/>
    <xf numFmtId="0" fontId="10" fillId="5" borderId="1" xfId="0" applyFont="1" applyFill="1" applyBorder="1" applyAlignment="1"/>
    <xf numFmtId="164" fontId="9" fillId="5" borderId="4" xfId="0" applyNumberFormat="1" applyFont="1" applyFill="1" applyBorder="1" applyAlignment="1"/>
    <xf numFmtId="0" fontId="9" fillId="5" borderId="1" xfId="0" applyFont="1" applyFill="1" applyBorder="1" applyAlignment="1"/>
    <xf numFmtId="11" fontId="1" fillId="0" borderId="1" xfId="0" applyNumberFormat="1" applyFont="1" applyBorder="1" applyAlignment="1"/>
    <xf numFmtId="1" fontId="1" fillId="2" borderId="1" xfId="0" applyNumberFormat="1" applyFont="1" applyFill="1" applyBorder="1" applyAlignment="1">
      <alignment horizontal="right"/>
    </xf>
    <xf numFmtId="165" fontId="1" fillId="0" borderId="1" xfId="0" applyNumberFormat="1" applyFont="1" applyBorder="1" applyAlignment="1">
      <alignment horizontal="right"/>
    </xf>
    <xf numFmtId="164" fontId="1" fillId="0" borderId="1" xfId="0" applyNumberFormat="1" applyFont="1" applyBorder="1" applyAlignment="1">
      <alignment horizontal="left"/>
    </xf>
    <xf numFmtId="164" fontId="1" fillId="0" borderId="1" xfId="0" applyNumberFormat="1" applyFont="1" applyBorder="1" applyAlignment="1">
      <alignment horizontal="right"/>
    </xf>
    <xf numFmtId="11" fontId="1" fillId="0" borderId="1" xfId="0" applyNumberFormat="1" applyFont="1" applyBorder="1" applyAlignment="1">
      <alignment horizontal="right"/>
    </xf>
    <xf numFmtId="0" fontId="5" fillId="0" borderId="1" xfId="0" applyFont="1" applyBorder="1" applyAlignment="1"/>
    <xf numFmtId="11" fontId="1" fillId="0" borderId="1" xfId="0" applyNumberFormat="1" applyFont="1" applyBorder="1" applyAlignment="1">
      <alignment horizontal="right"/>
    </xf>
    <xf numFmtId="49" fontId="1" fillId="0" borderId="1" xfId="0" applyNumberFormat="1" applyFont="1" applyBorder="1" applyAlignment="1"/>
    <xf numFmtId="49" fontId="7" fillId="0" borderId="1" xfId="0" applyNumberFormat="1" applyFont="1" applyBorder="1" applyAlignment="1"/>
    <xf numFmtId="11" fontId="1" fillId="0" borderId="1" xfId="0" applyNumberFormat="1" applyFont="1" applyBorder="1" applyAlignment="1">
      <alignment horizontal="left"/>
    </xf>
    <xf numFmtId="11" fontId="1" fillId="0" borderId="1" xfId="0" applyNumberFormat="1" applyFont="1" applyBorder="1" applyAlignment="1">
      <alignment horizontal="right"/>
    </xf>
    <xf numFmtId="0" fontId="7" fillId="0" borderId="1" xfId="0" applyFont="1" applyBorder="1" applyAlignment="1"/>
    <xf numFmtId="0" fontId="1" fillId="0" borderId="0" xfId="0" applyFont="1" applyAlignment="1"/>
    <xf numFmtId="11" fontId="1" fillId="6" borderId="1" xfId="0" applyNumberFormat="1" applyFont="1" applyFill="1" applyBorder="1" applyAlignment="1"/>
    <xf numFmtId="1" fontId="1" fillId="6" borderId="1" xfId="0" applyNumberFormat="1" applyFont="1" applyFill="1" applyBorder="1" applyAlignment="1">
      <alignment horizontal="right"/>
    </xf>
    <xf numFmtId="1" fontId="1" fillId="6" borderId="1" xfId="0" applyNumberFormat="1" applyFont="1" applyFill="1" applyBorder="1" applyAlignment="1">
      <alignment horizontal="right"/>
    </xf>
    <xf numFmtId="165" fontId="1" fillId="6" borderId="1" xfId="0" applyNumberFormat="1" applyFont="1" applyFill="1" applyBorder="1" applyAlignment="1">
      <alignment horizontal="right"/>
    </xf>
    <xf numFmtId="164" fontId="1" fillId="6" borderId="1" xfId="0" applyNumberFormat="1" applyFont="1" applyFill="1" applyBorder="1" applyAlignment="1">
      <alignment horizontal="left"/>
    </xf>
    <xf numFmtId="164" fontId="1" fillId="6" borderId="1" xfId="0" applyNumberFormat="1" applyFont="1" applyFill="1" applyBorder="1" applyAlignment="1">
      <alignment horizontal="right"/>
    </xf>
    <xf numFmtId="164" fontId="15" fillId="6" borderId="1" xfId="0" applyNumberFormat="1" applyFont="1" applyFill="1" applyBorder="1" applyAlignment="1"/>
    <xf numFmtId="164" fontId="1" fillId="6" borderId="1" xfId="0" applyNumberFormat="1" applyFont="1" applyFill="1" applyBorder="1" applyAlignment="1">
      <alignment horizontal="right"/>
    </xf>
    <xf numFmtId="164" fontId="1" fillId="6" borderId="1" xfId="0" applyNumberFormat="1" applyFont="1" applyFill="1" applyBorder="1" applyAlignment="1">
      <alignment horizontal="right"/>
    </xf>
    <xf numFmtId="11" fontId="1" fillId="6" borderId="1" xfId="0" applyNumberFormat="1" applyFont="1" applyFill="1" applyBorder="1" applyAlignment="1">
      <alignment horizontal="right"/>
    </xf>
    <xf numFmtId="0" fontId="1" fillId="6" borderId="1" xfId="0" applyFont="1" applyFill="1" applyBorder="1" applyAlignment="1"/>
    <xf numFmtId="0" fontId="1" fillId="6" borderId="1" xfId="0" applyFont="1" applyFill="1" applyBorder="1" applyAlignment="1"/>
    <xf numFmtId="0" fontId="15" fillId="6" borderId="1" xfId="0" applyFont="1" applyFill="1" applyBorder="1" applyAlignment="1"/>
    <xf numFmtId="0" fontId="1" fillId="6" borderId="0" xfId="0" applyFont="1" applyFill="1" applyAlignment="1"/>
    <xf numFmtId="0" fontId="15" fillId="6" borderId="0" xfId="0" applyFont="1" applyFill="1" applyAlignment="1"/>
    <xf numFmtId="0" fontId="15" fillId="6" borderId="0" xfId="0" applyFont="1" applyFill="1" applyAlignment="1"/>
    <xf numFmtId="11" fontId="1" fillId="6" borderId="1" xfId="0" applyNumberFormat="1" applyFont="1" applyFill="1" applyBorder="1" applyAlignment="1">
      <alignment horizontal="left"/>
    </xf>
    <xf numFmtId="1" fontId="1" fillId="0" borderId="1" xfId="0" applyNumberFormat="1" applyFont="1" applyBorder="1" applyAlignment="1">
      <alignment horizontal="right"/>
    </xf>
    <xf numFmtId="0" fontId="9" fillId="3" borderId="1" xfId="0" applyFont="1" applyFill="1" applyBorder="1" applyAlignment="1"/>
    <xf numFmtId="0" fontId="10" fillId="3" borderId="1" xfId="0" applyFont="1" applyFill="1" applyBorder="1"/>
    <xf numFmtId="164" fontId="1" fillId="3" borderId="1" xfId="0" applyNumberFormat="1" applyFont="1" applyFill="1" applyBorder="1" applyAlignment="1">
      <alignment horizontal="right"/>
    </xf>
    <xf numFmtId="0" fontId="9" fillId="3" borderId="1" xfId="0" applyFont="1" applyFill="1" applyBorder="1" applyAlignment="1"/>
    <xf numFmtId="0" fontId="10" fillId="3" borderId="1" xfId="0" applyFont="1" applyFill="1" applyBorder="1" applyAlignment="1"/>
    <xf numFmtId="0" fontId="9" fillId="3" borderId="0" xfId="0" applyFont="1" applyFill="1" applyAlignment="1"/>
    <xf numFmtId="11" fontId="9" fillId="3" borderId="1" xfId="0" applyNumberFormat="1" applyFont="1" applyFill="1" applyBorder="1" applyAlignment="1">
      <alignment horizontal="left"/>
    </xf>
    <xf numFmtId="0" fontId="10" fillId="3" borderId="0" xfId="0" applyFont="1" applyFill="1"/>
    <xf numFmtId="11" fontId="9" fillId="3" borderId="1" xfId="0" applyNumberFormat="1" applyFont="1" applyFill="1" applyBorder="1" applyAlignment="1">
      <alignment horizontal="left"/>
    </xf>
    <xf numFmtId="164" fontId="9" fillId="3" borderId="1" xfId="0" applyNumberFormat="1" applyFont="1" applyFill="1" applyBorder="1" applyAlignment="1">
      <alignment horizontal="right"/>
    </xf>
    <xf numFmtId="0" fontId="12" fillId="3" borderId="1" xfId="0" applyFont="1" applyFill="1" applyBorder="1" applyAlignment="1"/>
    <xf numFmtId="11" fontId="12" fillId="3" borderId="1" xfId="0" applyNumberFormat="1" applyFont="1" applyFill="1" applyBorder="1" applyAlignment="1"/>
    <xf numFmtId="0" fontId="1" fillId="6" borderId="1" xfId="0" applyFont="1" applyFill="1" applyBorder="1" applyAlignment="1"/>
    <xf numFmtId="49" fontId="4" fillId="6" borderId="1" xfId="0" applyNumberFormat="1" applyFont="1" applyFill="1" applyBorder="1" applyAlignment="1"/>
    <xf numFmtId="49" fontId="15" fillId="6" borderId="1" xfId="0" applyNumberFormat="1" applyFont="1" applyFill="1" applyBorder="1" applyAlignment="1"/>
    <xf numFmtId="49" fontId="1" fillId="6" borderId="1" xfId="0" applyNumberFormat="1" applyFont="1" applyFill="1" applyBorder="1" applyAlignment="1"/>
    <xf numFmtId="49" fontId="4" fillId="0" borderId="1" xfId="0" applyNumberFormat="1" applyFont="1" applyBorder="1" applyAlignment="1"/>
    <xf numFmtId="49" fontId="3" fillId="0" borderId="1" xfId="0" applyNumberFormat="1" applyFont="1" applyBorder="1" applyAlignment="1"/>
    <xf numFmtId="164" fontId="1" fillId="6" borderId="1" xfId="0" applyNumberFormat="1" applyFont="1" applyFill="1" applyBorder="1" applyAlignment="1">
      <alignment horizontal="right"/>
    </xf>
    <xf numFmtId="11" fontId="1" fillId="6" borderId="1" xfId="0" applyNumberFormat="1" applyFont="1" applyFill="1" applyBorder="1" applyAlignment="1">
      <alignment horizontal="right"/>
    </xf>
    <xf numFmtId="0" fontId="7" fillId="6" borderId="1" xfId="0" applyFont="1" applyFill="1" applyBorder="1" applyAlignment="1"/>
    <xf numFmtId="0" fontId="3" fillId="6" borderId="1" xfId="0" applyFont="1" applyFill="1" applyBorder="1" applyAlignment="1"/>
    <xf numFmtId="0" fontId="7" fillId="6" borderId="0" xfId="0" applyFont="1" applyFill="1" applyAlignment="1"/>
    <xf numFmtId="0" fontId="7" fillId="6" borderId="0" xfId="0" applyFont="1" applyFill="1" applyAlignment="1"/>
    <xf numFmtId="0" fontId="1" fillId="6" borderId="1" xfId="0" applyFont="1" applyFill="1" applyBorder="1" applyAlignment="1"/>
    <xf numFmtId="1" fontId="1" fillId="6" borderId="1" xfId="0" applyNumberFormat="1" applyFont="1" applyFill="1" applyBorder="1" applyAlignment="1">
      <alignment horizontal="right"/>
    </xf>
    <xf numFmtId="1" fontId="1" fillId="6" borderId="1" xfId="0" applyNumberFormat="1" applyFont="1" applyFill="1" applyBorder="1" applyAlignment="1">
      <alignment horizontal="right"/>
    </xf>
    <xf numFmtId="49" fontId="4" fillId="6" borderId="1" xfId="0" applyNumberFormat="1" applyFont="1" applyFill="1" applyBorder="1" applyAlignment="1"/>
    <xf numFmtId="49" fontId="1" fillId="6" borderId="1" xfId="0" applyNumberFormat="1" applyFont="1" applyFill="1" applyBorder="1" applyAlignment="1"/>
    <xf numFmtId="0" fontId="1" fillId="6" borderId="0" xfId="0" applyFont="1" applyFill="1" applyAlignment="1"/>
    <xf numFmtId="0" fontId="1" fillId="6" borderId="0" xfId="0" applyFont="1" applyFill="1" applyAlignment="1"/>
    <xf numFmtId="11" fontId="1" fillId="6" borderId="0" xfId="0" applyNumberFormat="1" applyFont="1" applyFill="1" applyAlignment="1"/>
    <xf numFmtId="49" fontId="4" fillId="0" borderId="1" xfId="0" applyNumberFormat="1" applyFont="1" applyBorder="1" applyAlignment="1"/>
    <xf numFmtId="49" fontId="3" fillId="0" borderId="1" xfId="0" applyNumberFormat="1" applyFont="1" applyBorder="1" applyAlignment="1"/>
    <xf numFmtId="49" fontId="1" fillId="6" borderId="1" xfId="0" applyNumberFormat="1" applyFont="1" applyFill="1" applyBorder="1" applyAlignment="1"/>
    <xf numFmtId="49" fontId="1" fillId="0" borderId="1" xfId="0" applyNumberFormat="1" applyFont="1" applyBorder="1" applyAlignment="1"/>
    <xf numFmtId="11" fontId="1" fillId="6" borderId="1" xfId="0" applyNumberFormat="1" applyFont="1" applyFill="1" applyBorder="1" applyAlignment="1"/>
    <xf numFmtId="165" fontId="1" fillId="0" borderId="1" xfId="0" applyNumberFormat="1" applyFont="1" applyBorder="1" applyAlignment="1">
      <alignment horizontal="right"/>
    </xf>
    <xf numFmtId="164" fontId="1" fillId="0" borderId="1" xfId="0" applyNumberFormat="1" applyFont="1" applyBorder="1" applyAlignment="1">
      <alignment horizontal="left"/>
    </xf>
    <xf numFmtId="11" fontId="1" fillId="6" borderId="1" xfId="0" applyNumberFormat="1" applyFont="1" applyFill="1" applyBorder="1" applyAlignment="1"/>
    <xf numFmtId="0" fontId="4" fillId="0" borderId="1" xfId="0" applyFont="1" applyBorder="1" applyAlignment="1"/>
    <xf numFmtId="11" fontId="15" fillId="6" borderId="1" xfId="0" applyNumberFormat="1" applyFont="1" applyFill="1" applyBorder="1" applyAlignment="1"/>
    <xf numFmtId="11" fontId="15" fillId="6" borderId="0" xfId="0" applyNumberFormat="1" applyFont="1" applyFill="1" applyAlignment="1"/>
    <xf numFmtId="11" fontId="7" fillId="0" borderId="1" xfId="0" applyNumberFormat="1" applyFont="1" applyBorder="1" applyAlignment="1"/>
    <xf numFmtId="11" fontId="7" fillId="0" borderId="0" xfId="0" applyNumberFormat="1" applyFont="1" applyAlignment="1"/>
    <xf numFmtId="164" fontId="1" fillId="6" borderId="1" xfId="0" applyNumberFormat="1" applyFont="1" applyFill="1" applyBorder="1" applyAlignment="1"/>
    <xf numFmtId="0" fontId="1" fillId="6" borderId="1" xfId="0" applyFont="1" applyFill="1" applyBorder="1" applyAlignment="1"/>
    <xf numFmtId="0" fontId="1" fillId="6" borderId="1" xfId="0" applyFont="1" applyFill="1" applyBorder="1"/>
    <xf numFmtId="0" fontId="1" fillId="6" borderId="0" xfId="0" applyFont="1" applyFill="1"/>
    <xf numFmtId="0" fontId="1" fillId="0" borderId="0" xfId="0" applyFont="1"/>
    <xf numFmtId="0" fontId="1" fillId="0" borderId="0" xfId="0" applyFont="1" applyAlignment="1">
      <alignment horizontal="left"/>
    </xf>
    <xf numFmtId="0" fontId="1" fillId="0" borderId="1" xfId="0" applyFont="1" applyBorder="1"/>
    <xf numFmtId="0" fontId="3" fillId="0" borderId="0" xfId="0" applyFont="1" applyAlignment="1">
      <alignment horizontal="left"/>
    </xf>
    <xf numFmtId="0" fontId="0" fillId="0" borderId="0" xfId="0" applyFont="1" applyAlignment="1"/>
    <xf numFmtId="0" fontId="7" fillId="0" borderId="0" xfId="0" applyFont="1" applyAlignment="1"/>
    <xf numFmtId="11" fontId="0" fillId="0" borderId="0" xfId="0" applyNumberFormat="1" applyFont="1" applyAlignment="1"/>
    <xf numFmtId="11" fontId="17" fillId="0" borderId="0" xfId="0" applyNumberFormat="1" applyFont="1" applyAlignment="1"/>
    <xf numFmtId="0" fontId="17" fillId="0" borderId="0" xfId="0" applyFont="1" applyAlignment="1"/>
    <xf numFmtId="0" fontId="17" fillId="0" borderId="0" xfId="0" applyFont="1"/>
    <xf numFmtId="11" fontId="0" fillId="0" borderId="0" xfId="0" applyNumberFormat="1" applyFont="1" applyAlignment="1">
      <alignment horizontal="right"/>
    </xf>
    <xf numFmtId="0" fontId="0" fillId="0" borderId="0" xfId="0" applyFont="1" applyAlignment="1">
      <alignment horizontal="right"/>
    </xf>
    <xf numFmtId="11" fontId="7" fillId="0" borderId="0" xfId="0" applyNumberFormat="1" applyFont="1" applyAlignment="1"/>
    <xf numFmtId="0" fontId="7" fillId="0" borderId="0" xfId="0" applyFont="1" applyAlignment="1"/>
    <xf numFmtId="0" fontId="0" fillId="7" borderId="0" xfId="0" applyFont="1" applyFill="1" applyAlignment="1"/>
    <xf numFmtId="0" fontId="7" fillId="7" borderId="0" xfId="0" applyFont="1" applyFill="1" applyAlignment="1"/>
    <xf numFmtId="11" fontId="0" fillId="7" borderId="0" xfId="0" applyNumberFormat="1" applyFont="1" applyFill="1" applyAlignment="1">
      <alignment horizontal="right"/>
    </xf>
    <xf numFmtId="0" fontId="0" fillId="7" borderId="0" xfId="0" applyFont="1" applyFill="1" applyAlignment="1">
      <alignment horizontal="right"/>
    </xf>
    <xf numFmtId="0" fontId="7" fillId="7" borderId="0" xfId="0" applyFont="1" applyFill="1"/>
    <xf numFmtId="11" fontId="7" fillId="7" borderId="0" xfId="0" applyNumberFormat="1" applyFont="1" applyFill="1" applyAlignment="1"/>
    <xf numFmtId="0" fontId="17" fillId="7" borderId="0" xfId="0" applyFont="1" applyFill="1"/>
    <xf numFmtId="11" fontId="7" fillId="0" borderId="0" xfId="0" applyNumberFormat="1" applyFont="1" applyAlignment="1"/>
    <xf numFmtId="0" fontId="0" fillId="8" borderId="0" xfId="0" applyFont="1" applyFill="1" applyAlignment="1"/>
    <xf numFmtId="0" fontId="7" fillId="8" borderId="0" xfId="0" applyFont="1" applyFill="1" applyAlignment="1"/>
    <xf numFmtId="11" fontId="0" fillId="8" borderId="0" xfId="0" applyNumberFormat="1" applyFont="1" applyFill="1" applyAlignment="1">
      <alignment horizontal="right"/>
    </xf>
    <xf numFmtId="0" fontId="0" fillId="8" borderId="0" xfId="0" applyFont="1" applyFill="1" applyAlignment="1">
      <alignment horizontal="right"/>
    </xf>
    <xf numFmtId="0" fontId="7" fillId="8" borderId="0" xfId="0" applyFont="1" applyFill="1"/>
    <xf numFmtId="11" fontId="7" fillId="8" borderId="0" xfId="0" applyNumberFormat="1" applyFont="1" applyFill="1" applyAlignment="1"/>
    <xf numFmtId="0" fontId="17" fillId="8" borderId="0" xfId="0" applyFont="1" applyFill="1"/>
    <xf numFmtId="11" fontId="0" fillId="8" borderId="0" xfId="0" applyNumberFormat="1" applyFont="1" applyFill="1" applyAlignment="1"/>
    <xf numFmtId="11" fontId="7" fillId="8" borderId="0" xfId="0" applyNumberFormat="1" applyFont="1" applyFill="1" applyAlignment="1"/>
    <xf numFmtId="11" fontId="7" fillId="0" borderId="0" xfId="0" applyNumberFormat="1" applyFont="1" applyAlignment="1"/>
    <xf numFmtId="0" fontId="4" fillId="0" borderId="0" xfId="0" applyFont="1" applyAlignment="1">
      <alignment horizontal="center" wrapText="1"/>
    </xf>
    <xf numFmtId="11" fontId="1" fillId="6" borderId="1" xfId="0" applyNumberFormat="1" applyFont="1" applyFill="1" applyBorder="1" applyAlignment="1">
      <alignment horizontal="left"/>
    </xf>
    <xf numFmtId="0" fontId="15" fillId="0" borderId="0" xfId="0" applyFont="1" applyAlignment="1"/>
    <xf numFmtId="0" fontId="15" fillId="5" borderId="2" xfId="0" applyFont="1" applyFill="1" applyBorder="1" applyAlignment="1"/>
    <xf numFmtId="164" fontId="2" fillId="5" borderId="1" xfId="0" applyNumberFormat="1" applyFont="1" applyFill="1" applyBorder="1" applyAlignment="1">
      <alignment horizontal="right"/>
    </xf>
    <xf numFmtId="164" fontId="2" fillId="5" borderId="1" xfId="0" applyNumberFormat="1" applyFont="1" applyFill="1" applyBorder="1" applyAlignment="1">
      <alignment horizontal="right"/>
    </xf>
    <xf numFmtId="11" fontId="1" fillId="0" borderId="1" xfId="0" applyNumberFormat="1" applyFont="1" applyBorder="1" applyAlignment="1">
      <alignment horizontal="left"/>
    </xf>
    <xf numFmtId="164" fontId="2" fillId="0" borderId="1" xfId="0" applyNumberFormat="1" applyFont="1" applyBorder="1" applyAlignment="1">
      <alignment horizontal="right"/>
    </xf>
    <xf numFmtId="164" fontId="2" fillId="0" borderId="1" xfId="0" applyNumberFormat="1" applyFont="1" applyBorder="1" applyAlignment="1">
      <alignment horizontal="right"/>
    </xf>
    <xf numFmtId="0" fontId="15" fillId="0" borderId="2" xfId="0" applyFont="1" applyBorder="1" applyAlignment="1"/>
    <xf numFmtId="164" fontId="18" fillId="0" borderId="1" xfId="0" applyNumberFormat="1" applyFont="1" applyBorder="1" applyAlignment="1">
      <alignment horizontal="right"/>
    </xf>
    <xf numFmtId="164" fontId="18" fillId="0" borderId="1" xfId="0" applyNumberFormat="1" applyFont="1" applyBorder="1" applyAlignment="1">
      <alignment horizontal="right"/>
    </xf>
    <xf numFmtId="164" fontId="2" fillId="6" borderId="1" xfId="0" applyNumberFormat="1" applyFont="1" applyFill="1" applyBorder="1" applyAlignment="1">
      <alignment horizontal="right"/>
    </xf>
    <xf numFmtId="164" fontId="2" fillId="6" borderId="1" xfId="0" applyNumberFormat="1" applyFont="1" applyFill="1" applyBorder="1" applyAlignment="1">
      <alignment horizontal="right"/>
    </xf>
    <xf numFmtId="164" fontId="2" fillId="0" borderId="1" xfId="0" applyNumberFormat="1" applyFont="1" applyBorder="1" applyAlignment="1">
      <alignment horizontal="right"/>
    </xf>
    <xf numFmtId="0" fontId="1" fillId="0" borderId="0" xfId="0" applyFont="1" applyAlignment="1"/>
    <xf numFmtId="0" fontId="1" fillId="0" borderId="4" xfId="0" applyFont="1" applyBorder="1"/>
    <xf numFmtId="0" fontId="19" fillId="0" borderId="0" xfId="0" applyFont="1" applyAlignment="1">
      <alignment horizontal="left"/>
    </xf>
    <xf numFmtId="0" fontId="20"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wrapText="1"/>
    </xf>
    <xf numFmtId="0" fontId="21" fillId="0" borderId="0" xfId="0" applyFont="1" applyAlignment="1"/>
    <xf numFmtId="0" fontId="7" fillId="0" borderId="0" xfId="0" applyFont="1" applyAlignment="1"/>
    <xf numFmtId="0" fontId="20" fillId="0" borderId="0" xfId="0" applyFont="1" applyAlignment="1">
      <alignment horizontal="center" wrapText="1"/>
    </xf>
    <xf numFmtId="0" fontId="20" fillId="0" borderId="0" xfId="0" applyFont="1" applyAlignment="1">
      <alignment horizontal="center" wrapText="1"/>
    </xf>
    <xf numFmtId="0" fontId="21" fillId="0" borderId="0" xfId="0" applyFont="1" applyAlignment="1">
      <alignment horizontal="center" wrapText="1"/>
    </xf>
    <xf numFmtId="0" fontId="21" fillId="0" borderId="0" xfId="0" applyFont="1" applyAlignment="1">
      <alignment wrapText="1"/>
    </xf>
    <xf numFmtId="0" fontId="7" fillId="0" borderId="0" xfId="0" applyFont="1" applyAlignment="1">
      <alignment wrapText="1"/>
    </xf>
    <xf numFmtId="0" fontId="0" fillId="0" borderId="0" xfId="0" applyFont="1" applyAlignment="1">
      <alignment horizontal="center" wrapText="1"/>
    </xf>
    <xf numFmtId="0" fontId="22" fillId="0" borderId="0" xfId="0" applyFont="1" applyAlignment="1">
      <alignment horizontal="center" wrapText="1"/>
    </xf>
    <xf numFmtId="0" fontId="0" fillId="0" borderId="0" xfId="0" applyFont="1" applyAlignment="1">
      <alignment wrapText="1"/>
    </xf>
    <xf numFmtId="0" fontId="24" fillId="0" borderId="0" xfId="0" applyFont="1" applyAlignment="1">
      <alignment wrapText="1"/>
    </xf>
    <xf numFmtId="0" fontId="17" fillId="0" borderId="0" xfId="0" applyFont="1" applyAlignment="1">
      <alignment wrapText="1"/>
    </xf>
    <xf numFmtId="0" fontId="7" fillId="0" borderId="0" xfId="0" applyFont="1" applyAlignment="1"/>
    <xf numFmtId="0" fontId="17" fillId="0" borderId="0" xfId="0" applyFont="1" applyAlignment="1">
      <alignment wrapText="1"/>
    </xf>
    <xf numFmtId="0" fontId="7" fillId="0" borderId="0" xfId="0" applyFont="1" applyAlignment="1"/>
    <xf numFmtId="0" fontId="17" fillId="0" borderId="0" xfId="0" applyFont="1" applyAlignment="1">
      <alignment wrapText="1"/>
    </xf>
    <xf numFmtId="0" fontId="17" fillId="0" borderId="0" xfId="0" applyFont="1" applyAlignment="1">
      <alignment horizontal="center" wrapText="1"/>
    </xf>
    <xf numFmtId="0" fontId="25" fillId="0" borderId="0" xfId="0" applyFont="1" applyAlignment="1"/>
    <xf numFmtId="0" fontId="17" fillId="0" borderId="0" xfId="0" applyFont="1" applyAlignment="1">
      <alignment wrapText="1"/>
    </xf>
    <xf numFmtId="0" fontId="7" fillId="0" borderId="0" xfId="0" applyFont="1" applyAlignment="1"/>
    <xf numFmtId="0" fontId="26" fillId="0" borderId="0" xfId="0" applyFont="1" applyAlignment="1">
      <alignment wrapText="1"/>
    </xf>
    <xf numFmtId="0" fontId="7" fillId="0" borderId="0" xfId="0" applyFont="1" applyAlignment="1"/>
    <xf numFmtId="0" fontId="0" fillId="0" borderId="0" xfId="0" applyFont="1" applyAlignment="1">
      <alignment horizontal="left" wrapText="1"/>
    </xf>
    <xf numFmtId="0" fontId="27" fillId="0" borderId="0" xfId="0" applyFont="1" applyAlignment="1">
      <alignment horizontal="left"/>
    </xf>
    <xf numFmtId="0" fontId="0" fillId="0" borderId="0" xfId="0" applyFont="1" applyAlignment="1">
      <alignment wrapText="1"/>
    </xf>
    <xf numFmtId="0" fontId="28" fillId="0" borderId="0" xfId="0" applyFont="1" applyAlignment="1"/>
    <xf numFmtId="0" fontId="0" fillId="0" borderId="0" xfId="0" applyFont="1" applyAlignment="1">
      <alignment wrapText="1"/>
    </xf>
    <xf numFmtId="0" fontId="0" fillId="0" borderId="0" xfId="0" applyFont="1" applyAlignment="1">
      <alignment vertical="center" wrapText="1"/>
    </xf>
    <xf numFmtId="0" fontId="29" fillId="0" borderId="0" xfId="0" applyFont="1" applyAlignment="1">
      <alignment wrapText="1"/>
    </xf>
    <xf numFmtId="0" fontId="0" fillId="0" borderId="0" xfId="0" applyFont="1" applyAlignment="1">
      <alignment wrapText="1"/>
    </xf>
    <xf numFmtId="0" fontId="30" fillId="0" borderId="0" xfId="0" applyFont="1" applyAlignment="1"/>
    <xf numFmtId="0" fontId="17" fillId="0" borderId="0" xfId="0" applyFont="1" applyAlignment="1">
      <alignment vertical="center" wrapText="1"/>
    </xf>
    <xf numFmtId="0" fontId="15" fillId="0" borderId="0" xfId="0" applyFont="1" applyAlignment="1"/>
    <xf numFmtId="0" fontId="31" fillId="2" borderId="0" xfId="0" applyFont="1" applyFill="1" applyAlignment="1"/>
    <xf numFmtId="0" fontId="32" fillId="0" borderId="0" xfId="0" applyFont="1" applyAlignment="1">
      <alignment horizontal="center" wrapText="1"/>
    </xf>
    <xf numFmtId="0" fontId="32" fillId="0" borderId="0" xfId="0" applyFont="1" applyAlignment="1">
      <alignment horizontal="center" wrapText="1"/>
    </xf>
    <xf numFmtId="0" fontId="33" fillId="0" borderId="0" xfId="0" applyFont="1" applyAlignment="1">
      <alignment horizontal="center" wrapText="1"/>
    </xf>
    <xf numFmtId="0" fontId="33" fillId="0" borderId="0" xfId="0" applyFont="1" applyAlignment="1">
      <alignment horizontal="center" wrapText="1"/>
    </xf>
    <xf numFmtId="1" fontId="21" fillId="0" borderId="0" xfId="0" applyNumberFormat="1" applyFont="1" applyAlignment="1">
      <alignment horizontal="center"/>
    </xf>
    <xf numFmtId="1" fontId="21" fillId="0" borderId="0" xfId="0" applyNumberFormat="1" applyFont="1" applyAlignment="1">
      <alignment horizontal="center" wrapText="1"/>
    </xf>
    <xf numFmtId="1" fontId="21" fillId="0" borderId="0" xfId="0" applyNumberFormat="1" applyFont="1" applyAlignment="1">
      <alignment horizontal="center" wrapText="1"/>
    </xf>
    <xf numFmtId="1" fontId="23" fillId="0" borderId="0" xfId="0" applyNumberFormat="1" applyFont="1" applyAlignment="1"/>
    <xf numFmtId="0" fontId="7" fillId="4" borderId="0" xfId="0" applyFont="1" applyFill="1" applyAlignment="1"/>
    <xf numFmtId="0" fontId="0" fillId="0" borderId="0" xfId="0" applyFont="1" applyAlignment="1">
      <alignment horizontal="center" wrapText="1"/>
    </xf>
    <xf numFmtId="0" fontId="32" fillId="0" borderId="0" xfId="0" applyFont="1" applyAlignment="1">
      <alignment horizontal="left" wrapText="1"/>
    </xf>
    <xf numFmtId="1" fontId="33" fillId="0" borderId="0" xfId="0" applyNumberFormat="1" applyFont="1" applyAlignment="1">
      <alignment horizontal="center" wrapText="1"/>
    </xf>
    <xf numFmtId="1" fontId="17" fillId="0" borderId="0" xfId="0" applyNumberFormat="1" applyFont="1" applyAlignment="1">
      <alignment wrapText="1"/>
    </xf>
    <xf numFmtId="1" fontId="7" fillId="0" borderId="0" xfId="0" applyNumberFormat="1" applyFont="1"/>
    <xf numFmtId="0" fontId="8" fillId="0" borderId="0" xfId="0" applyFont="1" applyAlignment="1"/>
    <xf numFmtId="1" fontId="1" fillId="6" borderId="1" xfId="0" applyNumberFormat="1" applyFont="1" applyFill="1" applyBorder="1" applyAlignment="1">
      <alignment horizontal="right"/>
    </xf>
    <xf numFmtId="165" fontId="1" fillId="6" borderId="1" xfId="0" applyNumberFormat="1" applyFont="1" applyFill="1" applyBorder="1" applyAlignment="1"/>
    <xf numFmtId="164" fontId="1" fillId="6" borderId="1" xfId="0" applyNumberFormat="1" applyFont="1" applyFill="1" applyBorder="1" applyAlignment="1"/>
    <xf numFmtId="0" fontId="15" fillId="0" borderId="0" xfId="0" applyFont="1" applyAlignment="1"/>
    <xf numFmtId="165" fontId="1" fillId="0" borderId="1" xfId="0" applyNumberFormat="1" applyFont="1" applyBorder="1" applyAlignment="1"/>
    <xf numFmtId="164" fontId="1" fillId="0" borderId="1" xfId="0" applyNumberFormat="1" applyFont="1" applyBorder="1" applyAlignment="1"/>
    <xf numFmtId="164" fontId="1" fillId="0" borderId="1" xfId="0" applyNumberFormat="1" applyFont="1" applyBorder="1" applyAlignment="1"/>
    <xf numFmtId="49" fontId="3" fillId="6" borderId="1" xfId="0" applyNumberFormat="1" applyFont="1" applyFill="1" applyBorder="1" applyAlignment="1"/>
    <xf numFmtId="11" fontId="1" fillId="0" borderId="0" xfId="0" applyNumberFormat="1" applyFont="1" applyAlignment="1"/>
    <xf numFmtId="49" fontId="3" fillId="6" borderId="1" xfId="0" applyNumberFormat="1" applyFont="1" applyFill="1" applyBorder="1" applyAlignment="1"/>
    <xf numFmtId="49" fontId="3" fillId="0" borderId="1" xfId="0" applyNumberFormat="1" applyFont="1" applyBorder="1" applyAlignment="1"/>
    <xf numFmtId="0" fontId="3" fillId="6" borderId="1" xfId="0" applyFont="1" applyFill="1" applyBorder="1" applyAlignment="1"/>
    <xf numFmtId="11" fontId="3" fillId="6" borderId="1" xfId="0" applyNumberFormat="1" applyFont="1" applyFill="1" applyBorder="1" applyAlignment="1"/>
    <xf numFmtId="11" fontId="15" fillId="0" borderId="0" xfId="0" applyNumberFormat="1" applyFont="1" applyAlignment="1"/>
    <xf numFmtId="0" fontId="1" fillId="0" borderId="1" xfId="0" applyFont="1" applyBorder="1" applyAlignment="1"/>
    <xf numFmtId="0" fontId="4" fillId="6" borderId="1" xfId="0" applyFont="1" applyFill="1" applyBorder="1" applyAlignment="1"/>
    <xf numFmtId="0" fontId="1" fillId="0" borderId="0" xfId="0" applyFont="1" applyAlignment="1"/>
    <xf numFmtId="11" fontId="3" fillId="9" borderId="0" xfId="0" applyNumberFormat="1" applyFont="1" applyFill="1" applyAlignment="1"/>
    <xf numFmtId="0" fontId="34" fillId="2" borderId="0" xfId="0" applyFont="1" applyFill="1" applyAlignment="1">
      <alignment horizontal="left"/>
    </xf>
    <xf numFmtId="0" fontId="15" fillId="0" borderId="0" xfId="0" applyFont="1" applyAlignment="1">
      <alignment horizontal="right"/>
    </xf>
    <xf numFmtId="0" fontId="34" fillId="0" borderId="0" xfId="0" applyFont="1" applyAlignment="1">
      <alignment horizontal="right"/>
    </xf>
    <xf numFmtId="11" fontId="1" fillId="9" borderId="0" xfId="0" applyNumberFormat="1" applyFont="1" applyFill="1" applyAlignment="1"/>
    <xf numFmtId="11" fontId="1" fillId="0" borderId="0" xfId="0" applyNumberFormat="1" applyFont="1" applyAlignment="1"/>
    <xf numFmtId="0" fontId="4" fillId="9" borderId="1" xfId="0" applyFont="1" applyFill="1" applyBorder="1" applyAlignment="1">
      <alignment horizontal="center" wrapText="1"/>
    </xf>
    <xf numFmtId="0" fontId="4" fillId="0" borderId="1" xfId="0" applyFont="1" applyBorder="1" applyAlignment="1"/>
    <xf numFmtId="0" fontId="21" fillId="0" borderId="1" xfId="0" applyFont="1" applyBorder="1" applyAlignment="1"/>
    <xf numFmtId="0" fontId="5" fillId="0" borderId="0" xfId="0" applyFont="1"/>
    <xf numFmtId="11" fontId="0" fillId="0" borderId="1" xfId="0" applyNumberFormat="1" applyFont="1" applyBorder="1" applyAlignment="1"/>
    <xf numFmtId="1" fontId="15" fillId="0" borderId="1" xfId="0" applyNumberFormat="1" applyFont="1" applyBorder="1" applyAlignment="1"/>
    <xf numFmtId="1" fontId="35" fillId="0" borderId="1" xfId="0" applyNumberFormat="1" applyFont="1" applyBorder="1" applyAlignment="1"/>
    <xf numFmtId="0" fontId="15" fillId="0" borderId="1" xfId="0" applyFont="1" applyBorder="1" applyAlignment="1"/>
    <xf numFmtId="0" fontId="0" fillId="0" borderId="1" xfId="0" applyFont="1" applyBorder="1" applyAlignment="1"/>
    <xf numFmtId="164" fontId="0" fillId="0" borderId="1" xfId="0" applyNumberFormat="1" applyFont="1" applyBorder="1" applyAlignment="1">
      <alignment horizontal="right"/>
    </xf>
    <xf numFmtId="11" fontId="0" fillId="0" borderId="1" xfId="0" applyNumberFormat="1" applyFont="1" applyBorder="1" applyAlignment="1">
      <alignment horizontal="right"/>
    </xf>
    <xf numFmtId="11" fontId="1" fillId="9" borderId="1" xfId="0" applyNumberFormat="1" applyFont="1" applyFill="1" applyBorder="1" applyAlignment="1">
      <alignment horizontal="right"/>
    </xf>
    <xf numFmtId="0" fontId="1" fillId="9" borderId="0" xfId="0" applyFont="1" applyFill="1"/>
    <xf numFmtId="0" fontId="4" fillId="0" borderId="0" xfId="0" applyFont="1" applyAlignment="1"/>
    <xf numFmtId="0" fontId="4" fillId="0" borderId="1" xfId="0" applyFont="1" applyBorder="1" applyAlignment="1"/>
    <xf numFmtId="0" fontId="21" fillId="0" borderId="1" xfId="0" applyFont="1" applyBorder="1" applyAlignment="1"/>
    <xf numFmtId="0" fontId="4" fillId="0" borderId="1" xfId="0" applyFont="1" applyBorder="1" applyAlignment="1">
      <alignment horizontal="center" wrapText="1"/>
    </xf>
    <xf numFmtId="0" fontId="7" fillId="0" borderId="1" xfId="0" applyFont="1" applyBorder="1" applyAlignment="1"/>
    <xf numFmtId="0" fontId="3" fillId="9" borderId="0" xfId="0" applyFont="1" applyFill="1"/>
    <xf numFmtId="0" fontId="36" fillId="2" borderId="0" xfId="0" applyFont="1" applyFill="1" applyAlignment="1">
      <alignment horizontal="left"/>
    </xf>
    <xf numFmtId="0" fontId="7" fillId="0" borderId="0" xfId="0" applyFont="1" applyAlignment="1">
      <alignment horizontal="right"/>
    </xf>
    <xf numFmtId="1" fontId="7" fillId="0" borderId="1" xfId="0" applyNumberFormat="1" applyFont="1" applyBorder="1" applyAlignment="1"/>
    <xf numFmtId="0" fontId="2" fillId="0" borderId="1" xfId="0" applyFont="1" applyBorder="1" applyAlignment="1"/>
    <xf numFmtId="0" fontId="11" fillId="6" borderId="1" xfId="0" applyFont="1" applyFill="1" applyBorder="1" applyAlignment="1"/>
    <xf numFmtId="1" fontId="11" fillId="6" borderId="1" xfId="0" applyNumberFormat="1" applyFont="1" applyFill="1" applyBorder="1" applyAlignment="1">
      <alignment horizontal="right"/>
    </xf>
    <xf numFmtId="1" fontId="11" fillId="6" borderId="1" xfId="0" applyNumberFormat="1" applyFont="1" applyFill="1" applyBorder="1" applyAlignment="1">
      <alignment horizontal="right"/>
    </xf>
    <xf numFmtId="11" fontId="10" fillId="6" borderId="1" xfId="0" applyNumberFormat="1" applyFont="1" applyFill="1" applyBorder="1" applyAlignment="1"/>
    <xf numFmtId="11" fontId="11" fillId="6" borderId="1" xfId="0" applyNumberFormat="1" applyFont="1" applyFill="1" applyBorder="1" applyAlignment="1"/>
    <xf numFmtId="164" fontId="11" fillId="6" borderId="1" xfId="0" applyNumberFormat="1" applyFont="1" applyFill="1" applyBorder="1" applyAlignment="1">
      <alignment horizontal="right"/>
    </xf>
    <xf numFmtId="11" fontId="11" fillId="6" borderId="1" xfId="0" applyNumberFormat="1" applyFont="1" applyFill="1" applyBorder="1" applyAlignment="1">
      <alignment horizontal="right"/>
    </xf>
    <xf numFmtId="11" fontId="11" fillId="6" borderId="1" xfId="0" applyNumberFormat="1" applyFont="1" applyFill="1" applyBorder="1" applyAlignment="1">
      <alignment horizontal="right"/>
    </xf>
    <xf numFmtId="0" fontId="11" fillId="6" borderId="1" xfId="0" applyFont="1" applyFill="1" applyBorder="1" applyAlignment="1"/>
    <xf numFmtId="11" fontId="11" fillId="6" borderId="1" xfId="0" applyNumberFormat="1" applyFont="1" applyFill="1" applyBorder="1" applyAlignment="1"/>
    <xf numFmtId="0" fontId="9" fillId="6" borderId="1" xfId="0" applyFont="1" applyFill="1" applyBorder="1" applyAlignment="1"/>
    <xf numFmtId="0" fontId="11" fillId="6" borderId="0" xfId="0" applyFont="1" applyFill="1" applyAlignment="1"/>
    <xf numFmtId="11" fontId="11" fillId="6" borderId="0" xfId="0" applyNumberFormat="1" applyFont="1" applyFill="1" applyAlignment="1"/>
    <xf numFmtId="0" fontId="9" fillId="6" borderId="1" xfId="0" applyFont="1" applyFill="1" applyBorder="1" applyAlignment="1"/>
    <xf numFmtId="11" fontId="3" fillId="0" borderId="1" xfId="0" applyNumberFormat="1" applyFont="1" applyBorder="1" applyAlignment="1">
      <alignment horizontal="right"/>
    </xf>
    <xf numFmtId="11" fontId="2" fillId="0" borderId="1" xfId="0" applyNumberFormat="1" applyFont="1" applyBorder="1" applyAlignment="1">
      <alignment horizontal="right"/>
    </xf>
    <xf numFmtId="0" fontId="2" fillId="0" borderId="1" xfId="0" applyFont="1" applyBorder="1" applyAlignment="1"/>
    <xf numFmtId="11" fontId="37" fillId="0" borderId="1" xfId="0" applyNumberFormat="1" applyFont="1" applyBorder="1" applyAlignment="1"/>
    <xf numFmtId="1" fontId="12" fillId="0" borderId="1" xfId="0" applyNumberFormat="1" applyFont="1" applyBorder="1" applyAlignment="1"/>
    <xf numFmtId="1" fontId="38" fillId="0" borderId="1" xfId="0" applyNumberFormat="1" applyFont="1" applyBorder="1" applyAlignment="1"/>
    <xf numFmtId="0" fontId="12" fillId="0" borderId="1" xfId="0" applyFont="1" applyBorder="1" applyAlignment="1"/>
    <xf numFmtId="0" fontId="37" fillId="0" borderId="1" xfId="0" applyFont="1" applyBorder="1" applyAlignment="1"/>
    <xf numFmtId="164" fontId="37" fillId="0" borderId="1" xfId="0" applyNumberFormat="1" applyFont="1" applyBorder="1" applyAlignment="1">
      <alignment horizontal="right"/>
    </xf>
    <xf numFmtId="11" fontId="37" fillId="0" borderId="1" xfId="0" applyNumberFormat="1" applyFont="1" applyBorder="1" applyAlignment="1">
      <alignment horizontal="right"/>
    </xf>
    <xf numFmtId="11" fontId="11" fillId="0" borderId="1" xfId="0" applyNumberFormat="1" applyFont="1" applyBorder="1" applyAlignment="1">
      <alignment horizontal="right"/>
    </xf>
    <xf numFmtId="0" fontId="11" fillId="0" borderId="1" xfId="0" applyFont="1" applyBorder="1" applyAlignment="1"/>
    <xf numFmtId="0" fontId="11" fillId="0" borderId="0" xfId="0" applyFont="1" applyAlignment="1"/>
    <xf numFmtId="0" fontId="3" fillId="0" borderId="1" xfId="0" applyFont="1" applyBorder="1" applyAlignment="1"/>
    <xf numFmtId="0" fontId="10" fillId="6" borderId="1" xfId="0" applyFont="1" applyFill="1" applyBorder="1" applyAlignment="1"/>
    <xf numFmtId="11" fontId="7" fillId="0" borderId="0" xfId="0" applyNumberFormat="1" applyFont="1"/>
    <xf numFmtId="11" fontId="7" fillId="4" borderId="0" xfId="0" applyNumberFormat="1" applyFont="1" applyFill="1" applyAlignment="1"/>
    <xf numFmtId="0" fontId="39" fillId="0" borderId="0" xfId="0" applyFont="1" applyAlignment="1"/>
    <xf numFmtId="0" fontId="40" fillId="0" borderId="0" xfId="0" applyFont="1" applyAlignment="1"/>
    <xf numFmtId="0" fontId="39" fillId="0" borderId="1" xfId="0" applyFont="1" applyBorder="1" applyAlignment="1"/>
    <xf numFmtId="0" fontId="40" fillId="0" borderId="0" xfId="0" applyFont="1" applyAlignment="1"/>
    <xf numFmtId="0" fontId="40" fillId="0" borderId="1" xfId="0" applyFont="1" applyBorder="1" applyAlignment="1"/>
    <xf numFmtId="0" fontId="40" fillId="0" borderId="1" xfId="0" applyFont="1" applyBorder="1" applyAlignment="1">
      <alignment horizontal="right"/>
    </xf>
    <xf numFmtId="11" fontId="40" fillId="0" borderId="1" xfId="0" applyNumberFormat="1" applyFont="1" applyBorder="1" applyAlignment="1">
      <alignment horizontal="right"/>
    </xf>
    <xf numFmtId="0" fontId="21" fillId="0" borderId="0" xfId="0" applyFont="1" applyAlignment="1"/>
    <xf numFmtId="0" fontId="7" fillId="0" borderId="0" xfId="0" applyFont="1"/>
    <xf numFmtId="0" fontId="4" fillId="0" borderId="5" xfId="0" applyFont="1" applyBorder="1" applyAlignment="1"/>
    <xf numFmtId="11" fontId="4" fillId="0" borderId="5" xfId="0" applyNumberFormat="1" applyFont="1" applyBorder="1" applyAlignment="1"/>
    <xf numFmtId="0" fontId="1" fillId="0" borderId="0" xfId="0" applyFont="1" applyAlignment="1"/>
    <xf numFmtId="11" fontId="1" fillId="0" borderId="0" xfId="0" applyNumberFormat="1" applyFont="1" applyAlignment="1"/>
    <xf numFmtId="0" fontId="1" fillId="0" borderId="0" xfId="0" applyFont="1" applyAlignment="1">
      <alignment horizontal="right"/>
    </xf>
    <xf numFmtId="11" fontId="1" fillId="0" borderId="0" xfId="0" applyNumberFormat="1" applyFont="1" applyAlignment="1">
      <alignment horizontal="right"/>
    </xf>
    <xf numFmtId="0" fontId="17" fillId="0" borderId="6" xfId="0" applyFont="1" applyBorder="1" applyAlignment="1"/>
    <xf numFmtId="11" fontId="17" fillId="0" borderId="7" xfId="0" applyNumberFormat="1" applyFont="1" applyBorder="1" applyAlignment="1"/>
    <xf numFmtId="166" fontId="7" fillId="0" borderId="0" xfId="0" applyNumberFormat="1" applyFont="1"/>
    <xf numFmtId="11" fontId="0" fillId="0" borderId="7" xfId="0" applyNumberFormat="1" applyFont="1" applyBorder="1" applyAlignment="1">
      <alignment horizontal="right"/>
    </xf>
    <xf numFmtId="0" fontId="17" fillId="0" borderId="8" xfId="0" applyFont="1" applyBorder="1" applyAlignment="1"/>
    <xf numFmtId="0" fontId="17" fillId="0" borderId="9" xfId="0" applyFont="1" applyBorder="1" applyAlignment="1"/>
    <xf numFmtId="11" fontId="17" fillId="0" borderId="3" xfId="0" applyNumberFormat="1" applyFont="1" applyBorder="1" applyAlignment="1"/>
    <xf numFmtId="0" fontId="15" fillId="0" borderId="0" xfId="0" applyFont="1" applyAlignment="1"/>
    <xf numFmtId="0" fontId="41" fillId="0" borderId="0" xfId="0" applyFont="1"/>
    <xf numFmtId="164" fontId="7" fillId="0" borderId="0" xfId="0" applyNumberFormat="1" applyFont="1" applyAlignment="1"/>
    <xf numFmtId="0" fontId="4" fillId="0" borderId="0" xfId="0" applyFont="1" applyAlignment="1">
      <alignment horizontal="left"/>
    </xf>
    <xf numFmtId="0" fontId="42" fillId="0" borderId="0" xfId="0" applyFont="1" applyAlignment="1">
      <alignment horizontal="left" wrapText="1"/>
    </xf>
    <xf numFmtId="0" fontId="42" fillId="0" borderId="0" xfId="0" applyFont="1" applyAlignment="1">
      <alignment horizontal="left"/>
    </xf>
    <xf numFmtId="0" fontId="42" fillId="0" borderId="0" xfId="0" applyFont="1"/>
    <xf numFmtId="11" fontId="5" fillId="0" borderId="1" xfId="0" applyNumberFormat="1" applyFont="1" applyBorder="1" applyAlignment="1">
      <alignment horizontal="right" wrapText="1"/>
    </xf>
    <xf numFmtId="0" fontId="5" fillId="0" borderId="1" xfId="0" applyFont="1" applyBorder="1" applyAlignment="1">
      <alignment horizontal="right" wrapText="1"/>
    </xf>
    <xf numFmtId="0" fontId="3" fillId="0" borderId="11" xfId="0" applyFont="1" applyBorder="1" applyAlignment="1"/>
    <xf numFmtId="1" fontId="3" fillId="0" borderId="11" xfId="0" applyNumberFormat="1" applyFont="1" applyBorder="1" applyAlignment="1">
      <alignment horizontal="right"/>
    </xf>
    <xf numFmtId="1" fontId="3" fillId="0" borderId="11" xfId="0" applyNumberFormat="1" applyFont="1" applyBorder="1" applyAlignment="1">
      <alignment horizontal="right"/>
    </xf>
    <xf numFmtId="11" fontId="1" fillId="0" borderId="11" xfId="0" applyNumberFormat="1" applyFont="1" applyBorder="1" applyAlignment="1"/>
    <xf numFmtId="11" fontId="3" fillId="0" borderId="11" xfId="0" applyNumberFormat="1" applyFont="1" applyBorder="1" applyAlignment="1"/>
    <xf numFmtId="0" fontId="1" fillId="0" borderId="11" xfId="0" applyFont="1" applyBorder="1" applyAlignment="1">
      <alignment horizontal="right"/>
    </xf>
    <xf numFmtId="11" fontId="1" fillId="0" borderId="11" xfId="0" applyNumberFormat="1" applyFont="1" applyBorder="1" applyAlignment="1">
      <alignment horizontal="right"/>
    </xf>
    <xf numFmtId="0" fontId="3" fillId="0" borderId="12" xfId="0" applyFont="1" applyBorder="1" applyAlignment="1"/>
    <xf numFmtId="1" fontId="3" fillId="0" borderId="12" xfId="0" applyNumberFormat="1" applyFont="1" applyBorder="1" applyAlignment="1">
      <alignment horizontal="right"/>
    </xf>
    <xf numFmtId="1" fontId="3" fillId="0" borderId="12" xfId="0" applyNumberFormat="1" applyFont="1" applyBorder="1" applyAlignment="1">
      <alignment horizontal="right"/>
    </xf>
    <xf numFmtId="11" fontId="1" fillId="0" borderId="12" xfId="0" applyNumberFormat="1" applyFont="1" applyBorder="1" applyAlignment="1"/>
    <xf numFmtId="11" fontId="3" fillId="0" borderId="12" xfId="0" applyNumberFormat="1" applyFont="1" applyBorder="1" applyAlignment="1"/>
    <xf numFmtId="0" fontId="1" fillId="0" borderId="12" xfId="0" applyFont="1" applyBorder="1" applyAlignment="1">
      <alignment horizontal="right"/>
    </xf>
    <xf numFmtId="11" fontId="1" fillId="0" borderId="12" xfId="0" applyNumberFormat="1" applyFont="1" applyBorder="1" applyAlignment="1">
      <alignment horizontal="right"/>
    </xf>
    <xf numFmtId="1" fontId="1" fillId="0" borderId="12" xfId="0" applyNumberFormat="1" applyFont="1" applyBorder="1" applyAlignment="1">
      <alignment horizontal="right"/>
    </xf>
    <xf numFmtId="0" fontId="1" fillId="0" borderId="12" xfId="0" applyFont="1" applyBorder="1" applyAlignment="1"/>
    <xf numFmtId="0" fontId="1" fillId="0" borderId="0" xfId="0" applyFont="1" applyAlignment="1">
      <alignment horizontal="right"/>
    </xf>
    <xf numFmtId="11" fontId="1" fillId="0" borderId="12" xfId="0" applyNumberFormat="1" applyFont="1" applyBorder="1" applyAlignment="1">
      <alignment horizontal="right"/>
    </xf>
    <xf numFmtId="0" fontId="1" fillId="0" borderId="12" xfId="0" applyFont="1" applyBorder="1" applyAlignment="1">
      <alignment horizontal="right"/>
    </xf>
    <xf numFmtId="0" fontId="1" fillId="0" borderId="12" xfId="0" applyFont="1" applyBorder="1" applyAlignment="1"/>
    <xf numFmtId="1" fontId="3" fillId="0" borderId="12" xfId="0" applyNumberFormat="1" applyFont="1" applyBorder="1" applyAlignment="1">
      <alignment horizontal="right"/>
    </xf>
    <xf numFmtId="1" fontId="3" fillId="0" borderId="12" xfId="0" applyNumberFormat="1" applyFont="1" applyBorder="1" applyAlignment="1">
      <alignment horizontal="left"/>
    </xf>
    <xf numFmtId="0" fontId="3" fillId="0" borderId="12" xfId="0" applyFont="1" applyBorder="1"/>
    <xf numFmtId="11" fontId="42" fillId="0" borderId="0" xfId="0" applyNumberFormat="1" applyFont="1" applyAlignment="1">
      <alignment horizontal="left"/>
    </xf>
    <xf numFmtId="0" fontId="3" fillId="0" borderId="4" xfId="0" applyFont="1" applyBorder="1" applyAlignment="1"/>
    <xf numFmtId="1" fontId="3" fillId="0" borderId="4" xfId="0" applyNumberFormat="1" applyFont="1" applyBorder="1" applyAlignment="1">
      <alignment horizontal="right"/>
    </xf>
    <xf numFmtId="1" fontId="3" fillId="0" borderId="4" xfId="0" applyNumberFormat="1" applyFont="1" applyBorder="1" applyAlignment="1">
      <alignment horizontal="right"/>
    </xf>
    <xf numFmtId="11" fontId="1" fillId="0" borderId="4" xfId="0" applyNumberFormat="1" applyFont="1" applyBorder="1" applyAlignment="1"/>
    <xf numFmtId="11" fontId="3" fillId="0" borderId="4" xfId="0" applyNumberFormat="1" applyFont="1" applyBorder="1" applyAlignment="1"/>
    <xf numFmtId="0" fontId="1" fillId="0" borderId="4" xfId="0" applyFont="1" applyBorder="1" applyAlignment="1">
      <alignment horizontal="right"/>
    </xf>
    <xf numFmtId="11" fontId="1" fillId="0" borderId="4" xfId="0" applyNumberFormat="1" applyFont="1" applyBorder="1" applyAlignment="1">
      <alignment horizontal="right"/>
    </xf>
    <xf numFmtId="0" fontId="3" fillId="0" borderId="12" xfId="0" applyFont="1" applyBorder="1" applyAlignment="1"/>
    <xf numFmtId="1" fontId="3" fillId="0" borderId="12" xfId="0" applyNumberFormat="1" applyFont="1" applyBorder="1" applyAlignment="1">
      <alignment horizontal="right"/>
    </xf>
    <xf numFmtId="0" fontId="33" fillId="0" borderId="0" xfId="0" applyFont="1" applyAlignment="1">
      <alignment horizontal="center"/>
    </xf>
    <xf numFmtId="11" fontId="33" fillId="0" borderId="0" xfId="0" applyNumberFormat="1" applyFont="1" applyAlignment="1">
      <alignment horizontal="center"/>
    </xf>
    <xf numFmtId="0" fontId="33" fillId="0" borderId="10" xfId="0" applyFont="1" applyBorder="1" applyAlignment="1">
      <alignment horizontal="center"/>
    </xf>
    <xf numFmtId="0" fontId="33" fillId="0" borderId="5" xfId="0" applyFont="1" applyBorder="1" applyAlignment="1">
      <alignment horizontal="center"/>
    </xf>
    <xf numFmtId="11" fontId="33" fillId="0" borderId="5" xfId="0" applyNumberFormat="1" applyFont="1" applyBorder="1" applyAlignment="1">
      <alignment horizontal="center"/>
    </xf>
    <xf numFmtId="11" fontId="33" fillId="0" borderId="2" xfId="0" applyNumberFormat="1" applyFont="1" applyBorder="1" applyAlignment="1">
      <alignment horizontal="center"/>
    </xf>
    <xf numFmtId="49" fontId="7" fillId="0" borderId="0" xfId="0" applyNumberFormat="1" applyFont="1"/>
    <xf numFmtId="49" fontId="39" fillId="0" borderId="1" xfId="0" applyNumberFormat="1" applyFont="1" applyBorder="1" applyAlignment="1"/>
    <xf numFmtId="0" fontId="7" fillId="0" borderId="0" xfId="0" applyFont="1"/>
    <xf numFmtId="49" fontId="40" fillId="0" borderId="0" xfId="0" applyNumberFormat="1" applyFont="1" applyAlignment="1"/>
    <xf numFmtId="49" fontId="40" fillId="0" borderId="0" xfId="0" quotePrefix="1" applyNumberFormat="1" applyFont="1" applyAlignment="1"/>
    <xf numFmtId="0" fontId="15" fillId="0" borderId="13" xfId="0" applyFont="1" applyBorder="1" applyAlignment="1">
      <alignment horizontal="center"/>
    </xf>
    <xf numFmtId="0" fontId="15" fillId="0" borderId="14" xfId="0" applyFont="1" applyBorder="1" applyAlignment="1">
      <alignment horizontal="center"/>
    </xf>
    <xf numFmtId="0" fontId="15" fillId="0" borderId="15" xfId="0" applyFont="1" applyBorder="1" applyAlignment="1">
      <alignment horizontal="center"/>
    </xf>
    <xf numFmtId="0" fontId="15" fillId="0" borderId="1" xfId="0" applyFont="1" applyBorder="1" applyAlignment="1"/>
    <xf numFmtId="0" fontId="15" fillId="0" borderId="2" xfId="0" applyFont="1" applyBorder="1" applyAlignment="1"/>
    <xf numFmtId="0" fontId="15" fillId="0" borderId="0" xfId="0" applyFont="1" applyAlignment="1"/>
    <xf numFmtId="0" fontId="15" fillId="0" borderId="0" xfId="0" applyFont="1" applyAlignment="1">
      <alignment horizontal="right"/>
    </xf>
    <xf numFmtId="11" fontId="15" fillId="0" borderId="0" xfId="0" applyNumberFormat="1" applyFont="1" applyAlignment="1">
      <alignment horizontal="right"/>
    </xf>
    <xf numFmtId="0" fontId="15" fillId="0" borderId="10" xfId="0" applyFont="1" applyBorder="1" applyAlignment="1">
      <alignment horizontal="center"/>
    </xf>
    <xf numFmtId="0" fontId="15" fillId="0" borderId="5" xfId="0" applyFont="1" applyBorder="1" applyAlignment="1">
      <alignment horizontal="center"/>
    </xf>
    <xf numFmtId="0" fontId="15" fillId="0" borderId="2" xfId="0" applyFont="1" applyBorder="1" applyAlignment="1">
      <alignment horizontal="center"/>
    </xf>
    <xf numFmtId="0" fontId="15" fillId="0" borderId="4" xfId="0" applyFont="1" applyBorder="1" applyAlignment="1"/>
    <xf numFmtId="0" fontId="15" fillId="0" borderId="3" xfId="0" applyFont="1" applyBorder="1" applyAlignment="1"/>
    <xf numFmtId="0" fontId="4" fillId="0" borderId="0" xfId="0" applyFont="1" applyAlignment="1">
      <alignment horizontal="left"/>
    </xf>
    <xf numFmtId="0" fontId="4" fillId="0" borderId="0" xfId="0" applyFont="1" applyAlignment="1">
      <alignment horizontal="left"/>
    </xf>
    <xf numFmtId="0" fontId="4" fillId="0" borderId="0" xfId="0" applyFont="1" applyAlignment="1">
      <alignment horizontal="center"/>
    </xf>
    <xf numFmtId="0" fontId="4" fillId="0" borderId="0" xfId="0" applyFont="1" applyAlignment="1">
      <alignment horizontal="center"/>
    </xf>
    <xf numFmtId="0" fontId="1" fillId="0" borderId="0" xfId="0" applyFont="1" applyAlignment="1"/>
    <xf numFmtId="0" fontId="27" fillId="0" borderId="0" xfId="0" applyFont="1" applyAlignment="1"/>
    <xf numFmtId="0" fontId="15" fillId="0" borderId="0" xfId="0" applyFont="1" applyAlignment="1"/>
    <xf numFmtId="11" fontId="4" fillId="0" borderId="0" xfId="0" applyNumberFormat="1" applyFont="1" applyAlignment="1">
      <alignment horizontal="left"/>
    </xf>
    <xf numFmtId="0" fontId="4" fillId="0" borderId="0" xfId="0" applyFont="1" applyAlignment="1">
      <alignment horizontal="left"/>
    </xf>
    <xf numFmtId="0" fontId="4" fillId="0" borderId="0" xfId="0" applyFont="1" applyAlignment="1">
      <alignment horizontal="left"/>
    </xf>
    <xf numFmtId="11" fontId="15" fillId="0" borderId="0" xfId="0" applyNumberFormat="1" applyFont="1" applyAlignment="1"/>
    <xf numFmtId="11" fontId="4" fillId="0" borderId="0" xfId="0" applyNumberFormat="1" applyFont="1" applyAlignment="1"/>
    <xf numFmtId="0" fontId="4" fillId="0" borderId="0" xfId="0" applyFont="1" applyAlignment="1"/>
    <xf numFmtId="0" fontId="1" fillId="0" borderId="0" xfId="0" applyFont="1" applyAlignment="1">
      <alignment horizontal="left"/>
    </xf>
    <xf numFmtId="0" fontId="20" fillId="0" borderId="1" xfId="0" applyFont="1" applyBorder="1" applyAlignment="1"/>
    <xf numFmtId="11" fontId="4" fillId="0" borderId="2" xfId="0" applyNumberFormat="1" applyFont="1" applyBorder="1" applyAlignment="1">
      <alignment horizontal="left"/>
    </xf>
    <xf numFmtId="0" fontId="4" fillId="0" borderId="2" xfId="0" applyFont="1" applyBorder="1" applyAlignment="1">
      <alignment horizontal="left"/>
    </xf>
    <xf numFmtId="11" fontId="1" fillId="0" borderId="0" xfId="0" applyNumberFormat="1" applyFont="1" applyAlignment="1">
      <alignment horizontal="left"/>
    </xf>
    <xf numFmtId="0" fontId="1" fillId="0" borderId="0" xfId="0" applyFont="1" applyAlignment="1">
      <alignment horizontal="left"/>
    </xf>
    <xf numFmtId="11" fontId="1" fillId="0" borderId="0" xfId="0" applyNumberFormat="1" applyFont="1" applyAlignment="1">
      <alignment horizontal="left"/>
    </xf>
    <xf numFmtId="0" fontId="1" fillId="0" borderId="0" xfId="0" applyFont="1" applyAlignment="1">
      <alignment horizontal="left"/>
    </xf>
    <xf numFmtId="11" fontId="4" fillId="0" borderId="2" xfId="0" applyNumberFormat="1" applyFont="1" applyBorder="1" applyAlignment="1"/>
    <xf numFmtId="0" fontId="4" fillId="0" borderId="2" xfId="0" applyFont="1" applyBorder="1" applyAlignment="1"/>
    <xf numFmtId="0" fontId="4" fillId="0" borderId="0" xfId="0" applyFont="1" applyAlignment="1"/>
    <xf numFmtId="11" fontId="1" fillId="0" borderId="0" xfId="0" applyNumberFormat="1" applyFont="1" applyAlignment="1">
      <alignment horizontal="right"/>
    </xf>
    <xf numFmtId="0" fontId="1" fillId="0" borderId="0" xfId="0" applyFont="1" applyAlignment="1">
      <alignment horizontal="right"/>
    </xf>
    <xf numFmtId="11" fontId="27" fillId="0" borderId="0" xfId="0" applyNumberFormat="1" applyFont="1" applyAlignment="1"/>
    <xf numFmtId="0" fontId="27" fillId="0" borderId="0" xfId="0" applyFont="1" applyAlignment="1"/>
    <xf numFmtId="11" fontId="21" fillId="0" borderId="0" xfId="0" applyNumberFormat="1" applyFont="1" applyAlignment="1"/>
    <xf numFmtId="0" fontId="21" fillId="0" borderId="0" xfId="0" applyFont="1" applyAlignment="1"/>
    <xf numFmtId="0" fontId="1" fillId="0" borderId="0" xfId="0" applyFont="1" applyAlignment="1"/>
    <xf numFmtId="0" fontId="15" fillId="0" borderId="1" xfId="0" applyFont="1" applyBorder="1" applyAlignment="1"/>
    <xf numFmtId="11" fontId="1" fillId="0" borderId="2" xfId="0" applyNumberFormat="1" applyFont="1" applyBorder="1" applyAlignment="1"/>
    <xf numFmtId="0" fontId="1" fillId="0" borderId="2" xfId="0" applyFont="1" applyBorder="1" applyAlignment="1"/>
    <xf numFmtId="0" fontId="1" fillId="0" borderId="2" xfId="0" applyFont="1" applyBorder="1" applyAlignment="1"/>
    <xf numFmtId="0" fontId="44" fillId="0" borderId="0" xfId="0" applyFont="1" applyAlignment="1">
      <alignment horizontal="left"/>
    </xf>
    <xf numFmtId="11" fontId="44" fillId="0" borderId="0" xfId="0" applyNumberFormat="1" applyFont="1" applyAlignment="1">
      <alignment horizontal="center"/>
    </xf>
    <xf numFmtId="0" fontId="44" fillId="0" borderId="0" xfId="0" applyFont="1" applyAlignment="1">
      <alignment horizontal="center"/>
    </xf>
    <xf numFmtId="0" fontId="44" fillId="0" borderId="0" xfId="0" applyFont="1" applyAlignment="1">
      <alignment horizontal="center"/>
    </xf>
    <xf numFmtId="11" fontId="7" fillId="0" borderId="0" xfId="0" applyNumberFormat="1" applyFont="1" applyAlignment="1"/>
    <xf numFmtId="0" fontId="7" fillId="0" borderId="0" xfId="0" applyFont="1" applyAlignment="1"/>
    <xf numFmtId="11" fontId="4" fillId="0" borderId="2" xfId="0" applyNumberFormat="1" applyFont="1" applyBorder="1" applyAlignment="1"/>
    <xf numFmtId="0" fontId="4" fillId="0" borderId="2" xfId="0" applyFont="1" applyBorder="1" applyAlignment="1"/>
    <xf numFmtId="0" fontId="44" fillId="0" borderId="0" xfId="0" applyFont="1" applyAlignment="1"/>
    <xf numFmtId="0" fontId="40" fillId="0" borderId="0" xfId="0" applyFont="1" applyAlignment="1">
      <alignment horizontal="right"/>
    </xf>
    <xf numFmtId="0" fontId="45" fillId="0" borderId="0" xfId="0" applyFont="1" applyAlignment="1"/>
    <xf numFmtId="0" fontId="40" fillId="0" borderId="0" xfId="0" applyFont="1" applyAlignment="1">
      <alignment horizontal="right"/>
    </xf>
    <xf numFmtId="0" fontId="46" fillId="0" borderId="0" xfId="0" applyFont="1" applyAlignment="1"/>
    <xf numFmtId="3" fontId="40" fillId="0" borderId="0" xfId="0" applyNumberFormat="1" applyFont="1" applyAlignment="1">
      <alignment horizontal="right"/>
    </xf>
    <xf numFmtId="0" fontId="25" fillId="0" borderId="0" xfId="0" applyFont="1" applyAlignment="1"/>
    <xf numFmtId="0" fontId="40" fillId="0" borderId="0" xfId="0" applyFont="1" applyAlignment="1"/>
    <xf numFmtId="0" fontId="40" fillId="2" borderId="0" xfId="0" applyFont="1" applyFill="1" applyAlignment="1">
      <alignment horizontal="right"/>
    </xf>
    <xf numFmtId="3" fontId="40" fillId="0" borderId="0" xfId="0" applyNumberFormat="1" applyFont="1" applyAlignment="1">
      <alignment horizontal="right"/>
    </xf>
    <xf numFmtId="0" fontId="47" fillId="2" borderId="0" xfId="0" applyFont="1" applyFill="1" applyAlignment="1">
      <alignment horizontal="right"/>
    </xf>
    <xf numFmtId="3" fontId="25" fillId="0" borderId="0" xfId="0" applyNumberFormat="1" applyFont="1" applyAlignment="1">
      <alignment horizontal="right"/>
    </xf>
    <xf numFmtId="0" fontId="48" fillId="0" borderId="0" xfId="0" applyFont="1" applyAlignment="1"/>
    <xf numFmtId="0" fontId="40" fillId="0" borderId="0" xfId="0" applyFont="1" applyAlignment="1"/>
    <xf numFmtId="3" fontId="40" fillId="0" borderId="0" xfId="0" applyNumberFormat="1" applyFont="1" applyAlignment="1">
      <alignment horizontal="right" wrapText="1"/>
    </xf>
    <xf numFmtId="0" fontId="50" fillId="0" borderId="0" xfId="0" applyFont="1" applyAlignment="1"/>
    <xf numFmtId="0" fontId="40" fillId="0" borderId="0" xfId="0" applyFont="1" applyAlignment="1">
      <alignment horizontal="right"/>
    </xf>
    <xf numFmtId="0" fontId="21" fillId="0" borderId="0" xfId="0" applyFont="1"/>
    <xf numFmtId="0" fontId="39" fillId="0" borderId="0" xfId="0" applyFont="1" applyAlignment="1">
      <alignment horizontal="left"/>
    </xf>
    <xf numFmtId="0" fontId="39" fillId="0" borderId="1" xfId="0" applyFont="1" applyBorder="1" applyAlignment="1">
      <alignment horizontal="left"/>
    </xf>
    <xf numFmtId="0" fontId="40" fillId="0" borderId="0" xfId="0" applyFont="1" applyAlignment="1">
      <alignment vertical="top"/>
    </xf>
    <xf numFmtId="11" fontId="40" fillId="0" borderId="0" xfId="0" applyNumberFormat="1" applyFont="1" applyAlignment="1">
      <alignment horizontal="right"/>
    </xf>
    <xf numFmtId="11" fontId="40" fillId="0" borderId="0" xfId="0" applyNumberFormat="1" applyFont="1" applyAlignment="1"/>
    <xf numFmtId="0" fontId="39" fillId="0" borderId="0" xfId="0" applyFont="1" applyAlignment="1"/>
    <xf numFmtId="0" fontId="39" fillId="0" borderId="0" xfId="0" applyFont="1" applyAlignment="1">
      <alignment horizontal="center"/>
    </xf>
    <xf numFmtId="2" fontId="39" fillId="0" borderId="0" xfId="0" applyNumberFormat="1" applyFont="1" applyAlignment="1">
      <alignment horizontal="center"/>
    </xf>
    <xf numFmtId="0" fontId="39" fillId="0" borderId="14" xfId="0" applyFont="1" applyBorder="1" applyAlignment="1"/>
    <xf numFmtId="0" fontId="39" fillId="0" borderId="14" xfId="0" applyFont="1" applyBorder="1" applyAlignment="1">
      <alignment horizontal="center"/>
    </xf>
    <xf numFmtId="2" fontId="39" fillId="0" borderId="14" xfId="0" applyNumberFormat="1" applyFont="1" applyBorder="1" applyAlignment="1">
      <alignment horizontal="center"/>
    </xf>
    <xf numFmtId="2" fontId="39" fillId="0" borderId="1" xfId="0" applyNumberFormat="1" applyFont="1" applyBorder="1" applyAlignment="1">
      <alignment horizontal="left"/>
    </xf>
    <xf numFmtId="2" fontId="40" fillId="0" borderId="0" xfId="0" applyNumberFormat="1" applyFont="1" applyAlignment="1">
      <alignment horizontal="right"/>
    </xf>
    <xf numFmtId="0" fontId="40" fillId="0" borderId="0" xfId="0" applyFont="1" applyAlignment="1"/>
    <xf numFmtId="0" fontId="40" fillId="0" borderId="0" xfId="0" applyFont="1" applyAlignment="1">
      <alignment horizontal="center"/>
    </xf>
    <xf numFmtId="2" fontId="7" fillId="0" borderId="0" xfId="0" applyNumberFormat="1" applyFont="1"/>
    <xf numFmtId="11" fontId="40" fillId="0" borderId="0" xfId="0" applyNumberFormat="1" applyFont="1" applyAlignment="1"/>
    <xf numFmtId="0" fontId="51" fillId="10" borderId="13" xfId="0" applyFont="1" applyFill="1" applyBorder="1" applyAlignment="1"/>
    <xf numFmtId="0" fontId="51" fillId="10" borderId="14" xfId="0" applyFont="1" applyFill="1" applyBorder="1" applyAlignment="1"/>
    <xf numFmtId="0" fontId="51" fillId="10" borderId="15" xfId="0" applyFont="1" applyFill="1" applyBorder="1" applyAlignment="1"/>
    <xf numFmtId="0" fontId="1" fillId="0" borderId="13" xfId="0" applyFont="1" applyBorder="1" applyAlignment="1"/>
    <xf numFmtId="0" fontId="1" fillId="0" borderId="14" xfId="0" applyFont="1" applyBorder="1" applyAlignment="1"/>
    <xf numFmtId="0" fontId="1" fillId="0" borderId="15" xfId="0" applyFont="1" applyBorder="1" applyAlignment="1">
      <alignment horizontal="right"/>
    </xf>
    <xf numFmtId="0" fontId="1" fillId="0" borderId="10" xfId="0" applyFont="1" applyBorder="1" applyAlignment="1"/>
    <xf numFmtId="0" fontId="1" fillId="0" borderId="5" xfId="0" applyFont="1" applyBorder="1" applyAlignment="1"/>
    <xf numFmtId="0" fontId="1" fillId="0" borderId="2" xfId="0" applyFont="1" applyBorder="1" applyAlignment="1">
      <alignment horizontal="right"/>
    </xf>
    <xf numFmtId="11" fontId="5"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1" fillId="0" borderId="16" xfId="0" applyFont="1" applyBorder="1" applyAlignment="1"/>
    <xf numFmtId="0" fontId="62" fillId="0" borderId="0" xfId="0" applyFont="1"/>
    <xf numFmtId="0" fontId="63" fillId="0" borderId="0" xfId="0" applyFont="1"/>
    <xf numFmtId="0" fontId="0" fillId="0" borderId="0" xfId="0"/>
    <xf numFmtId="0" fontId="62" fillId="0" borderId="1" xfId="0" applyFont="1" applyBorder="1" applyAlignment="1">
      <alignment horizontal="center" wrapText="1"/>
    </xf>
    <xf numFmtId="0" fontId="63" fillId="0" borderId="1" xfId="0" applyFont="1" applyBorder="1" applyAlignment="1">
      <alignment horizontal="center" wrapText="1"/>
    </xf>
    <xf numFmtId="0" fontId="64" fillId="0" borderId="1" xfId="0" applyFont="1" applyBorder="1" applyAlignment="1">
      <alignment horizontal="center" wrapText="1"/>
    </xf>
    <xf numFmtId="0" fontId="35" fillId="2" borderId="1" xfId="0" applyFont="1" applyFill="1" applyBorder="1" applyAlignment="1">
      <alignment horizontal="center" wrapText="1"/>
    </xf>
    <xf numFmtId="0" fontId="65" fillId="0" borderId="1" xfId="0" applyFont="1" applyBorder="1" applyAlignment="1">
      <alignment horizontal="center" wrapText="1"/>
    </xf>
    <xf numFmtId="0" fontId="61" fillId="0" borderId="1" xfId="0" applyFont="1" applyBorder="1"/>
    <xf numFmtId="0" fontId="0" fillId="0" borderId="1" xfId="0" applyBorder="1" applyAlignment="1">
      <alignment horizontal="center" wrapText="1"/>
    </xf>
    <xf numFmtId="0" fontId="61" fillId="0" borderId="0" xfId="0" applyFont="1"/>
    <xf numFmtId="0" fontId="66" fillId="6" borderId="1" xfId="0" applyFont="1" applyFill="1" applyBorder="1" applyAlignment="1"/>
    <xf numFmtId="0" fontId="67" fillId="6" borderId="1" xfId="0" applyFont="1" applyFill="1" applyBorder="1" applyAlignment="1"/>
    <xf numFmtId="0" fontId="67" fillId="0" borderId="1" xfId="0" applyFont="1" applyFill="1" applyBorder="1" applyAlignment="1"/>
    <xf numFmtId="0" fontId="7" fillId="0" borderId="0" xfId="0" applyFont="1" applyAlignment="1">
      <alignment wrapText="1"/>
    </xf>
    <xf numFmtId="0" fontId="66" fillId="0" borderId="1" xfId="0" applyFont="1" applyFill="1" applyBorder="1" applyAlignment="1"/>
    <xf numFmtId="0" fontId="68" fillId="0" borderId="0" xfId="0" applyFont="1" applyAlignment="1">
      <alignment horizontal="center" wrapText="1"/>
    </xf>
    <xf numFmtId="0" fontId="0" fillId="0" borderId="0" xfId="0" applyAlignment="1">
      <alignment horizontal="center" wrapText="1"/>
    </xf>
    <xf numFmtId="0" fontId="0" fillId="0" borderId="0" xfId="0" applyAlignment="1">
      <alignment wrapText="1"/>
    </xf>
    <xf numFmtId="0" fontId="7" fillId="0" borderId="0" xfId="0" applyFont="1" applyAlignment="1">
      <alignment horizontal="center" wrapText="1"/>
    </xf>
    <xf numFmtId="0" fontId="25" fillId="0" borderId="0" xfId="0" applyFont="1"/>
    <xf numFmtId="0" fontId="43" fillId="0" borderId="0" xfId="0" applyFont="1" applyAlignment="1">
      <alignment wrapText="1"/>
    </xf>
    <xf numFmtId="0" fontId="0" fillId="0" borderId="0" xfId="0" applyAlignment="1">
      <alignment horizontal="left" wrapText="1"/>
    </xf>
    <xf numFmtId="0" fontId="28" fillId="0" borderId="0" xfId="0" applyFont="1"/>
    <xf numFmtId="0" fontId="0" fillId="0" borderId="0" xfId="0" applyAlignment="1">
      <alignment vertical="center" wrapText="1"/>
    </xf>
    <xf numFmtId="0" fontId="29" fillId="0" borderId="0" xfId="0" applyFont="1"/>
    <xf numFmtId="0" fontId="7" fillId="0" borderId="0" xfId="0" applyFont="1" applyAlignment="1">
      <alignment vertical="center" wrapText="1"/>
    </xf>
    <xf numFmtId="0" fontId="15" fillId="0" borderId="0" xfId="0" applyFont="1"/>
    <xf numFmtId="0" fontId="31" fillId="2" borderId="0" xfId="0" applyFont="1" applyFill="1"/>
    <xf numFmtId="0" fontId="4" fillId="0" borderId="10" xfId="0" applyFont="1" applyBorder="1" applyAlignment="1">
      <alignment horizontal="left"/>
    </xf>
    <xf numFmtId="0" fontId="43" fillId="0" borderId="5" xfId="0" applyFont="1" applyBorder="1"/>
    <xf numFmtId="0" fontId="43" fillId="0" borderId="2" xfId="0" applyFont="1" applyBorder="1"/>
    <xf numFmtId="0" fontId="1" fillId="0" borderId="0" xfId="0" applyFont="1" applyAlignment="1">
      <alignment horizontal="right"/>
    </xf>
    <xf numFmtId="0" fontId="0" fillId="0" borderId="0" xfId="0" applyFont="1" applyAlignment="1"/>
    <xf numFmtId="0" fontId="39" fillId="0" borderId="0" xfId="0" applyFont="1" applyAlignment="1"/>
    <xf numFmtId="0" fontId="45" fillId="0" borderId="0" xfId="0" applyFont="1" applyAlignment="1"/>
    <xf numFmtId="0" fontId="46" fillId="0" borderId="0" xfId="0" applyFont="1" applyAlignment="1"/>
    <xf numFmtId="0" fontId="49" fillId="0" borderId="0" xfId="0" applyFont="1" applyAlignment="1">
      <alignment horizontal="left"/>
    </xf>
    <xf numFmtId="0" fontId="39" fillId="0" borderId="13" xfId="0" applyFont="1" applyBorder="1" applyAlignment="1">
      <alignment horizontal="center"/>
    </xf>
    <xf numFmtId="0" fontId="43" fillId="0" borderId="14" xfId="0" applyFont="1" applyBorder="1"/>
    <xf numFmtId="0" fontId="39" fillId="0" borderId="13" xfId="0" applyFont="1" applyBorder="1" applyAlignment="1">
      <alignment horizontal="left"/>
    </xf>
    <xf numFmtId="0" fontId="43" fillId="0" borderId="15" xfId="0" applyFont="1" applyBorder="1"/>
    <xf numFmtId="0" fontId="7" fillId="0" borderId="0" xfId="0" applyFont="1" applyAlignment="1"/>
    <xf numFmtId="0" fontId="7" fillId="0" borderId="0" xfId="0" applyFont="1" applyAlignment="1">
      <alignment wrapText="1"/>
    </xf>
  </cellXfs>
  <cellStyles count="1">
    <cellStyle name="Normal" xfId="0" builtinId="0"/>
  </cellStyles>
  <dxfs count="2">
    <dxf>
      <fill>
        <patternFill patternType="solid">
          <fgColor rgb="FFF4C7C3"/>
          <bgColor rgb="FFF4C7C3"/>
        </patternFill>
      </fill>
    </dxf>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9.xml.rels><?xml version="1.0" encoding="UTF-8" standalone="yes"?>
<Relationships xmlns="http://schemas.openxmlformats.org/package/2006/relationships"><Relationship Id="rId13" Type="http://schemas.openxmlformats.org/officeDocument/2006/relationships/hyperlink" Target="https://drive.google.com/drive/folders/10bGj6HfAXgl-JslpI9ZJIL_JIgZyktxn" TargetMode="External"/><Relationship Id="rId18" Type="http://schemas.openxmlformats.org/officeDocument/2006/relationships/hyperlink" Target="http://csg.sph.umich.edu/willer/public/lipids2013/" TargetMode="External"/><Relationship Id="rId26" Type="http://schemas.openxmlformats.org/officeDocument/2006/relationships/hyperlink" Target="https://ctg.cncr.nl/software/summary_statistics" TargetMode="External"/><Relationship Id="rId3" Type="http://schemas.openxmlformats.org/officeDocument/2006/relationships/hyperlink" Target="http://www.kp4cd.org/dataset_downloads/mi" TargetMode="External"/><Relationship Id="rId21" Type="http://schemas.openxmlformats.org/officeDocument/2006/relationships/hyperlink" Target="http://csg.sph.umich.edu/willer/public/lipids2013/" TargetMode="External"/><Relationship Id="rId34" Type="http://schemas.openxmlformats.org/officeDocument/2006/relationships/hyperlink" Target="https://portals.broadinstitute.org/collaboration/giant/index.php/GIANT_consortium_data_files" TargetMode="External"/><Relationship Id="rId7" Type="http://schemas.openxmlformats.org/officeDocument/2006/relationships/hyperlink" Target="http://portals.broadinstitute.org/collaboration/giant/index.php/GIANT_consortium_data_files" TargetMode="External"/><Relationship Id="rId12" Type="http://schemas.openxmlformats.org/officeDocument/2006/relationships/hyperlink" Target="https://www.niagads.org/datasets/ng00075" TargetMode="External"/><Relationship Id="rId17" Type="http://schemas.openxmlformats.org/officeDocument/2006/relationships/hyperlink" Target="https://www.ebi.ac.uk/gwas/downloads/summary-statistics" TargetMode="External"/><Relationship Id="rId25" Type="http://schemas.openxmlformats.org/officeDocument/2006/relationships/hyperlink" Target="ftp://ftp.sanger.ac.uk/pub/project/humgen/summary_statistics/human/2017-12-12/" TargetMode="External"/><Relationship Id="rId33" Type="http://schemas.openxmlformats.org/officeDocument/2006/relationships/hyperlink" Target="http://www.kp4cd.org/datasets/sleep" TargetMode="External"/><Relationship Id="rId2" Type="http://schemas.openxmlformats.org/officeDocument/2006/relationships/hyperlink" Target="http://ckdgen.imbi.uni-freiburg.de/" TargetMode="External"/><Relationship Id="rId16" Type="http://schemas.openxmlformats.org/officeDocument/2006/relationships/hyperlink" Target="http://plaza.umin.ac.jp/~yokada/datasource/software.htm" TargetMode="External"/><Relationship Id="rId20" Type="http://schemas.openxmlformats.org/officeDocument/2006/relationships/hyperlink" Target="http://csg.sph.umich.edu/willer/public/lipids2013/" TargetMode="External"/><Relationship Id="rId29" Type="http://schemas.openxmlformats.org/officeDocument/2006/relationships/hyperlink" Target="https://www.med.unc.edu/pgc/download-results/adhd" TargetMode="External"/><Relationship Id="rId1" Type="http://schemas.openxmlformats.org/officeDocument/2006/relationships/hyperlink" Target="http://ckdgen.imbi.uni-freiburg.de/" TargetMode="External"/><Relationship Id="rId6" Type="http://schemas.openxmlformats.org/officeDocument/2006/relationships/hyperlink" Target="https://www.decode.com/summarydata/" TargetMode="External"/><Relationship Id="rId11" Type="http://schemas.openxmlformats.org/officeDocument/2006/relationships/hyperlink" Target="http://www.kp4cd.org/datasets/stroke" TargetMode="External"/><Relationship Id="rId24" Type="http://schemas.openxmlformats.org/officeDocument/2006/relationships/hyperlink" Target="ftp://ftp.sanger.ac.uk/pub/project/humgen/summary_statistics/human/2017-12-12/" TargetMode="External"/><Relationship Id="rId32" Type="http://schemas.openxmlformats.org/officeDocument/2006/relationships/hyperlink" Target="https://www.thessgac.org/data" TargetMode="External"/><Relationship Id="rId5" Type="http://schemas.openxmlformats.org/officeDocument/2006/relationships/hyperlink" Target="https://github.com/genomicsITER/PFgenetics" TargetMode="External"/><Relationship Id="rId15" Type="http://schemas.openxmlformats.org/officeDocument/2006/relationships/hyperlink" Target="http://www.imsgenetics.org/" TargetMode="External"/><Relationship Id="rId23" Type="http://schemas.openxmlformats.org/officeDocument/2006/relationships/hyperlink" Target="ftp://ftp.sanger.ac.uk/pub/project/humgen/summary_statistics/human/2017-12-12/" TargetMode="External"/><Relationship Id="rId28" Type="http://schemas.openxmlformats.org/officeDocument/2006/relationships/hyperlink" Target="https://www.med.unc.edu/pgc/download-results/asd" TargetMode="External"/><Relationship Id="rId10" Type="http://schemas.openxmlformats.org/officeDocument/2006/relationships/hyperlink" Target="https://diagram-consortium.org/downloads.html" TargetMode="External"/><Relationship Id="rId19" Type="http://schemas.openxmlformats.org/officeDocument/2006/relationships/hyperlink" Target="http://csg.sph.umich.edu/willer/public/lipids2013/" TargetMode="External"/><Relationship Id="rId31" Type="http://schemas.openxmlformats.org/officeDocument/2006/relationships/hyperlink" Target="https://www.med.unc.edu/pgc/download-results/bip/" TargetMode="External"/><Relationship Id="rId4" Type="http://schemas.openxmlformats.org/officeDocument/2006/relationships/hyperlink" Target="http://www.cardiogramplusc4d.org/data-downloads/" TargetMode="External"/><Relationship Id="rId9" Type="http://schemas.openxmlformats.org/officeDocument/2006/relationships/hyperlink" Target="https://conservancy.umn.edu/handle/11299/201564" TargetMode="External"/><Relationship Id="rId14" Type="http://schemas.openxmlformats.org/officeDocument/2006/relationships/hyperlink" Target="http://als.umassmed.edu/" TargetMode="External"/><Relationship Id="rId22" Type="http://schemas.openxmlformats.org/officeDocument/2006/relationships/hyperlink" Target="https://cnsgenomics.com/content/data" TargetMode="External"/><Relationship Id="rId27" Type="http://schemas.openxmlformats.org/officeDocument/2006/relationships/hyperlink" Target="https://datashare.is.ed.ac.uk/handle/10283/3203" TargetMode="External"/><Relationship Id="rId30" Type="http://schemas.openxmlformats.org/officeDocument/2006/relationships/hyperlink" Target="https://www.med.unc.edu/pgc/download-results/scz/" TargetMode="External"/><Relationship Id="rId8" Type="http://schemas.openxmlformats.org/officeDocument/2006/relationships/hyperlink" Target="https://conservancy.umn.edu/handle/11299/201564"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github.com/tkonopka/umap" TargetMode="External"/><Relationship Id="rId2" Type="http://schemas.openxmlformats.org/officeDocument/2006/relationships/hyperlink" Target="https://www.medrxiv.org/content/10.1101/2020.10.06.20205864v1.full.pdf" TargetMode="External"/><Relationship Id="rId1" Type="http://schemas.openxmlformats.org/officeDocument/2006/relationships/hyperlink" Target="https://www.covid19hg.org/" TargetMode="External"/><Relationship Id="rId5" Type="http://schemas.openxmlformats.org/officeDocument/2006/relationships/hyperlink" Target="https://imputation.biodatacatalyst.nhlbi.nih.gov/" TargetMode="External"/><Relationship Id="rId4" Type="http://schemas.openxmlformats.org/officeDocument/2006/relationships/hyperlink" Target="https://imputation.biodatacatalyst.nhlbi.nih.gov/"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github.com/tkonopka/umap" TargetMode="External"/><Relationship Id="rId2" Type="http://schemas.openxmlformats.org/officeDocument/2006/relationships/hyperlink" Target="https://www.medrxiv.org/content/10.1101/2020.10.06.20205864v1.full.pdf" TargetMode="External"/><Relationship Id="rId1" Type="http://schemas.openxmlformats.org/officeDocument/2006/relationships/hyperlink" Target="https://www.covid19hg.org/" TargetMode="External"/><Relationship Id="rId5" Type="http://schemas.openxmlformats.org/officeDocument/2006/relationships/hyperlink" Target="https://imputation.biodatacatalyst.nhlbi.nih.gov/" TargetMode="External"/><Relationship Id="rId4" Type="http://schemas.openxmlformats.org/officeDocument/2006/relationships/hyperlink" Target="https://imputation.biodatacatalyst.nhlbi.nih.g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T1024"/>
  <sheetViews>
    <sheetView workbookViewId="0"/>
  </sheetViews>
  <sheetFormatPr baseColWidth="10" defaultColWidth="14.5" defaultRowHeight="15.75" customHeight="1"/>
  <cols>
    <col min="1" max="1" width="18.83203125" customWidth="1"/>
    <col min="2" max="2" width="20.1640625" customWidth="1"/>
    <col min="3" max="3" width="18" customWidth="1"/>
    <col min="4" max="4" width="12.1640625" customWidth="1"/>
    <col min="5" max="6" width="11.1640625" customWidth="1"/>
    <col min="7" max="7" width="20.83203125" customWidth="1"/>
    <col min="8" max="14" width="11.1640625" customWidth="1"/>
    <col min="15" max="15" width="22.5" customWidth="1"/>
    <col min="16" max="16" width="80.33203125" customWidth="1"/>
    <col min="17" max="17" width="18.1640625" customWidth="1"/>
    <col min="18" max="18" width="20.5" customWidth="1"/>
    <col min="19" max="46" width="71.33203125" customWidth="1"/>
  </cols>
  <sheetData>
    <row r="1" spans="1:46" ht="15">
      <c r="A1" s="30" t="s">
        <v>60</v>
      </c>
      <c r="B1" s="31"/>
      <c r="C1" s="32"/>
      <c r="D1" s="33"/>
      <c r="F1" s="34"/>
      <c r="G1" s="35"/>
      <c r="H1" s="34"/>
      <c r="I1" s="36"/>
      <c r="J1" s="36"/>
      <c r="K1" s="36"/>
      <c r="L1" s="36"/>
      <c r="M1" s="34"/>
      <c r="N1" s="34"/>
      <c r="O1" s="34"/>
      <c r="P1" s="37"/>
      <c r="Q1" s="34"/>
      <c r="R1" s="38"/>
      <c r="S1" s="39"/>
      <c r="T1" s="39"/>
      <c r="U1" s="39"/>
      <c r="V1" s="39"/>
      <c r="W1" s="39"/>
      <c r="X1" s="39"/>
      <c r="Y1" s="39"/>
      <c r="Z1" s="39"/>
      <c r="AA1" s="40"/>
      <c r="AB1" s="40"/>
      <c r="AC1" s="40"/>
      <c r="AD1" s="40"/>
      <c r="AE1" s="40"/>
      <c r="AF1" s="39"/>
      <c r="AG1" s="39"/>
      <c r="AH1" s="39"/>
      <c r="AI1" s="39"/>
      <c r="AJ1" s="39"/>
      <c r="AK1" s="39"/>
      <c r="AL1" s="39"/>
      <c r="AM1" s="39"/>
      <c r="AN1" s="39"/>
      <c r="AO1" s="39"/>
      <c r="AP1" s="39"/>
      <c r="AQ1" s="39"/>
      <c r="AR1" s="39"/>
      <c r="AS1" s="39"/>
      <c r="AT1" s="39"/>
    </row>
    <row r="2" spans="1:46" ht="15">
      <c r="A2" s="30" t="s">
        <v>61</v>
      </c>
      <c r="B2" s="31"/>
      <c r="C2" s="32"/>
      <c r="D2" s="33"/>
      <c r="F2" s="34"/>
      <c r="G2" s="35"/>
      <c r="H2" s="34"/>
      <c r="I2" s="36"/>
      <c r="J2" s="36"/>
      <c r="K2" s="36"/>
      <c r="L2" s="36"/>
      <c r="M2" s="34"/>
      <c r="N2" s="34"/>
      <c r="O2" s="34"/>
      <c r="P2" s="37"/>
      <c r="Q2" s="34"/>
      <c r="R2" s="38"/>
      <c r="S2" s="39"/>
      <c r="T2" s="39"/>
      <c r="U2" s="39"/>
      <c r="V2" s="39"/>
      <c r="W2" s="39"/>
      <c r="X2" s="39"/>
      <c r="Y2" s="39"/>
      <c r="Z2" s="39"/>
      <c r="AA2" s="40"/>
      <c r="AB2" s="40"/>
      <c r="AC2" s="40"/>
      <c r="AD2" s="40"/>
      <c r="AE2" s="40"/>
      <c r="AF2" s="39"/>
      <c r="AG2" s="39"/>
      <c r="AH2" s="39"/>
      <c r="AI2" s="39"/>
      <c r="AJ2" s="39"/>
      <c r="AK2" s="39"/>
      <c r="AL2" s="39"/>
      <c r="AM2" s="39"/>
      <c r="AN2" s="39"/>
      <c r="AO2" s="39"/>
      <c r="AP2" s="39"/>
      <c r="AQ2" s="39"/>
      <c r="AR2" s="39"/>
      <c r="AS2" s="39"/>
      <c r="AT2" s="39"/>
    </row>
    <row r="3" spans="1:46" ht="15">
      <c r="A3" s="41"/>
      <c r="B3" s="31"/>
      <c r="C3" s="32"/>
      <c r="D3" s="33"/>
      <c r="E3" s="42"/>
      <c r="F3" s="35"/>
      <c r="G3" s="35"/>
      <c r="H3" s="34"/>
      <c r="I3" s="43"/>
      <c r="J3" s="43"/>
      <c r="K3" s="36"/>
      <c r="L3" s="36"/>
      <c r="M3" s="34"/>
      <c r="N3" s="34"/>
      <c r="O3" s="37"/>
      <c r="P3" s="37"/>
      <c r="Q3" s="34"/>
      <c r="R3" s="38"/>
      <c r="S3" s="39"/>
      <c r="T3" s="39"/>
      <c r="U3" s="39"/>
      <c r="V3" s="39"/>
      <c r="W3" s="39"/>
      <c r="X3" s="39"/>
      <c r="Y3" s="39"/>
      <c r="Z3" s="39"/>
      <c r="AA3" s="40"/>
      <c r="AB3" s="40"/>
      <c r="AC3" s="40"/>
      <c r="AD3" s="40"/>
      <c r="AE3" s="40"/>
      <c r="AF3" s="39"/>
      <c r="AG3" s="39"/>
      <c r="AH3" s="39"/>
      <c r="AI3" s="39"/>
      <c r="AJ3" s="39"/>
      <c r="AK3" s="39"/>
      <c r="AL3" s="39"/>
      <c r="AM3" s="39"/>
      <c r="AN3" s="39"/>
      <c r="AO3" s="39"/>
      <c r="AP3" s="39"/>
      <c r="AQ3" s="39"/>
      <c r="AR3" s="39"/>
      <c r="AS3" s="39"/>
      <c r="AT3" s="39"/>
    </row>
    <row r="4" spans="1:46" ht="64">
      <c r="A4" s="44" t="s">
        <v>1</v>
      </c>
      <c r="B4" s="45" t="s">
        <v>2</v>
      </c>
      <c r="C4" s="46" t="s">
        <v>3</v>
      </c>
      <c r="D4" s="25" t="s">
        <v>4</v>
      </c>
      <c r="E4" s="47" t="s">
        <v>62</v>
      </c>
      <c r="F4" s="48" t="s">
        <v>63</v>
      </c>
      <c r="G4" s="48" t="s">
        <v>64</v>
      </c>
      <c r="H4" s="26" t="s">
        <v>6</v>
      </c>
      <c r="I4" s="43" t="s">
        <v>65</v>
      </c>
      <c r="J4" s="43" t="s">
        <v>66</v>
      </c>
      <c r="K4" s="43" t="s">
        <v>67</v>
      </c>
      <c r="L4" s="43" t="s">
        <v>68</v>
      </c>
      <c r="M4" s="26" t="s">
        <v>7</v>
      </c>
      <c r="N4" s="26" t="s">
        <v>34</v>
      </c>
      <c r="O4" s="49" t="s">
        <v>69</v>
      </c>
      <c r="P4" s="49" t="s">
        <v>70</v>
      </c>
      <c r="Q4" s="26" t="s">
        <v>8</v>
      </c>
      <c r="R4" s="36" t="s">
        <v>9</v>
      </c>
      <c r="S4" s="39"/>
      <c r="T4" s="39"/>
      <c r="U4" s="39"/>
      <c r="V4" s="39"/>
      <c r="W4" s="39"/>
      <c r="X4" s="39"/>
      <c r="Y4" s="39"/>
      <c r="Z4" s="39"/>
      <c r="AA4" s="40"/>
      <c r="AB4" s="40"/>
      <c r="AC4" s="40"/>
      <c r="AD4" s="40"/>
      <c r="AE4" s="40"/>
      <c r="AF4" s="39"/>
      <c r="AG4" s="39"/>
      <c r="AH4" s="39"/>
      <c r="AI4" s="39"/>
      <c r="AJ4" s="39"/>
      <c r="AK4" s="39"/>
      <c r="AL4" s="39"/>
      <c r="AM4" s="39"/>
      <c r="AN4" s="39"/>
      <c r="AO4" s="39"/>
      <c r="AP4" s="39"/>
      <c r="AQ4" s="39"/>
      <c r="AR4" s="39"/>
      <c r="AS4" s="39"/>
      <c r="AT4" s="39"/>
    </row>
    <row r="5" spans="1:46" ht="18.75" customHeight="1">
      <c r="A5" s="50" t="s">
        <v>71</v>
      </c>
      <c r="B5" s="51">
        <v>1</v>
      </c>
      <c r="C5" s="52">
        <v>155203736</v>
      </c>
      <c r="D5" s="53" t="s">
        <v>16</v>
      </c>
      <c r="E5" s="53" t="s">
        <v>17</v>
      </c>
      <c r="F5" s="54">
        <v>9.7960000000000005E-2</v>
      </c>
      <c r="G5" s="55" t="s">
        <v>0</v>
      </c>
      <c r="H5" s="56">
        <v>-0.19950000000000001</v>
      </c>
      <c r="I5" s="56"/>
      <c r="J5" s="56">
        <f t="shared" ref="J5:J13" si="0">EXP(H5)</f>
        <v>0.81914022081292404</v>
      </c>
      <c r="K5" s="57"/>
      <c r="L5" s="57"/>
      <c r="M5" s="57">
        <v>8.3109999999999994E-8</v>
      </c>
      <c r="N5" s="58">
        <v>0.8901</v>
      </c>
      <c r="O5" s="58"/>
      <c r="P5" s="59"/>
      <c r="Q5" s="60"/>
      <c r="R5" s="61"/>
      <c r="S5" s="62"/>
      <c r="T5" s="62"/>
      <c r="U5" s="62"/>
      <c r="V5" s="62"/>
      <c r="W5" s="63"/>
      <c r="X5" s="63"/>
      <c r="Y5" s="62"/>
      <c r="Z5" s="62"/>
      <c r="AA5" s="64"/>
      <c r="AB5" s="64"/>
      <c r="AC5" s="64"/>
      <c r="AD5" s="64"/>
      <c r="AE5" s="64"/>
      <c r="AF5" s="63"/>
      <c r="AG5" s="62"/>
      <c r="AH5" s="62"/>
      <c r="AI5" s="62"/>
      <c r="AJ5" s="62"/>
      <c r="AK5" s="62"/>
      <c r="AL5" s="62"/>
      <c r="AM5" s="62"/>
      <c r="AN5" s="62"/>
      <c r="AO5" s="62"/>
      <c r="AP5" s="62"/>
      <c r="AQ5" s="62"/>
      <c r="AR5" s="62"/>
      <c r="AS5" s="63"/>
      <c r="AT5" s="62"/>
    </row>
    <row r="6" spans="1:46" ht="18.75" customHeight="1">
      <c r="A6" s="50" t="s">
        <v>71</v>
      </c>
      <c r="B6" s="51">
        <v>1</v>
      </c>
      <c r="C6" s="52">
        <v>155203736</v>
      </c>
      <c r="D6" s="53" t="s">
        <v>16</v>
      </c>
      <c r="E6" s="53" t="s">
        <v>17</v>
      </c>
      <c r="F6" s="65">
        <v>0.10150000000000001</v>
      </c>
      <c r="G6" s="66" t="s">
        <v>33</v>
      </c>
      <c r="H6" s="67">
        <v>-0.13796</v>
      </c>
      <c r="I6" s="68"/>
      <c r="J6" s="68">
        <f t="shared" si="0"/>
        <v>0.8711335363903564</v>
      </c>
      <c r="K6" s="69"/>
      <c r="L6" s="69"/>
      <c r="M6" s="70">
        <v>3.3769999999999997E-8</v>
      </c>
      <c r="N6" s="71">
        <v>0.50360000000000005</v>
      </c>
      <c r="O6" s="72" t="s">
        <v>72</v>
      </c>
      <c r="P6" s="73" t="s">
        <v>73</v>
      </c>
      <c r="Q6" s="74" t="s">
        <v>36</v>
      </c>
      <c r="R6" s="75"/>
      <c r="S6" s="76"/>
      <c r="T6" s="76"/>
      <c r="U6" s="76"/>
      <c r="V6" s="76"/>
      <c r="W6" s="77"/>
      <c r="X6" s="77"/>
      <c r="Y6" s="76"/>
      <c r="Z6" s="76"/>
      <c r="AA6" s="78"/>
      <c r="AB6" s="78"/>
      <c r="AC6" s="78"/>
      <c r="AD6" s="78"/>
      <c r="AE6" s="78"/>
      <c r="AF6" s="77"/>
      <c r="AG6" s="76"/>
      <c r="AH6" s="76"/>
      <c r="AI6" s="76"/>
      <c r="AJ6" s="76"/>
      <c r="AK6" s="76"/>
      <c r="AL6" s="76"/>
      <c r="AM6" s="76"/>
      <c r="AN6" s="76"/>
      <c r="AO6" s="76"/>
      <c r="AP6" s="76"/>
      <c r="AQ6" s="76"/>
      <c r="AR6" s="76"/>
      <c r="AS6" s="77"/>
      <c r="AT6" s="76"/>
    </row>
    <row r="7" spans="1:46" ht="15">
      <c r="A7" s="50" t="s">
        <v>71</v>
      </c>
      <c r="B7" s="51">
        <v>1</v>
      </c>
      <c r="C7" s="52">
        <v>155203736</v>
      </c>
      <c r="D7" s="53" t="s">
        <v>16</v>
      </c>
      <c r="E7" s="53" t="s">
        <v>17</v>
      </c>
      <c r="F7" s="54">
        <v>0.1046</v>
      </c>
      <c r="G7" s="55" t="s">
        <v>51</v>
      </c>
      <c r="H7" s="56">
        <v>-2.1565000000000001E-2</v>
      </c>
      <c r="I7" s="56"/>
      <c r="J7" s="56">
        <f t="shared" si="0"/>
        <v>0.97866586212063333</v>
      </c>
      <c r="K7" s="57"/>
      <c r="L7" s="57"/>
      <c r="M7" s="57">
        <v>6.3820000000000002E-2</v>
      </c>
      <c r="N7" s="58">
        <v>0.44869999999999999</v>
      </c>
      <c r="O7" s="58"/>
      <c r="P7" s="79"/>
      <c r="Q7" s="61"/>
      <c r="R7" s="61"/>
      <c r="S7" s="62"/>
      <c r="T7" s="62"/>
      <c r="U7" s="62"/>
      <c r="V7" s="62"/>
      <c r="W7" s="63"/>
      <c r="X7" s="63"/>
      <c r="Y7" s="62"/>
      <c r="Z7" s="62"/>
      <c r="AA7" s="64"/>
      <c r="AB7" s="64"/>
      <c r="AC7" s="64"/>
      <c r="AD7" s="64"/>
      <c r="AE7" s="64"/>
      <c r="AF7" s="63"/>
      <c r="AG7" s="62"/>
      <c r="AH7" s="62"/>
      <c r="AI7" s="62"/>
      <c r="AJ7" s="62"/>
      <c r="AK7" s="62"/>
      <c r="AL7" s="62"/>
      <c r="AM7" s="62"/>
      <c r="AN7" s="62"/>
      <c r="AO7" s="62"/>
      <c r="AP7" s="62"/>
      <c r="AQ7" s="62"/>
      <c r="AR7" s="62"/>
      <c r="AS7" s="63"/>
      <c r="AT7" s="62"/>
    </row>
    <row r="8" spans="1:46" ht="15">
      <c r="A8" s="50" t="s">
        <v>74</v>
      </c>
      <c r="B8" s="51">
        <v>2</v>
      </c>
      <c r="C8" s="52">
        <v>166061783</v>
      </c>
      <c r="D8" s="53" t="s">
        <v>16</v>
      </c>
      <c r="E8" s="53" t="s">
        <v>12</v>
      </c>
      <c r="F8" s="54">
        <v>0.37580000000000002</v>
      </c>
      <c r="G8" s="55" t="s">
        <v>0</v>
      </c>
      <c r="H8" s="56">
        <v>-0.10778</v>
      </c>
      <c r="I8" s="56"/>
      <c r="J8" s="56">
        <f t="shared" si="0"/>
        <v>0.89782509622583051</v>
      </c>
      <c r="K8" s="57"/>
      <c r="L8" s="57"/>
      <c r="M8" s="57">
        <v>2.32E-4</v>
      </c>
      <c r="N8" s="58">
        <v>0.35830000000000001</v>
      </c>
      <c r="O8" s="58"/>
      <c r="P8" s="79"/>
      <c r="Q8" s="61"/>
      <c r="R8" s="61"/>
      <c r="S8" s="62"/>
      <c r="T8" s="62"/>
      <c r="U8" s="62"/>
      <c r="V8" s="62"/>
      <c r="W8" s="63"/>
      <c r="X8" s="63"/>
      <c r="Y8" s="62"/>
      <c r="Z8" s="62"/>
      <c r="AA8" s="64"/>
      <c r="AB8" s="64"/>
      <c r="AC8" s="64"/>
      <c r="AD8" s="64"/>
      <c r="AE8" s="64"/>
      <c r="AF8" s="63"/>
      <c r="AG8" s="62"/>
      <c r="AH8" s="62"/>
      <c r="AI8" s="62"/>
      <c r="AJ8" s="62"/>
      <c r="AK8" s="62"/>
      <c r="AL8" s="62"/>
      <c r="AM8" s="62"/>
      <c r="AN8" s="62"/>
      <c r="AO8" s="62"/>
      <c r="AP8" s="62"/>
      <c r="AQ8" s="62"/>
      <c r="AR8" s="62"/>
      <c r="AS8" s="63"/>
      <c r="AT8" s="62"/>
    </row>
    <row r="9" spans="1:46" ht="15">
      <c r="A9" s="50" t="s">
        <v>74</v>
      </c>
      <c r="B9" s="51">
        <v>2</v>
      </c>
      <c r="C9" s="52">
        <v>166061783</v>
      </c>
      <c r="D9" s="53" t="s">
        <v>16</v>
      </c>
      <c r="E9" s="53" t="s">
        <v>12</v>
      </c>
      <c r="F9" s="65">
        <v>0.3846</v>
      </c>
      <c r="G9" s="66" t="s">
        <v>33</v>
      </c>
      <c r="H9" s="67">
        <v>-9.6226999999999993E-2</v>
      </c>
      <c r="I9" s="68"/>
      <c r="J9" s="68">
        <f t="shared" si="0"/>
        <v>0.90825781814140871</v>
      </c>
      <c r="K9" s="69"/>
      <c r="L9" s="69"/>
      <c r="M9" s="70">
        <v>4.2139999999999999E-8</v>
      </c>
      <c r="N9" s="71">
        <v>0.81279999999999997</v>
      </c>
      <c r="O9" s="72" t="s">
        <v>72</v>
      </c>
      <c r="P9" s="80" t="s">
        <v>39</v>
      </c>
      <c r="Q9" s="75"/>
      <c r="R9" s="75"/>
      <c r="S9" s="76"/>
      <c r="T9" s="76"/>
      <c r="U9" s="76"/>
      <c r="V9" s="76"/>
      <c r="W9" s="77"/>
      <c r="X9" s="77"/>
      <c r="Y9" s="76"/>
      <c r="Z9" s="76"/>
      <c r="AA9" s="78"/>
      <c r="AB9" s="78"/>
      <c r="AC9" s="78"/>
      <c r="AD9" s="78"/>
      <c r="AE9" s="78"/>
      <c r="AF9" s="77"/>
      <c r="AG9" s="76"/>
      <c r="AH9" s="76"/>
      <c r="AI9" s="76"/>
      <c r="AJ9" s="76"/>
      <c r="AK9" s="76"/>
      <c r="AL9" s="76"/>
      <c r="AM9" s="76"/>
      <c r="AN9" s="76"/>
      <c r="AO9" s="76"/>
      <c r="AP9" s="76"/>
      <c r="AQ9" s="76"/>
      <c r="AR9" s="76"/>
      <c r="AS9" s="77"/>
      <c r="AT9" s="76"/>
    </row>
    <row r="10" spans="1:46" ht="15">
      <c r="A10" s="50" t="s">
        <v>74</v>
      </c>
      <c r="B10" s="51">
        <v>2</v>
      </c>
      <c r="C10" s="52">
        <v>166061783</v>
      </c>
      <c r="D10" s="53" t="s">
        <v>16</v>
      </c>
      <c r="E10" s="53" t="s">
        <v>12</v>
      </c>
      <c r="F10" s="54">
        <v>0.39040000000000002</v>
      </c>
      <c r="G10" s="55" t="s">
        <v>51</v>
      </c>
      <c r="H10" s="58">
        <v>-2.0889999999999999E-2</v>
      </c>
      <c r="I10" s="56"/>
      <c r="J10" s="56">
        <f t="shared" si="0"/>
        <v>0.97932668458005423</v>
      </c>
      <c r="K10" s="57"/>
      <c r="L10" s="57"/>
      <c r="M10" s="57">
        <v>7.6299999999999996E-3</v>
      </c>
      <c r="N10" s="58">
        <v>0.17419999999999999</v>
      </c>
      <c r="O10" s="58"/>
      <c r="P10" s="81"/>
      <c r="Q10" s="82"/>
      <c r="R10" s="82"/>
      <c r="S10" s="62"/>
      <c r="T10" s="62"/>
      <c r="U10" s="62"/>
      <c r="V10" s="62"/>
      <c r="W10" s="62"/>
      <c r="X10" s="62"/>
      <c r="Y10" s="62"/>
      <c r="Z10" s="62"/>
      <c r="AA10" s="64"/>
      <c r="AB10" s="64"/>
      <c r="AC10" s="64"/>
      <c r="AD10" s="64"/>
      <c r="AE10" s="64"/>
      <c r="AF10" s="62"/>
      <c r="AG10" s="62"/>
      <c r="AH10" s="62"/>
      <c r="AI10" s="62"/>
      <c r="AJ10" s="62"/>
      <c r="AK10" s="62"/>
      <c r="AL10" s="62"/>
      <c r="AM10" s="62"/>
      <c r="AN10" s="62"/>
      <c r="AO10" s="62"/>
      <c r="AP10" s="62"/>
      <c r="AQ10" s="62"/>
      <c r="AR10" s="62"/>
      <c r="AS10" s="62"/>
      <c r="AT10" s="62"/>
    </row>
    <row r="11" spans="1:46" ht="15">
      <c r="A11" s="83" t="s">
        <v>75</v>
      </c>
      <c r="B11" s="84">
        <v>3</v>
      </c>
      <c r="C11" s="85">
        <v>45796521</v>
      </c>
      <c r="D11" s="86" t="s">
        <v>16</v>
      </c>
      <c r="E11" s="86" t="s">
        <v>12</v>
      </c>
      <c r="F11" s="87">
        <v>0.11899999999999999</v>
      </c>
      <c r="G11" s="88" t="s">
        <v>0</v>
      </c>
      <c r="H11" s="89">
        <v>0.12853000000000001</v>
      </c>
      <c r="I11" s="90">
        <v>4.1417000000000002E-2</v>
      </c>
      <c r="J11" s="91">
        <f t="shared" si="0"/>
        <v>1.1371555354455638</v>
      </c>
      <c r="K11" s="92">
        <f t="shared" ref="K11:K13" si="1">EXP(H11-1.96*I11)</f>
        <v>1.0484917259418571</v>
      </c>
      <c r="L11" s="92">
        <f t="shared" ref="L11:L13" si="2">EXP(H11+1.96*I11)</f>
        <v>1.233317039896408</v>
      </c>
      <c r="M11" s="93">
        <v>1.9139999999999999E-3</v>
      </c>
      <c r="N11" s="89">
        <v>0.156</v>
      </c>
      <c r="O11" s="94"/>
      <c r="P11" s="95" t="s">
        <v>76</v>
      </c>
      <c r="Q11" s="95" t="s">
        <v>76</v>
      </c>
      <c r="R11" s="96"/>
      <c r="S11" s="97"/>
      <c r="T11" s="98"/>
      <c r="U11" s="98"/>
      <c r="V11" s="98"/>
      <c r="W11" s="98"/>
      <c r="X11" s="98"/>
      <c r="Y11" s="98"/>
      <c r="Z11" s="98"/>
      <c r="AA11" s="96"/>
      <c r="AB11" s="96"/>
      <c r="AC11" s="96"/>
      <c r="AD11" s="96"/>
      <c r="AE11" s="96"/>
      <c r="AF11" s="98"/>
      <c r="AG11" s="98"/>
      <c r="AH11" s="98"/>
      <c r="AI11" s="98"/>
      <c r="AJ11" s="98"/>
      <c r="AK11" s="98"/>
      <c r="AL11" s="98"/>
      <c r="AM11" s="98"/>
      <c r="AN11" s="98"/>
      <c r="AO11" s="98"/>
      <c r="AP11" s="98"/>
      <c r="AQ11" s="98"/>
      <c r="AR11" s="98"/>
      <c r="AS11" s="98"/>
      <c r="AT11" s="98"/>
    </row>
    <row r="12" spans="1:46" ht="15">
      <c r="A12" s="83" t="s">
        <v>75</v>
      </c>
      <c r="B12" s="84">
        <v>3</v>
      </c>
      <c r="C12" s="85">
        <v>45796521</v>
      </c>
      <c r="D12" s="86" t="s">
        <v>16</v>
      </c>
      <c r="E12" s="86" t="s">
        <v>12</v>
      </c>
      <c r="F12" s="87">
        <v>0.1167</v>
      </c>
      <c r="G12" s="88" t="s">
        <v>33</v>
      </c>
      <c r="H12" s="89">
        <v>0.11719</v>
      </c>
      <c r="I12" s="90">
        <v>2.6598E-2</v>
      </c>
      <c r="J12" s="91">
        <f t="shared" si="0"/>
        <v>1.1243330326738188</v>
      </c>
      <c r="K12" s="92">
        <f t="shared" si="1"/>
        <v>1.0672208360249329</v>
      </c>
      <c r="L12" s="92">
        <f t="shared" si="2"/>
        <v>1.1845015817625713</v>
      </c>
      <c r="M12" s="93">
        <v>1.0519999999999999E-5</v>
      </c>
      <c r="N12" s="89">
        <v>0.15870000000000001</v>
      </c>
      <c r="O12" s="94"/>
      <c r="P12" s="99"/>
      <c r="Q12" s="100"/>
      <c r="R12" s="96"/>
      <c r="S12" s="97"/>
      <c r="T12" s="98"/>
      <c r="U12" s="98"/>
      <c r="V12" s="98"/>
      <c r="W12" s="98"/>
      <c r="X12" s="98"/>
      <c r="Y12" s="98"/>
      <c r="Z12" s="98"/>
      <c r="AA12" s="96"/>
      <c r="AB12" s="96"/>
      <c r="AC12" s="96"/>
      <c r="AD12" s="96"/>
      <c r="AE12" s="96"/>
      <c r="AF12" s="98"/>
      <c r="AG12" s="98"/>
      <c r="AH12" s="98"/>
      <c r="AI12" s="98"/>
      <c r="AJ12" s="98"/>
      <c r="AK12" s="98"/>
      <c r="AL12" s="98"/>
      <c r="AM12" s="98"/>
      <c r="AN12" s="98"/>
      <c r="AO12" s="98"/>
      <c r="AP12" s="98"/>
      <c r="AQ12" s="98"/>
      <c r="AR12" s="98"/>
      <c r="AS12" s="98"/>
      <c r="AT12" s="98"/>
    </row>
    <row r="13" spans="1:46" ht="15">
      <c r="A13" s="83" t="s">
        <v>75</v>
      </c>
      <c r="B13" s="101">
        <v>3</v>
      </c>
      <c r="C13" s="102">
        <v>45796521</v>
      </c>
      <c r="D13" s="103" t="s">
        <v>16</v>
      </c>
      <c r="E13" s="103" t="s">
        <v>12</v>
      </c>
      <c r="F13" s="104">
        <v>0.1178</v>
      </c>
      <c r="G13" s="105" t="s">
        <v>77</v>
      </c>
      <c r="H13" s="106">
        <v>0.14376</v>
      </c>
      <c r="I13" s="107">
        <v>1.1741E-2</v>
      </c>
      <c r="J13" s="108">
        <f t="shared" si="0"/>
        <v>1.1546069695968693</v>
      </c>
      <c r="K13" s="109">
        <f t="shared" si="1"/>
        <v>1.1283401285199961</v>
      </c>
      <c r="L13" s="109">
        <f t="shared" si="2"/>
        <v>1.1814852813843186</v>
      </c>
      <c r="M13" s="110">
        <v>1.7869999999999999E-34</v>
      </c>
      <c r="N13" s="106">
        <v>0.30570000000000003</v>
      </c>
      <c r="O13" s="111"/>
      <c r="P13" s="112"/>
      <c r="Q13" s="113"/>
      <c r="R13" s="114"/>
      <c r="S13" s="115"/>
      <c r="T13" s="116"/>
      <c r="U13" s="116"/>
      <c r="V13" s="116"/>
      <c r="W13" s="116"/>
      <c r="X13" s="116"/>
      <c r="Y13" s="116"/>
      <c r="Z13" s="116"/>
      <c r="AA13" s="114"/>
      <c r="AB13" s="114"/>
      <c r="AC13" s="114"/>
      <c r="AD13" s="114"/>
      <c r="AE13" s="114"/>
      <c r="AF13" s="116"/>
      <c r="AG13" s="116"/>
      <c r="AH13" s="116"/>
      <c r="AI13" s="116"/>
      <c r="AJ13" s="116"/>
      <c r="AK13" s="116"/>
      <c r="AL13" s="116"/>
      <c r="AM13" s="116"/>
      <c r="AN13" s="116"/>
      <c r="AO13" s="116"/>
      <c r="AP13" s="116"/>
      <c r="AQ13" s="116"/>
      <c r="AR13" s="116"/>
      <c r="AS13" s="116"/>
      <c r="AT13" s="116"/>
    </row>
    <row r="14" spans="1:46" ht="15">
      <c r="A14" s="117" t="s">
        <v>78</v>
      </c>
      <c r="B14" s="118">
        <v>3</v>
      </c>
      <c r="C14" s="119">
        <v>45773677</v>
      </c>
      <c r="D14" s="120" t="s">
        <v>12</v>
      </c>
      <c r="E14" s="120" t="s">
        <v>13</v>
      </c>
      <c r="F14" s="121" t="s">
        <v>79</v>
      </c>
      <c r="G14" s="122" t="s">
        <v>0</v>
      </c>
      <c r="H14" s="123" t="s">
        <v>79</v>
      </c>
      <c r="I14" s="124" t="s">
        <v>79</v>
      </c>
      <c r="J14" s="124" t="s">
        <v>79</v>
      </c>
      <c r="K14" s="123" t="s">
        <v>79</v>
      </c>
      <c r="L14" s="123" t="s">
        <v>79</v>
      </c>
      <c r="M14" s="125" t="s">
        <v>79</v>
      </c>
      <c r="N14" s="123" t="s">
        <v>79</v>
      </c>
      <c r="O14" s="123"/>
      <c r="P14" s="126" t="s">
        <v>80</v>
      </c>
      <c r="Q14" s="127"/>
      <c r="R14" s="128"/>
      <c r="S14" s="129"/>
      <c r="T14" s="130"/>
      <c r="U14" s="130"/>
      <c r="V14" s="130"/>
      <c r="W14" s="130"/>
      <c r="X14" s="130"/>
      <c r="Y14" s="130"/>
      <c r="Z14" s="130"/>
      <c r="AA14" s="128"/>
      <c r="AB14" s="128"/>
      <c r="AC14" s="128"/>
      <c r="AD14" s="128"/>
      <c r="AE14" s="128"/>
      <c r="AF14" s="130"/>
      <c r="AG14" s="130"/>
      <c r="AH14" s="130"/>
      <c r="AI14" s="130"/>
      <c r="AJ14" s="130"/>
      <c r="AK14" s="130"/>
      <c r="AL14" s="130"/>
      <c r="AM14" s="130"/>
      <c r="AN14" s="130"/>
      <c r="AO14" s="130"/>
      <c r="AP14" s="130"/>
      <c r="AQ14" s="130"/>
      <c r="AR14" s="130"/>
      <c r="AS14" s="130"/>
      <c r="AT14" s="130"/>
    </row>
    <row r="15" spans="1:46" ht="15">
      <c r="A15" s="117" t="s">
        <v>78</v>
      </c>
      <c r="B15" s="118">
        <v>3</v>
      </c>
      <c r="C15" s="119">
        <v>45773677</v>
      </c>
      <c r="D15" s="120" t="s">
        <v>12</v>
      </c>
      <c r="E15" s="120" t="s">
        <v>13</v>
      </c>
      <c r="F15" s="121" t="s">
        <v>79</v>
      </c>
      <c r="G15" s="131" t="s">
        <v>33</v>
      </c>
      <c r="H15" s="123" t="s">
        <v>79</v>
      </c>
      <c r="I15" s="124" t="s">
        <v>79</v>
      </c>
      <c r="J15" s="124" t="s">
        <v>79</v>
      </c>
      <c r="K15" s="123" t="s">
        <v>79</v>
      </c>
      <c r="L15" s="123" t="s">
        <v>79</v>
      </c>
      <c r="M15" s="125" t="s">
        <v>79</v>
      </c>
      <c r="N15" s="123" t="s">
        <v>79</v>
      </c>
      <c r="O15" s="123"/>
      <c r="P15" s="126"/>
      <c r="Q15" s="127"/>
      <c r="R15" s="128"/>
      <c r="S15" s="129"/>
      <c r="T15" s="130"/>
      <c r="U15" s="130"/>
      <c r="V15" s="130"/>
      <c r="W15" s="130"/>
      <c r="X15" s="130"/>
      <c r="Y15" s="130"/>
      <c r="Z15" s="130"/>
      <c r="AA15" s="128"/>
      <c r="AB15" s="128"/>
      <c r="AC15" s="128"/>
      <c r="AD15" s="128"/>
      <c r="AE15" s="128"/>
      <c r="AF15" s="130"/>
      <c r="AG15" s="130"/>
      <c r="AH15" s="130"/>
      <c r="AI15" s="130"/>
      <c r="AJ15" s="130"/>
      <c r="AK15" s="130"/>
      <c r="AL15" s="130"/>
      <c r="AM15" s="130"/>
      <c r="AN15" s="130"/>
      <c r="AO15" s="130"/>
      <c r="AP15" s="130"/>
      <c r="AQ15" s="130"/>
      <c r="AR15" s="130"/>
      <c r="AS15" s="130"/>
      <c r="AT15" s="130"/>
    </row>
    <row r="16" spans="1:46" ht="15">
      <c r="A16" s="117" t="s">
        <v>78</v>
      </c>
      <c r="B16" s="118">
        <v>3</v>
      </c>
      <c r="C16" s="119">
        <v>45773677</v>
      </c>
      <c r="D16" s="120" t="s">
        <v>12</v>
      </c>
      <c r="E16" s="120" t="s">
        <v>13</v>
      </c>
      <c r="F16" s="132">
        <v>1.0410000000000001E-2</v>
      </c>
      <c r="G16" s="133" t="s">
        <v>77</v>
      </c>
      <c r="H16" s="134">
        <v>0.34290999999999999</v>
      </c>
      <c r="I16" s="135">
        <v>4.2948E-2</v>
      </c>
      <c r="J16" s="124">
        <f t="shared" ref="J16:J58" si="3">EXP(H16)</f>
        <v>1.4090419424448397</v>
      </c>
      <c r="K16" s="136">
        <f t="shared" ref="K16:K58" si="4">EXP(H16-1.96*I16)</f>
        <v>1.2952865178700739</v>
      </c>
      <c r="L16" s="136">
        <f t="shared" ref="L16:L58" si="5">EXP(H16+1.96*I16)</f>
        <v>1.5327876637158639</v>
      </c>
      <c r="M16" s="137">
        <v>1.4130000000000001E-15</v>
      </c>
      <c r="N16" s="134">
        <v>0.12640000000000001</v>
      </c>
      <c r="O16" s="123"/>
      <c r="P16" s="126"/>
      <c r="Q16" s="127"/>
      <c r="R16" s="128"/>
      <c r="S16" s="129"/>
      <c r="T16" s="130"/>
      <c r="U16" s="130"/>
      <c r="V16" s="130"/>
      <c r="W16" s="130"/>
      <c r="X16" s="130"/>
      <c r="Y16" s="130"/>
      <c r="Z16" s="130"/>
      <c r="AA16" s="128"/>
      <c r="AB16" s="128"/>
      <c r="AC16" s="128"/>
      <c r="AD16" s="128"/>
      <c r="AE16" s="128"/>
      <c r="AF16" s="130"/>
      <c r="AG16" s="130"/>
      <c r="AH16" s="130"/>
      <c r="AI16" s="130"/>
      <c r="AJ16" s="130"/>
      <c r="AK16" s="130"/>
      <c r="AL16" s="130"/>
      <c r="AM16" s="130"/>
      <c r="AN16" s="130"/>
      <c r="AO16" s="130"/>
      <c r="AP16" s="130"/>
      <c r="AQ16" s="130"/>
      <c r="AR16" s="130"/>
      <c r="AS16" s="130"/>
      <c r="AT16" s="130"/>
    </row>
    <row r="17" spans="1:46" ht="15">
      <c r="A17" s="138" t="s">
        <v>81</v>
      </c>
      <c r="B17" s="139">
        <v>3</v>
      </c>
      <c r="C17" s="140">
        <v>45796808</v>
      </c>
      <c r="D17" s="141" t="s">
        <v>16</v>
      </c>
      <c r="E17" s="141" t="s">
        <v>17</v>
      </c>
      <c r="F17" s="142">
        <v>0.58599999999999997</v>
      </c>
      <c r="G17" s="143" t="s">
        <v>0</v>
      </c>
      <c r="H17" s="144">
        <v>0.13170999999999999</v>
      </c>
      <c r="I17" s="145">
        <v>2.7462E-2</v>
      </c>
      <c r="J17" s="146">
        <f t="shared" si="3"/>
        <v>1.1407774458336144</v>
      </c>
      <c r="K17" s="147">
        <f t="shared" si="4"/>
        <v>1.0809977745939967</v>
      </c>
      <c r="L17" s="147">
        <f t="shared" si="5"/>
        <v>1.2038629602280515</v>
      </c>
      <c r="M17" s="148">
        <v>1.618E-6</v>
      </c>
      <c r="N17" s="144">
        <v>0.8881</v>
      </c>
      <c r="O17" s="149"/>
      <c r="P17" s="150" t="s">
        <v>76</v>
      </c>
      <c r="Q17" s="151"/>
      <c r="R17" s="152"/>
      <c r="S17" s="153"/>
      <c r="T17" s="154"/>
      <c r="U17" s="154"/>
      <c r="V17" s="154"/>
      <c r="W17" s="154"/>
      <c r="X17" s="154"/>
      <c r="Y17" s="154"/>
      <c r="Z17" s="154"/>
      <c r="AA17" s="152"/>
      <c r="AB17" s="152"/>
      <c r="AC17" s="152"/>
      <c r="AD17" s="152"/>
      <c r="AE17" s="152"/>
      <c r="AF17" s="154"/>
      <c r="AG17" s="154"/>
      <c r="AH17" s="154"/>
      <c r="AI17" s="154"/>
      <c r="AJ17" s="154"/>
      <c r="AK17" s="154"/>
      <c r="AL17" s="154"/>
      <c r="AM17" s="154"/>
      <c r="AN17" s="154"/>
      <c r="AO17" s="154"/>
      <c r="AP17" s="154"/>
      <c r="AQ17" s="154"/>
      <c r="AR17" s="154"/>
      <c r="AS17" s="154"/>
      <c r="AT17" s="154"/>
    </row>
    <row r="18" spans="1:46" ht="15">
      <c r="A18" s="138" t="s">
        <v>81</v>
      </c>
      <c r="B18" s="139">
        <v>3</v>
      </c>
      <c r="C18" s="140">
        <v>45796808</v>
      </c>
      <c r="D18" s="141" t="s">
        <v>16</v>
      </c>
      <c r="E18" s="141" t="s">
        <v>17</v>
      </c>
      <c r="F18" s="142">
        <v>0.58150000000000002</v>
      </c>
      <c r="G18" s="155" t="s">
        <v>33</v>
      </c>
      <c r="H18" s="144">
        <v>6.6257999999999997E-2</v>
      </c>
      <c r="I18" s="145">
        <v>1.8051000000000001E-2</v>
      </c>
      <c r="J18" s="146">
        <f t="shared" si="3"/>
        <v>1.0685023552148014</v>
      </c>
      <c r="K18" s="147">
        <f t="shared" si="4"/>
        <v>1.0313597115854392</v>
      </c>
      <c r="L18" s="147">
        <f t="shared" si="5"/>
        <v>1.1069826271810872</v>
      </c>
      <c r="M18" s="148">
        <v>2.42E-4</v>
      </c>
      <c r="N18" s="144">
        <v>0.72899999999999998</v>
      </c>
      <c r="O18" s="149"/>
      <c r="P18" s="156"/>
      <c r="Q18" s="151"/>
      <c r="R18" s="152"/>
      <c r="S18" s="153"/>
      <c r="T18" s="154"/>
      <c r="U18" s="154"/>
      <c r="V18" s="154"/>
      <c r="W18" s="154"/>
      <c r="X18" s="154"/>
      <c r="Y18" s="154"/>
      <c r="Z18" s="154"/>
      <c r="AA18" s="152"/>
      <c r="AB18" s="152"/>
      <c r="AC18" s="152"/>
      <c r="AD18" s="152"/>
      <c r="AE18" s="152"/>
      <c r="AF18" s="154"/>
      <c r="AG18" s="154"/>
      <c r="AH18" s="154"/>
      <c r="AI18" s="154"/>
      <c r="AJ18" s="154"/>
      <c r="AK18" s="154"/>
      <c r="AL18" s="154"/>
      <c r="AM18" s="154"/>
      <c r="AN18" s="154"/>
      <c r="AO18" s="154"/>
      <c r="AP18" s="154"/>
      <c r="AQ18" s="154"/>
      <c r="AR18" s="154"/>
      <c r="AS18" s="154"/>
      <c r="AT18" s="154"/>
    </row>
    <row r="19" spans="1:46" ht="15">
      <c r="A19" s="138" t="s">
        <v>81</v>
      </c>
      <c r="B19" s="118">
        <v>3</v>
      </c>
      <c r="C19" s="119">
        <v>45796808</v>
      </c>
      <c r="D19" s="120" t="s">
        <v>16</v>
      </c>
      <c r="E19" s="120" t="s">
        <v>17</v>
      </c>
      <c r="F19" s="132">
        <v>0.57840000000000003</v>
      </c>
      <c r="G19" s="133" t="s">
        <v>77</v>
      </c>
      <c r="H19" s="134">
        <v>5.6384999999999998E-2</v>
      </c>
      <c r="I19" s="135">
        <v>7.8743000000000007E-3</v>
      </c>
      <c r="J19" s="124">
        <f t="shared" si="3"/>
        <v>1.058004937236118</v>
      </c>
      <c r="K19" s="136">
        <f t="shared" si="4"/>
        <v>1.0418014435930958</v>
      </c>
      <c r="L19" s="136">
        <f t="shared" si="5"/>
        <v>1.0744604493495065</v>
      </c>
      <c r="M19" s="137">
        <v>8.0319999999999995E-13</v>
      </c>
      <c r="N19" s="134">
        <v>0.1704</v>
      </c>
      <c r="O19" s="123"/>
      <c r="P19" s="126"/>
      <c r="Q19" s="127"/>
      <c r="R19" s="128"/>
      <c r="S19" s="129"/>
      <c r="T19" s="130"/>
      <c r="U19" s="130"/>
      <c r="V19" s="130"/>
      <c r="W19" s="130"/>
      <c r="X19" s="130"/>
      <c r="Y19" s="130"/>
      <c r="Z19" s="130"/>
      <c r="AA19" s="128"/>
      <c r="AB19" s="128"/>
      <c r="AC19" s="128"/>
      <c r="AD19" s="128"/>
      <c r="AE19" s="128"/>
      <c r="AF19" s="130"/>
      <c r="AG19" s="130"/>
      <c r="AH19" s="130"/>
      <c r="AI19" s="130"/>
      <c r="AJ19" s="130"/>
      <c r="AK19" s="130"/>
      <c r="AL19" s="130"/>
      <c r="AM19" s="130"/>
      <c r="AN19" s="130"/>
      <c r="AO19" s="130"/>
      <c r="AP19" s="130"/>
      <c r="AQ19" s="130"/>
      <c r="AR19" s="130"/>
      <c r="AS19" s="130"/>
      <c r="AT19" s="130"/>
    </row>
    <row r="20" spans="1:46" ht="15">
      <c r="A20" s="157" t="s">
        <v>11</v>
      </c>
      <c r="B20" s="101">
        <v>3</v>
      </c>
      <c r="C20" s="158">
        <v>45823240</v>
      </c>
      <c r="D20" s="115" t="s">
        <v>12</v>
      </c>
      <c r="E20" s="113" t="s">
        <v>13</v>
      </c>
      <c r="F20" s="159">
        <v>7.5170000000000001E-2</v>
      </c>
      <c r="G20" s="160" t="s">
        <v>0</v>
      </c>
      <c r="H20" s="109">
        <v>0.63383</v>
      </c>
      <c r="I20" s="107">
        <v>3.8342000000000001E-2</v>
      </c>
      <c r="J20" s="161">
        <f t="shared" si="3"/>
        <v>1.8848156166219698</v>
      </c>
      <c r="K20" s="109">
        <f t="shared" si="4"/>
        <v>1.7483625776346177</v>
      </c>
      <c r="L20" s="109">
        <f t="shared" si="5"/>
        <v>2.031918295499278</v>
      </c>
      <c r="M20" s="162">
        <v>2.2000000000000001E-61</v>
      </c>
      <c r="N20" s="109">
        <v>5.1119999999999999E-2</v>
      </c>
      <c r="O20" s="109"/>
      <c r="P20" s="163" t="s">
        <v>14</v>
      </c>
      <c r="Q20" s="23"/>
      <c r="R20" s="23"/>
      <c r="S20" s="39"/>
      <c r="T20" s="39"/>
      <c r="U20" s="39"/>
      <c r="V20" s="39"/>
      <c r="W20" s="39"/>
      <c r="X20" s="39"/>
      <c r="Y20" s="39"/>
      <c r="Z20" s="39"/>
      <c r="AA20" s="40"/>
      <c r="AB20" s="40"/>
      <c r="AC20" s="40"/>
      <c r="AD20" s="40"/>
      <c r="AE20" s="40"/>
      <c r="AF20" s="39"/>
      <c r="AG20" s="39"/>
      <c r="AH20" s="39"/>
      <c r="AI20" s="39"/>
      <c r="AJ20" s="39"/>
      <c r="AK20" s="39"/>
      <c r="AL20" s="39"/>
      <c r="AM20" s="39"/>
      <c r="AN20" s="39"/>
      <c r="AO20" s="39"/>
      <c r="AP20" s="39"/>
      <c r="AQ20" s="39"/>
      <c r="AR20" s="39"/>
      <c r="AS20" s="39"/>
      <c r="AT20" s="39"/>
    </row>
    <row r="21" spans="1:46" ht="15">
      <c r="A21" s="157" t="s">
        <v>11</v>
      </c>
      <c r="B21" s="101">
        <v>3</v>
      </c>
      <c r="C21" s="158">
        <v>45823240</v>
      </c>
      <c r="D21" s="115" t="s">
        <v>12</v>
      </c>
      <c r="E21" s="113" t="s">
        <v>13</v>
      </c>
      <c r="F21" s="159">
        <v>8.1409999999999996E-2</v>
      </c>
      <c r="G21" s="105" t="s">
        <v>33</v>
      </c>
      <c r="H21" s="109">
        <v>0.50016000000000005</v>
      </c>
      <c r="I21" s="107">
        <v>2.7567000000000001E-2</v>
      </c>
      <c r="J21" s="161">
        <f t="shared" si="3"/>
        <v>1.6489850872081981</v>
      </c>
      <c r="K21" s="109">
        <f t="shared" si="4"/>
        <v>1.5622524842496601</v>
      </c>
      <c r="L21" s="109">
        <f t="shared" si="5"/>
        <v>1.740532881367777</v>
      </c>
      <c r="M21" s="162">
        <v>1.4430000000000001E-73</v>
      </c>
      <c r="N21" s="162">
        <v>2.088E-3</v>
      </c>
      <c r="O21" s="164" t="s">
        <v>72</v>
      </c>
      <c r="P21" s="165"/>
      <c r="Q21" s="166"/>
      <c r="R21" s="166"/>
      <c r="S21" s="39"/>
      <c r="T21" s="39"/>
      <c r="U21" s="39"/>
      <c r="V21" s="39"/>
      <c r="W21" s="39"/>
      <c r="X21" s="39"/>
      <c r="Y21" s="39"/>
      <c r="Z21" s="39"/>
      <c r="AA21" s="40"/>
      <c r="AB21" s="40"/>
      <c r="AC21" s="40"/>
      <c r="AD21" s="40"/>
      <c r="AE21" s="40"/>
      <c r="AF21" s="39"/>
      <c r="AG21" s="39"/>
      <c r="AH21" s="39"/>
      <c r="AI21" s="39"/>
      <c r="AJ21" s="39"/>
      <c r="AK21" s="39"/>
      <c r="AL21" s="39"/>
      <c r="AM21" s="39"/>
      <c r="AN21" s="39"/>
      <c r="AO21" s="39"/>
      <c r="AP21" s="39"/>
      <c r="AQ21" s="39"/>
      <c r="AR21" s="39"/>
      <c r="AS21" s="39"/>
      <c r="AT21" s="39"/>
    </row>
    <row r="22" spans="1:46" ht="15">
      <c r="A22" s="157" t="s">
        <v>11</v>
      </c>
      <c r="B22" s="101">
        <v>3</v>
      </c>
      <c r="C22" s="158">
        <v>45823240</v>
      </c>
      <c r="D22" s="115" t="s">
        <v>12</v>
      </c>
      <c r="E22" s="113" t="s">
        <v>13</v>
      </c>
      <c r="F22" s="159">
        <v>8.5139999999999993E-2</v>
      </c>
      <c r="G22" s="167" t="s">
        <v>77</v>
      </c>
      <c r="H22" s="111">
        <v>0.14852000000000001</v>
      </c>
      <c r="I22" s="107">
        <v>1.3113E-2</v>
      </c>
      <c r="J22" s="108">
        <f t="shared" si="3"/>
        <v>1.1601159998624027</v>
      </c>
      <c r="K22" s="109">
        <f t="shared" si="4"/>
        <v>1.1306792066644831</v>
      </c>
      <c r="L22" s="109">
        <f t="shared" si="5"/>
        <v>1.1903191685173657</v>
      </c>
      <c r="M22" s="162">
        <v>9.721E-30</v>
      </c>
      <c r="N22" s="168">
        <v>7.2419999999999997E-25</v>
      </c>
      <c r="O22" s="168"/>
      <c r="P22" s="113"/>
      <c r="Q22" s="169"/>
      <c r="R22" s="169"/>
      <c r="S22" s="170"/>
      <c r="T22" s="39"/>
      <c r="U22" s="39"/>
      <c r="V22" s="39"/>
      <c r="W22" s="39"/>
      <c r="X22" s="39"/>
      <c r="Y22" s="39"/>
      <c r="Z22" s="39"/>
      <c r="AA22" s="40"/>
      <c r="AB22" s="40"/>
      <c r="AC22" s="40"/>
      <c r="AD22" s="40"/>
      <c r="AE22" s="40"/>
      <c r="AF22" s="39"/>
      <c r="AG22" s="39"/>
      <c r="AH22" s="39"/>
      <c r="AI22" s="39"/>
      <c r="AJ22" s="39"/>
      <c r="AK22" s="39"/>
      <c r="AL22" s="39"/>
      <c r="AM22" s="39"/>
      <c r="AN22" s="39"/>
      <c r="AO22" s="39"/>
      <c r="AP22" s="39"/>
      <c r="AQ22" s="39"/>
      <c r="AR22" s="39"/>
      <c r="AS22" s="39"/>
      <c r="AT22" s="39"/>
    </row>
    <row r="23" spans="1:46" ht="15">
      <c r="A23" s="171" t="s">
        <v>52</v>
      </c>
      <c r="B23" s="172">
        <v>3</v>
      </c>
      <c r="C23" s="173">
        <v>101705614</v>
      </c>
      <c r="D23" s="171" t="s">
        <v>12</v>
      </c>
      <c r="E23" s="171" t="s">
        <v>13</v>
      </c>
      <c r="F23" s="174">
        <v>0.34399999999999997</v>
      </c>
      <c r="G23" s="175" t="s">
        <v>0</v>
      </c>
      <c r="H23" s="176">
        <v>-2.2657E-2</v>
      </c>
      <c r="I23" s="177">
        <v>2.4278999999999998E-2</v>
      </c>
      <c r="J23" s="178">
        <f t="shared" si="3"/>
        <v>0.97759774229876151</v>
      </c>
      <c r="K23" s="179">
        <f t="shared" si="4"/>
        <v>0.93216649271375995</v>
      </c>
      <c r="L23" s="179">
        <f t="shared" si="5"/>
        <v>1.0252431869390326</v>
      </c>
      <c r="M23" s="180">
        <v>0.35070000000000001</v>
      </c>
      <c r="N23" s="176">
        <v>8.2269999999999996E-2</v>
      </c>
      <c r="O23" s="176"/>
      <c r="P23" s="181"/>
      <c r="Q23" s="182"/>
      <c r="R23" s="183"/>
      <c r="S23" s="184"/>
      <c r="T23" s="185"/>
      <c r="U23" s="185"/>
      <c r="V23" s="185"/>
      <c r="W23" s="185"/>
      <c r="X23" s="185"/>
      <c r="Y23" s="185"/>
      <c r="Z23" s="185"/>
      <c r="AA23" s="186"/>
      <c r="AB23" s="186"/>
      <c r="AC23" s="186"/>
      <c r="AD23" s="186"/>
      <c r="AE23" s="186"/>
      <c r="AF23" s="185"/>
      <c r="AG23" s="185"/>
      <c r="AH23" s="185"/>
      <c r="AI23" s="185"/>
      <c r="AJ23" s="185"/>
      <c r="AK23" s="185"/>
      <c r="AL23" s="185"/>
      <c r="AM23" s="185"/>
      <c r="AN23" s="185"/>
      <c r="AO23" s="185"/>
      <c r="AP23" s="185"/>
      <c r="AQ23" s="185"/>
      <c r="AR23" s="185"/>
      <c r="AS23" s="185"/>
      <c r="AT23" s="185"/>
    </row>
    <row r="24" spans="1:46" ht="15">
      <c r="A24" s="171" t="s">
        <v>52</v>
      </c>
      <c r="B24" s="172">
        <v>3</v>
      </c>
      <c r="C24" s="173">
        <v>101705614</v>
      </c>
      <c r="D24" s="171" t="s">
        <v>12</v>
      </c>
      <c r="E24" s="171" t="s">
        <v>13</v>
      </c>
      <c r="F24" s="174">
        <v>0.34749999999999998</v>
      </c>
      <c r="G24" s="187" t="s">
        <v>33</v>
      </c>
      <c r="H24" s="176">
        <v>-5.3319999999999999E-2</v>
      </c>
      <c r="I24" s="177">
        <v>1.5924000000000001E-2</v>
      </c>
      <c r="J24" s="178">
        <f t="shared" si="3"/>
        <v>0.94807657943018153</v>
      </c>
      <c r="K24" s="179">
        <f t="shared" si="4"/>
        <v>0.91894313093935032</v>
      </c>
      <c r="L24" s="179">
        <f t="shared" si="5"/>
        <v>0.97813365180195977</v>
      </c>
      <c r="M24" s="180">
        <v>8.1300000000000003E-4</v>
      </c>
      <c r="N24" s="176">
        <v>0.30399999999999999</v>
      </c>
      <c r="O24" s="176" t="s">
        <v>82</v>
      </c>
      <c r="P24" s="181"/>
      <c r="Q24" s="182"/>
      <c r="R24" s="183"/>
      <c r="S24" s="184"/>
      <c r="T24" s="185"/>
      <c r="U24" s="185"/>
      <c r="V24" s="185"/>
      <c r="W24" s="185"/>
      <c r="X24" s="185"/>
      <c r="Y24" s="185"/>
      <c r="Z24" s="185"/>
      <c r="AA24" s="186"/>
      <c r="AB24" s="186"/>
      <c r="AC24" s="186"/>
      <c r="AD24" s="186"/>
      <c r="AE24" s="186"/>
      <c r="AF24" s="185"/>
      <c r="AG24" s="185"/>
      <c r="AH24" s="185"/>
      <c r="AI24" s="185"/>
      <c r="AJ24" s="185"/>
      <c r="AK24" s="185"/>
      <c r="AL24" s="185"/>
      <c r="AM24" s="185"/>
      <c r="AN24" s="185"/>
      <c r="AO24" s="185"/>
      <c r="AP24" s="185"/>
      <c r="AQ24" s="185"/>
      <c r="AR24" s="185"/>
      <c r="AS24" s="185"/>
      <c r="AT24" s="185"/>
    </row>
    <row r="25" spans="1:46" ht="15">
      <c r="A25" s="157" t="s">
        <v>52</v>
      </c>
      <c r="B25" s="101">
        <v>3</v>
      </c>
      <c r="C25" s="188">
        <v>101705614</v>
      </c>
      <c r="D25" s="157" t="s">
        <v>12</v>
      </c>
      <c r="E25" s="157" t="s">
        <v>13</v>
      </c>
      <c r="F25" s="159">
        <v>0.35149999999999998</v>
      </c>
      <c r="G25" s="167" t="s">
        <v>77</v>
      </c>
      <c r="H25" s="109">
        <v>-6.0432E-2</v>
      </c>
      <c r="I25" s="107">
        <v>7.6756000000000003E-3</v>
      </c>
      <c r="J25" s="161">
        <f t="shared" si="3"/>
        <v>0.94135777917101937</v>
      </c>
      <c r="K25" s="109">
        <f t="shared" si="4"/>
        <v>0.92730182230945524</v>
      </c>
      <c r="L25" s="109">
        <f t="shared" si="5"/>
        <v>0.95562679495098635</v>
      </c>
      <c r="M25" s="162">
        <v>3.457E-15</v>
      </c>
      <c r="N25" s="109">
        <v>0.71399999999999997</v>
      </c>
      <c r="O25" s="109"/>
      <c r="P25" s="112" t="s">
        <v>83</v>
      </c>
      <c r="Q25" s="23"/>
      <c r="R25" s="169"/>
      <c r="S25" s="170"/>
      <c r="T25" s="39"/>
      <c r="U25" s="39"/>
      <c r="V25" s="39"/>
      <c r="W25" s="39"/>
      <c r="X25" s="39"/>
      <c r="Y25" s="39"/>
      <c r="Z25" s="39"/>
      <c r="AA25" s="40"/>
      <c r="AB25" s="40"/>
      <c r="AC25" s="40"/>
      <c r="AD25" s="40"/>
      <c r="AE25" s="40"/>
      <c r="AF25" s="39"/>
      <c r="AG25" s="39"/>
      <c r="AH25" s="39"/>
      <c r="AI25" s="39"/>
      <c r="AJ25" s="39"/>
      <c r="AK25" s="39"/>
      <c r="AL25" s="39"/>
      <c r="AM25" s="39"/>
      <c r="AN25" s="39"/>
      <c r="AO25" s="39"/>
      <c r="AP25" s="39"/>
      <c r="AQ25" s="39"/>
      <c r="AR25" s="39"/>
      <c r="AS25" s="39"/>
      <c r="AT25" s="39"/>
    </row>
    <row r="26" spans="1:46" ht="15">
      <c r="A26" s="50" t="s">
        <v>84</v>
      </c>
      <c r="B26" s="51">
        <v>5</v>
      </c>
      <c r="C26" s="52">
        <v>13939721</v>
      </c>
      <c r="D26" s="189" t="s">
        <v>17</v>
      </c>
      <c r="E26" s="190"/>
      <c r="F26" s="54">
        <v>0.68089999999999995</v>
      </c>
      <c r="G26" s="55" t="s">
        <v>0</v>
      </c>
      <c r="H26" s="58">
        <v>1.4544E-2</v>
      </c>
      <c r="I26" s="56"/>
      <c r="J26" s="56">
        <f t="shared" si="3"/>
        <v>1.0146502785814893</v>
      </c>
      <c r="K26" s="191">
        <f t="shared" si="4"/>
        <v>1.0146502785814893</v>
      </c>
      <c r="L26" s="191">
        <f t="shared" si="5"/>
        <v>1.0146502785814893</v>
      </c>
      <c r="M26" s="57">
        <v>0.53939999999999999</v>
      </c>
      <c r="N26" s="58">
        <v>0.83620000000000005</v>
      </c>
      <c r="O26" s="58"/>
      <c r="P26" s="192"/>
      <c r="Q26" s="82"/>
      <c r="R26" s="193"/>
      <c r="S26" s="194"/>
      <c r="T26" s="62"/>
      <c r="U26" s="62"/>
      <c r="V26" s="62"/>
      <c r="W26" s="62"/>
      <c r="X26" s="62"/>
      <c r="Y26" s="62"/>
      <c r="Z26" s="62"/>
      <c r="AA26" s="64"/>
      <c r="AB26" s="64"/>
      <c r="AC26" s="64"/>
      <c r="AD26" s="64"/>
      <c r="AE26" s="64"/>
      <c r="AF26" s="62"/>
      <c r="AG26" s="62"/>
      <c r="AH26" s="62"/>
      <c r="AI26" s="62"/>
      <c r="AJ26" s="62"/>
      <c r="AK26" s="62"/>
      <c r="AL26" s="62"/>
      <c r="AM26" s="62"/>
      <c r="AN26" s="62"/>
      <c r="AO26" s="62"/>
      <c r="AP26" s="62"/>
      <c r="AQ26" s="62"/>
      <c r="AR26" s="62"/>
      <c r="AS26" s="62"/>
      <c r="AT26" s="62"/>
    </row>
    <row r="27" spans="1:46" ht="15">
      <c r="A27" s="50" t="s">
        <v>84</v>
      </c>
      <c r="B27" s="51">
        <v>5</v>
      </c>
      <c r="C27" s="52">
        <v>13939721</v>
      </c>
      <c r="D27" s="189" t="s">
        <v>17</v>
      </c>
      <c r="E27" s="82" t="s">
        <v>13</v>
      </c>
      <c r="F27" s="54">
        <v>0.6784</v>
      </c>
      <c r="G27" s="195" t="s">
        <v>33</v>
      </c>
      <c r="H27" s="58">
        <v>4.8587999999999999E-2</v>
      </c>
      <c r="I27" s="56"/>
      <c r="J27" s="56">
        <f t="shared" si="3"/>
        <v>1.0497877490775851</v>
      </c>
      <c r="K27" s="191">
        <f t="shared" si="4"/>
        <v>1.0497877490775851</v>
      </c>
      <c r="L27" s="191">
        <f t="shared" si="5"/>
        <v>1.0497877490775851</v>
      </c>
      <c r="M27" s="57">
        <v>4.1790000000000004E-3</v>
      </c>
      <c r="N27" s="58">
        <v>0.64190000000000003</v>
      </c>
      <c r="O27" s="58" t="s">
        <v>82</v>
      </c>
      <c r="P27" s="190"/>
      <c r="Q27" s="190"/>
      <c r="R27" s="190"/>
      <c r="S27" s="196"/>
      <c r="T27" s="196"/>
      <c r="U27" s="62"/>
      <c r="V27" s="62"/>
      <c r="W27" s="62"/>
      <c r="X27" s="62"/>
      <c r="Y27" s="62"/>
      <c r="Z27" s="62"/>
      <c r="AA27" s="64"/>
      <c r="AB27" s="64"/>
      <c r="AC27" s="64"/>
      <c r="AD27" s="64"/>
      <c r="AE27" s="64"/>
      <c r="AF27" s="62"/>
      <c r="AG27" s="62"/>
      <c r="AH27" s="62"/>
      <c r="AI27" s="62"/>
      <c r="AJ27" s="62"/>
      <c r="AK27" s="62"/>
      <c r="AL27" s="62"/>
      <c r="AM27" s="62"/>
      <c r="AN27" s="62"/>
      <c r="AO27" s="62"/>
      <c r="AP27" s="62"/>
      <c r="AQ27" s="62"/>
      <c r="AR27" s="62"/>
      <c r="AS27" s="62"/>
      <c r="AT27" s="62"/>
    </row>
    <row r="28" spans="1:46" ht="15">
      <c r="A28" s="50" t="s">
        <v>84</v>
      </c>
      <c r="B28" s="51">
        <v>5</v>
      </c>
      <c r="C28" s="52">
        <v>13939721</v>
      </c>
      <c r="D28" s="189" t="s">
        <v>17</v>
      </c>
      <c r="E28" s="82" t="s">
        <v>13</v>
      </c>
      <c r="F28" s="54">
        <v>0.68010000000000004</v>
      </c>
      <c r="G28" s="197" t="s">
        <v>85</v>
      </c>
      <c r="H28" s="198">
        <v>4.3966999999999999E-2</v>
      </c>
      <c r="I28" s="68"/>
      <c r="J28" s="68">
        <f t="shared" si="3"/>
        <v>1.0449478710397191</v>
      </c>
      <c r="K28" s="191">
        <f t="shared" si="4"/>
        <v>1.0449478710397191</v>
      </c>
      <c r="L28" s="191">
        <f t="shared" si="5"/>
        <v>1.0449478710397191</v>
      </c>
      <c r="M28" s="69">
        <v>2.3210000000000001E-8</v>
      </c>
      <c r="N28" s="198">
        <v>0.19059999999999999</v>
      </c>
      <c r="O28" s="198"/>
      <c r="P28" s="81" t="s">
        <v>56</v>
      </c>
      <c r="Q28" s="199"/>
      <c r="R28" s="200"/>
      <c r="S28" s="76"/>
      <c r="T28" s="76"/>
      <c r="U28" s="76"/>
      <c r="V28" s="76"/>
      <c r="W28" s="77"/>
      <c r="X28" s="77"/>
      <c r="Y28" s="76"/>
      <c r="Z28" s="76"/>
      <c r="AA28" s="78"/>
      <c r="AB28" s="78"/>
      <c r="AC28" s="78"/>
      <c r="AD28" s="78"/>
      <c r="AE28" s="78"/>
      <c r="AF28" s="77"/>
      <c r="AG28" s="76"/>
      <c r="AH28" s="76"/>
      <c r="AI28" s="76"/>
      <c r="AJ28" s="76"/>
      <c r="AK28" s="76"/>
      <c r="AL28" s="76"/>
      <c r="AM28" s="76"/>
      <c r="AN28" s="76"/>
      <c r="AO28" s="76"/>
      <c r="AP28" s="76"/>
      <c r="AQ28" s="76"/>
      <c r="AR28" s="76"/>
      <c r="AS28" s="77"/>
      <c r="AT28" s="76"/>
    </row>
    <row r="29" spans="1:46" ht="15">
      <c r="A29" s="171" t="s">
        <v>40</v>
      </c>
      <c r="B29" s="172">
        <v>6</v>
      </c>
      <c r="C29" s="173">
        <v>41534945</v>
      </c>
      <c r="D29" s="201" t="s">
        <v>17</v>
      </c>
      <c r="E29" s="182" t="s">
        <v>13</v>
      </c>
      <c r="F29" s="174">
        <v>3.789E-2</v>
      </c>
      <c r="G29" s="175" t="s">
        <v>0</v>
      </c>
      <c r="H29" s="178">
        <v>0.27527000000000001</v>
      </c>
      <c r="I29" s="177">
        <v>6.4179E-2</v>
      </c>
      <c r="J29" s="178">
        <f t="shared" si="3"/>
        <v>1.3168861861416983</v>
      </c>
      <c r="K29" s="179">
        <f t="shared" si="4"/>
        <v>1.1612292705418334</v>
      </c>
      <c r="L29" s="179">
        <f t="shared" si="5"/>
        <v>1.4934081246863926</v>
      </c>
      <c r="M29" s="180">
        <v>1.7929999999999999E-5</v>
      </c>
      <c r="N29" s="176">
        <v>0.81489999999999996</v>
      </c>
      <c r="O29" s="176"/>
      <c r="P29" s="202"/>
      <c r="Q29" s="203"/>
      <c r="R29" s="204"/>
      <c r="S29" s="185"/>
      <c r="T29" s="185"/>
      <c r="U29" s="185"/>
      <c r="V29" s="185"/>
      <c r="W29" s="185"/>
      <c r="X29" s="185"/>
      <c r="Y29" s="185"/>
      <c r="Z29" s="185"/>
      <c r="AA29" s="186"/>
      <c r="AB29" s="186"/>
      <c r="AC29" s="186"/>
      <c r="AD29" s="186"/>
      <c r="AE29" s="186"/>
      <c r="AF29" s="185"/>
      <c r="AG29" s="185"/>
      <c r="AH29" s="185"/>
      <c r="AI29" s="185"/>
      <c r="AJ29" s="185"/>
      <c r="AK29" s="185"/>
      <c r="AL29" s="185"/>
      <c r="AM29" s="185"/>
      <c r="AN29" s="185"/>
      <c r="AO29" s="185"/>
      <c r="AP29" s="185"/>
      <c r="AQ29" s="185"/>
      <c r="AR29" s="185"/>
      <c r="AS29" s="185"/>
      <c r="AT29" s="185"/>
    </row>
    <row r="30" spans="1:46" ht="15">
      <c r="A30" s="157" t="s">
        <v>40</v>
      </c>
      <c r="B30" s="101">
        <v>6</v>
      </c>
      <c r="C30" s="188">
        <v>41534945</v>
      </c>
      <c r="D30" s="115" t="s">
        <v>17</v>
      </c>
      <c r="E30" s="113" t="s">
        <v>13</v>
      </c>
      <c r="F30" s="159">
        <v>4.2419999999999999E-2</v>
      </c>
      <c r="G30" s="105" t="s">
        <v>33</v>
      </c>
      <c r="H30" s="161">
        <v>0.23258000000000001</v>
      </c>
      <c r="I30" s="107">
        <v>3.8170999999999997E-2</v>
      </c>
      <c r="J30" s="161">
        <f t="shared" si="3"/>
        <v>1.2618513904324042</v>
      </c>
      <c r="K30" s="109">
        <f t="shared" si="4"/>
        <v>1.1708908156456612</v>
      </c>
      <c r="L30" s="109">
        <f t="shared" si="5"/>
        <v>1.35987823139442</v>
      </c>
      <c r="M30" s="162">
        <v>1.1080000000000001E-9</v>
      </c>
      <c r="N30" s="109">
        <v>0.34839999999999999</v>
      </c>
      <c r="O30" s="164" t="s">
        <v>72</v>
      </c>
      <c r="P30" s="205" t="s">
        <v>41</v>
      </c>
      <c r="Q30" s="166"/>
      <c r="R30" s="206" t="s">
        <v>41</v>
      </c>
      <c r="S30" s="39"/>
      <c r="T30" s="39"/>
      <c r="U30" s="39"/>
      <c r="V30" s="39"/>
      <c r="W30" s="39"/>
      <c r="X30" s="39"/>
      <c r="Y30" s="39"/>
      <c r="Z30" s="39"/>
      <c r="AA30" s="40"/>
      <c r="AB30" s="40"/>
      <c r="AC30" s="40"/>
      <c r="AD30" s="40"/>
      <c r="AE30" s="40"/>
      <c r="AF30" s="39"/>
      <c r="AG30" s="39"/>
      <c r="AH30" s="39"/>
      <c r="AI30" s="39"/>
      <c r="AJ30" s="39"/>
      <c r="AK30" s="39"/>
      <c r="AL30" s="39"/>
      <c r="AM30" s="39"/>
      <c r="AN30" s="39"/>
      <c r="AO30" s="39"/>
      <c r="AP30" s="39"/>
      <c r="AQ30" s="39"/>
      <c r="AR30" s="39"/>
      <c r="AS30" s="39"/>
      <c r="AT30" s="39"/>
    </row>
    <row r="31" spans="1:46" ht="15">
      <c r="A31" s="171" t="s">
        <v>40</v>
      </c>
      <c r="B31" s="172">
        <v>6</v>
      </c>
      <c r="C31" s="173">
        <v>41534945</v>
      </c>
      <c r="D31" s="201" t="s">
        <v>17</v>
      </c>
      <c r="E31" s="182" t="s">
        <v>13</v>
      </c>
      <c r="F31" s="174">
        <v>4.6640000000000001E-2</v>
      </c>
      <c r="G31" s="187" t="s">
        <v>77</v>
      </c>
      <c r="H31" s="179">
        <v>0.10050000000000001</v>
      </c>
      <c r="I31" s="177">
        <v>1.8012E-2</v>
      </c>
      <c r="J31" s="207">
        <f t="shared" si="3"/>
        <v>1.1057236417040774</v>
      </c>
      <c r="K31" s="179">
        <f t="shared" si="4"/>
        <v>1.0673687203891646</v>
      </c>
      <c r="L31" s="179">
        <f t="shared" si="5"/>
        <v>1.1454568121291355</v>
      </c>
      <c r="M31" s="208">
        <v>2.4059999999999998E-8</v>
      </c>
      <c r="N31" s="179">
        <v>0.21590000000000001</v>
      </c>
      <c r="O31" s="179"/>
      <c r="P31" s="183"/>
      <c r="Q31" s="209"/>
      <c r="R31" s="210"/>
      <c r="S31" s="211"/>
      <c r="T31" s="211"/>
      <c r="U31" s="211"/>
      <c r="V31" s="211"/>
      <c r="W31" s="211"/>
      <c r="X31" s="211"/>
      <c r="Y31" s="211"/>
      <c r="Z31" s="211"/>
      <c r="AA31" s="212"/>
      <c r="AB31" s="212"/>
      <c r="AC31" s="212"/>
      <c r="AD31" s="212"/>
      <c r="AE31" s="212"/>
      <c r="AF31" s="211"/>
      <c r="AG31" s="211"/>
      <c r="AH31" s="211"/>
      <c r="AI31" s="211"/>
      <c r="AJ31" s="211"/>
      <c r="AK31" s="211"/>
      <c r="AL31" s="211"/>
      <c r="AM31" s="211"/>
      <c r="AN31" s="211"/>
      <c r="AO31" s="211"/>
      <c r="AP31" s="211"/>
      <c r="AQ31" s="211"/>
      <c r="AR31" s="211"/>
      <c r="AS31" s="211"/>
      <c r="AT31" s="211"/>
    </row>
    <row r="32" spans="1:46" ht="15">
      <c r="A32" s="213" t="s">
        <v>42</v>
      </c>
      <c r="B32" s="214">
        <v>8</v>
      </c>
      <c r="C32" s="215">
        <v>124324323</v>
      </c>
      <c r="D32" s="213" t="s">
        <v>12</v>
      </c>
      <c r="E32" s="213" t="s">
        <v>13</v>
      </c>
      <c r="F32" s="174">
        <v>1.133E-2</v>
      </c>
      <c r="G32" s="175" t="s">
        <v>0</v>
      </c>
      <c r="H32" s="178">
        <v>0.20469000000000001</v>
      </c>
      <c r="I32" s="177">
        <v>8.8987999999999998E-2</v>
      </c>
      <c r="J32" s="178">
        <f t="shared" si="3"/>
        <v>1.227144591169524</v>
      </c>
      <c r="K32" s="179">
        <f t="shared" si="4"/>
        <v>1.030736422426954</v>
      </c>
      <c r="L32" s="179">
        <f t="shared" si="5"/>
        <v>1.4609785924619705</v>
      </c>
      <c r="M32" s="180">
        <v>2.1440000000000001E-2</v>
      </c>
      <c r="N32" s="176">
        <v>0.26740000000000003</v>
      </c>
      <c r="O32" s="176"/>
      <c r="P32" s="216"/>
      <c r="Q32" s="217"/>
      <c r="R32" s="217"/>
      <c r="S32" s="218"/>
      <c r="T32" s="219"/>
      <c r="U32" s="219"/>
      <c r="V32" s="219"/>
      <c r="W32" s="220"/>
      <c r="X32" s="220"/>
      <c r="Y32" s="219"/>
      <c r="Z32" s="219"/>
      <c r="AA32" s="219"/>
      <c r="AB32" s="219"/>
      <c r="AC32" s="219"/>
      <c r="AD32" s="219"/>
      <c r="AE32" s="219"/>
      <c r="AF32" s="220"/>
      <c r="AG32" s="219"/>
      <c r="AH32" s="219"/>
      <c r="AI32" s="219"/>
      <c r="AJ32" s="219"/>
      <c r="AK32" s="219"/>
      <c r="AL32" s="219"/>
      <c r="AM32" s="219"/>
      <c r="AN32" s="219"/>
      <c r="AO32" s="219"/>
      <c r="AP32" s="219"/>
      <c r="AQ32" s="219"/>
      <c r="AR32" s="219"/>
      <c r="AS32" s="220"/>
      <c r="AT32" s="219"/>
    </row>
    <row r="33" spans="1:46" ht="15">
      <c r="A33" s="29" t="s">
        <v>42</v>
      </c>
      <c r="B33" s="27">
        <v>8</v>
      </c>
      <c r="C33" s="28">
        <v>124324323</v>
      </c>
      <c r="D33" s="29" t="s">
        <v>12</v>
      </c>
      <c r="E33" s="29" t="s">
        <v>13</v>
      </c>
      <c r="F33" s="159">
        <v>1.337E-2</v>
      </c>
      <c r="G33" s="105" t="s">
        <v>33</v>
      </c>
      <c r="H33" s="161">
        <v>0.31447999999999998</v>
      </c>
      <c r="I33" s="107">
        <v>5.2524000000000001E-2</v>
      </c>
      <c r="J33" s="161">
        <f t="shared" si="3"/>
        <v>1.3695469613422504</v>
      </c>
      <c r="K33" s="109">
        <f t="shared" si="4"/>
        <v>1.2355706893674907</v>
      </c>
      <c r="L33" s="109">
        <f t="shared" si="5"/>
        <v>1.5180506428830653</v>
      </c>
      <c r="M33" s="162">
        <v>2.133E-9</v>
      </c>
      <c r="N33" s="109">
        <v>0.55069999999999997</v>
      </c>
      <c r="O33" s="164" t="s">
        <v>72</v>
      </c>
      <c r="P33" s="221" t="s">
        <v>43</v>
      </c>
      <c r="Q33" s="222"/>
      <c r="R33" s="222"/>
      <c r="S33" s="4"/>
      <c r="T33" s="14"/>
      <c r="U33" s="14"/>
      <c r="V33" s="14"/>
      <c r="W33" s="22"/>
      <c r="X33" s="22"/>
      <c r="Y33" s="14"/>
      <c r="Z33" s="14"/>
      <c r="AA33" s="14"/>
      <c r="AB33" s="14"/>
      <c r="AC33" s="14"/>
      <c r="AD33" s="14"/>
      <c r="AE33" s="14"/>
      <c r="AF33" s="22"/>
      <c r="AG33" s="14"/>
      <c r="AH33" s="14"/>
      <c r="AI33" s="14"/>
      <c r="AJ33" s="14"/>
      <c r="AK33" s="14"/>
      <c r="AL33" s="14"/>
      <c r="AM33" s="14"/>
      <c r="AN33" s="14"/>
      <c r="AO33" s="14"/>
      <c r="AP33" s="14"/>
      <c r="AQ33" s="14"/>
      <c r="AR33" s="14"/>
      <c r="AS33" s="22"/>
      <c r="AT33" s="14"/>
    </row>
    <row r="34" spans="1:46" ht="15">
      <c r="A34" s="213" t="s">
        <v>42</v>
      </c>
      <c r="B34" s="214">
        <v>8</v>
      </c>
      <c r="C34" s="215">
        <v>124324323</v>
      </c>
      <c r="D34" s="213" t="s">
        <v>12</v>
      </c>
      <c r="E34" s="213" t="s">
        <v>13</v>
      </c>
      <c r="F34" s="174">
        <v>1.779E-2</v>
      </c>
      <c r="G34" s="175" t="s">
        <v>51</v>
      </c>
      <c r="H34" s="178">
        <v>7.4552999999999994E-2</v>
      </c>
      <c r="I34" s="177">
        <v>2.8716999999999999E-2</v>
      </c>
      <c r="J34" s="178">
        <f t="shared" si="3"/>
        <v>1.0774024443386199</v>
      </c>
      <c r="K34" s="179">
        <f t="shared" si="4"/>
        <v>1.0184355547355719</v>
      </c>
      <c r="L34" s="179">
        <f t="shared" si="5"/>
        <v>1.1397834862199245</v>
      </c>
      <c r="M34" s="180">
        <v>9.4280000000000006E-3</v>
      </c>
      <c r="N34" s="176">
        <v>0.1774</v>
      </c>
      <c r="O34" s="176"/>
      <c r="P34" s="216"/>
      <c r="Q34" s="217"/>
      <c r="R34" s="217"/>
      <c r="S34" s="218"/>
      <c r="T34" s="219"/>
      <c r="U34" s="219"/>
      <c r="V34" s="219"/>
      <c r="W34" s="220"/>
      <c r="X34" s="220"/>
      <c r="Y34" s="219"/>
      <c r="Z34" s="219"/>
      <c r="AA34" s="219"/>
      <c r="AB34" s="219"/>
      <c r="AC34" s="219"/>
      <c r="AD34" s="219"/>
      <c r="AE34" s="219"/>
      <c r="AF34" s="220"/>
      <c r="AG34" s="219"/>
      <c r="AH34" s="219"/>
      <c r="AI34" s="219"/>
      <c r="AJ34" s="219"/>
      <c r="AK34" s="219"/>
      <c r="AL34" s="219"/>
      <c r="AM34" s="219"/>
      <c r="AN34" s="219"/>
      <c r="AO34" s="219"/>
      <c r="AP34" s="219"/>
      <c r="AQ34" s="219"/>
      <c r="AR34" s="219"/>
      <c r="AS34" s="220"/>
      <c r="AT34" s="219"/>
    </row>
    <row r="35" spans="1:46" ht="15">
      <c r="A35" s="171" t="s">
        <v>44</v>
      </c>
      <c r="B35" s="172">
        <v>9</v>
      </c>
      <c r="C35" s="173">
        <v>133274084</v>
      </c>
      <c r="D35" s="201" t="s">
        <v>13</v>
      </c>
      <c r="E35" s="182" t="s">
        <v>12</v>
      </c>
      <c r="F35" s="174">
        <v>0.65249999999999997</v>
      </c>
      <c r="G35" s="175" t="s">
        <v>0</v>
      </c>
      <c r="H35" s="178">
        <v>-0.13069</v>
      </c>
      <c r="I35" s="177">
        <v>2.7585999999999999E-2</v>
      </c>
      <c r="J35" s="178">
        <f t="shared" si="3"/>
        <v>0.87748975405577467</v>
      </c>
      <c r="K35" s="179">
        <f t="shared" si="4"/>
        <v>0.83130496989626324</v>
      </c>
      <c r="L35" s="179">
        <f t="shared" si="5"/>
        <v>0.92624042482140956</v>
      </c>
      <c r="M35" s="180">
        <v>2.1639999999999999E-6</v>
      </c>
      <c r="N35" s="176">
        <v>8.1569999999999993E-3</v>
      </c>
      <c r="O35" s="176"/>
      <c r="P35" s="202"/>
      <c r="Q35" s="204"/>
      <c r="R35" s="204"/>
      <c r="S35" s="185"/>
      <c r="T35" s="185"/>
      <c r="U35" s="185"/>
      <c r="V35" s="185"/>
      <c r="W35" s="185"/>
      <c r="X35" s="185"/>
      <c r="Y35" s="185"/>
      <c r="Z35" s="185"/>
      <c r="AA35" s="186"/>
      <c r="AB35" s="186"/>
      <c r="AC35" s="186"/>
      <c r="AD35" s="186"/>
      <c r="AE35" s="186"/>
      <c r="AF35" s="185"/>
      <c r="AG35" s="185"/>
      <c r="AH35" s="185"/>
      <c r="AI35" s="185"/>
      <c r="AJ35" s="185"/>
      <c r="AK35" s="185"/>
      <c r="AL35" s="185"/>
      <c r="AM35" s="185"/>
      <c r="AN35" s="185"/>
      <c r="AO35" s="185"/>
      <c r="AP35" s="185"/>
      <c r="AQ35" s="185"/>
      <c r="AR35" s="185"/>
      <c r="AS35" s="185"/>
      <c r="AT35" s="185"/>
    </row>
    <row r="36" spans="1:46" ht="15">
      <c r="A36" s="157" t="s">
        <v>44</v>
      </c>
      <c r="B36" s="101">
        <v>9</v>
      </c>
      <c r="C36" s="188">
        <v>133274084</v>
      </c>
      <c r="D36" s="115" t="s">
        <v>13</v>
      </c>
      <c r="E36" s="113" t="s">
        <v>12</v>
      </c>
      <c r="F36" s="159">
        <v>0.65469999999999995</v>
      </c>
      <c r="G36" s="105" t="s">
        <v>33</v>
      </c>
      <c r="H36" s="161">
        <v>-0.10285999999999999</v>
      </c>
      <c r="I36" s="107">
        <v>1.6570000000000001E-2</v>
      </c>
      <c r="J36" s="161">
        <f t="shared" si="3"/>
        <v>0.90225328009906081</v>
      </c>
      <c r="K36" s="109">
        <f t="shared" si="4"/>
        <v>0.87342134434945762</v>
      </c>
      <c r="L36" s="109">
        <f t="shared" si="5"/>
        <v>0.93203696785752799</v>
      </c>
      <c r="M36" s="162">
        <v>5.3700000000000001E-10</v>
      </c>
      <c r="N36" s="109">
        <v>7.3220000000000004E-3</v>
      </c>
      <c r="O36" s="111" t="s">
        <v>82</v>
      </c>
      <c r="P36" s="205" t="s">
        <v>45</v>
      </c>
      <c r="Q36" s="206" t="s">
        <v>45</v>
      </c>
      <c r="R36" s="206" t="s">
        <v>45</v>
      </c>
      <c r="S36" s="39"/>
      <c r="T36" s="39"/>
      <c r="U36" s="39"/>
      <c r="V36" s="39"/>
      <c r="W36" s="39"/>
      <c r="X36" s="39"/>
      <c r="Y36" s="39"/>
      <c r="Z36" s="39"/>
      <c r="AA36" s="40"/>
      <c r="AB36" s="40"/>
      <c r="AC36" s="40"/>
      <c r="AD36" s="40"/>
      <c r="AE36" s="40"/>
      <c r="AF36" s="39"/>
      <c r="AG36" s="39"/>
      <c r="AH36" s="39"/>
      <c r="AI36" s="39"/>
      <c r="AJ36" s="39"/>
      <c r="AK36" s="39"/>
      <c r="AL36" s="39"/>
      <c r="AM36" s="39"/>
      <c r="AN36" s="39"/>
      <c r="AO36" s="39"/>
      <c r="AP36" s="39"/>
      <c r="AQ36" s="39"/>
      <c r="AR36" s="39"/>
      <c r="AS36" s="39"/>
      <c r="AT36" s="39"/>
    </row>
    <row r="37" spans="1:46" ht="15">
      <c r="A37" s="157" t="s">
        <v>44</v>
      </c>
      <c r="B37" s="101">
        <v>9</v>
      </c>
      <c r="C37" s="188">
        <v>133274084</v>
      </c>
      <c r="D37" s="115" t="s">
        <v>13</v>
      </c>
      <c r="E37" s="113" t="s">
        <v>12</v>
      </c>
      <c r="F37" s="159">
        <v>0.6512</v>
      </c>
      <c r="G37" s="167" t="s">
        <v>77</v>
      </c>
      <c r="H37" s="109">
        <v>-0.10004</v>
      </c>
      <c r="I37" s="107">
        <v>7.6007999999999996E-3</v>
      </c>
      <c r="J37" s="161">
        <f t="shared" si="3"/>
        <v>0.90480122526309836</v>
      </c>
      <c r="K37" s="109">
        <f t="shared" si="4"/>
        <v>0.89142179541512712</v>
      </c>
      <c r="L37" s="109">
        <f t="shared" si="5"/>
        <v>0.91838146817619493</v>
      </c>
      <c r="M37" s="162">
        <v>1.4499999999999999E-39</v>
      </c>
      <c r="N37" s="109">
        <v>1.4370000000000001E-2</v>
      </c>
      <c r="O37" s="109"/>
      <c r="P37" s="114"/>
      <c r="Q37" s="23"/>
      <c r="R37" s="23"/>
      <c r="S37" s="39"/>
      <c r="T37" s="39"/>
      <c r="U37" s="39"/>
      <c r="V37" s="39"/>
      <c r="W37" s="39"/>
      <c r="X37" s="39"/>
      <c r="Y37" s="39"/>
      <c r="Z37" s="39"/>
      <c r="AA37" s="40"/>
      <c r="AB37" s="40"/>
      <c r="AC37" s="40"/>
      <c r="AD37" s="40"/>
      <c r="AE37" s="40"/>
      <c r="AF37" s="39"/>
      <c r="AG37" s="39"/>
      <c r="AH37" s="39"/>
      <c r="AI37" s="39"/>
      <c r="AJ37" s="39"/>
      <c r="AK37" s="39"/>
      <c r="AL37" s="39"/>
      <c r="AM37" s="39"/>
      <c r="AN37" s="39"/>
      <c r="AO37" s="39"/>
      <c r="AP37" s="39"/>
      <c r="AQ37" s="39"/>
      <c r="AR37" s="39"/>
      <c r="AS37" s="39"/>
      <c r="AT37" s="39"/>
    </row>
    <row r="38" spans="1:46" ht="15">
      <c r="A38" s="15" t="s">
        <v>15</v>
      </c>
      <c r="B38" s="16">
        <v>12</v>
      </c>
      <c r="C38" s="17">
        <v>112919388</v>
      </c>
      <c r="D38" s="157" t="s">
        <v>16</v>
      </c>
      <c r="E38" s="157" t="s">
        <v>17</v>
      </c>
      <c r="F38" s="159">
        <v>0.65180000000000005</v>
      </c>
      <c r="G38" s="160" t="s">
        <v>0</v>
      </c>
      <c r="H38" s="109">
        <v>0.18223</v>
      </c>
      <c r="I38" s="107">
        <v>2.5124E-2</v>
      </c>
      <c r="J38" s="161">
        <f t="shared" si="3"/>
        <v>1.1998901368766888</v>
      </c>
      <c r="K38" s="109">
        <f t="shared" si="4"/>
        <v>1.1422351034880305</v>
      </c>
      <c r="L38" s="109">
        <f t="shared" si="5"/>
        <v>1.2604553442434507</v>
      </c>
      <c r="M38" s="162">
        <v>4.076E-13</v>
      </c>
      <c r="N38" s="161">
        <v>0.9234</v>
      </c>
      <c r="O38" s="161"/>
      <c r="P38" s="112" t="s">
        <v>86</v>
      </c>
      <c r="Q38" s="23" t="s">
        <v>20</v>
      </c>
      <c r="R38" s="23"/>
      <c r="S38" s="39"/>
      <c r="T38" s="39"/>
      <c r="U38" s="39"/>
      <c r="V38" s="39"/>
      <c r="W38" s="39"/>
      <c r="X38" s="39"/>
      <c r="Y38" s="39"/>
      <c r="Z38" s="39"/>
      <c r="AA38" s="40"/>
      <c r="AB38" s="40"/>
      <c r="AC38" s="40"/>
      <c r="AD38" s="40"/>
      <c r="AE38" s="40"/>
      <c r="AF38" s="39"/>
      <c r="AG38" s="39"/>
      <c r="AH38" s="39"/>
      <c r="AI38" s="39"/>
      <c r="AJ38" s="39"/>
      <c r="AK38" s="39"/>
      <c r="AL38" s="39"/>
      <c r="AM38" s="39"/>
      <c r="AN38" s="39"/>
      <c r="AO38" s="39"/>
      <c r="AP38" s="39"/>
      <c r="AQ38" s="39"/>
      <c r="AR38" s="39"/>
      <c r="AS38" s="39"/>
      <c r="AT38" s="39"/>
    </row>
    <row r="39" spans="1:46" ht="15">
      <c r="A39" s="15" t="s">
        <v>15</v>
      </c>
      <c r="B39" s="16">
        <v>12</v>
      </c>
      <c r="C39" s="17">
        <v>112919388</v>
      </c>
      <c r="D39" s="157" t="s">
        <v>16</v>
      </c>
      <c r="E39" s="157" t="s">
        <v>17</v>
      </c>
      <c r="F39" s="159">
        <v>0.66420000000000001</v>
      </c>
      <c r="G39" s="105" t="s">
        <v>33</v>
      </c>
      <c r="H39" s="161">
        <v>0.10147</v>
      </c>
      <c r="I39" s="107">
        <v>1.6400000000000001E-2</v>
      </c>
      <c r="J39" s="161">
        <f t="shared" si="3"/>
        <v>1.1067967139924524</v>
      </c>
      <c r="K39" s="109">
        <f t="shared" si="4"/>
        <v>1.0717855542926931</v>
      </c>
      <c r="L39" s="109">
        <f t="shared" si="5"/>
        <v>1.1429515551857836</v>
      </c>
      <c r="M39" s="162">
        <v>6.1390000000000002E-10</v>
      </c>
      <c r="N39" s="109">
        <v>0.54969999999999997</v>
      </c>
      <c r="O39" s="164" t="s">
        <v>72</v>
      </c>
      <c r="P39" s="165"/>
      <c r="Q39" s="206"/>
      <c r="R39" s="166"/>
      <c r="S39" s="39"/>
      <c r="T39" s="39"/>
      <c r="U39" s="39"/>
      <c r="V39" s="39"/>
      <c r="W39" s="39"/>
      <c r="X39" s="39"/>
      <c r="Y39" s="39"/>
      <c r="Z39" s="39"/>
      <c r="AA39" s="40"/>
      <c r="AB39" s="40"/>
      <c r="AC39" s="40"/>
      <c r="AD39" s="40"/>
      <c r="AE39" s="40"/>
      <c r="AF39" s="39"/>
      <c r="AG39" s="39"/>
      <c r="AH39" s="39"/>
      <c r="AI39" s="39"/>
      <c r="AJ39" s="39"/>
      <c r="AK39" s="39"/>
      <c r="AL39" s="39"/>
      <c r="AM39" s="39"/>
      <c r="AN39" s="39"/>
      <c r="AO39" s="39"/>
      <c r="AP39" s="39"/>
      <c r="AQ39" s="39"/>
      <c r="AR39" s="39"/>
      <c r="AS39" s="39"/>
      <c r="AT39" s="39"/>
    </row>
    <row r="40" spans="1:46" ht="15">
      <c r="A40" s="15" t="s">
        <v>15</v>
      </c>
      <c r="B40" s="16">
        <v>12</v>
      </c>
      <c r="C40" s="17">
        <v>112919388</v>
      </c>
      <c r="D40" s="157" t="s">
        <v>16</v>
      </c>
      <c r="E40" s="157" t="s">
        <v>17</v>
      </c>
      <c r="F40" s="159">
        <v>0.66920000000000002</v>
      </c>
      <c r="G40" s="167" t="s">
        <v>77</v>
      </c>
      <c r="H40" s="109">
        <v>5.7169999999999999E-2</v>
      </c>
      <c r="I40" s="107">
        <v>8.4857000000000005E-3</v>
      </c>
      <c r="J40" s="161">
        <f t="shared" si="3"/>
        <v>1.0588357971817106</v>
      </c>
      <c r="K40" s="109">
        <f t="shared" si="4"/>
        <v>1.0413709102025219</v>
      </c>
      <c r="L40" s="109">
        <f t="shared" si="5"/>
        <v>1.0765935887102847</v>
      </c>
      <c r="M40" s="162">
        <v>1.613E-11</v>
      </c>
      <c r="N40" s="109">
        <v>0.2</v>
      </c>
      <c r="O40" s="109"/>
      <c r="P40" s="113"/>
      <c r="Q40" s="23"/>
      <c r="R40" s="169"/>
      <c r="S40" s="39"/>
      <c r="T40" s="39"/>
      <c r="U40" s="39"/>
      <c r="V40" s="39"/>
      <c r="W40" s="39"/>
      <c r="X40" s="39"/>
      <c r="Y40" s="39"/>
      <c r="Z40" s="39"/>
      <c r="AA40" s="40"/>
      <c r="AB40" s="40"/>
      <c r="AC40" s="40"/>
      <c r="AD40" s="40"/>
      <c r="AE40" s="40"/>
      <c r="AF40" s="39"/>
      <c r="AG40" s="39"/>
      <c r="AH40" s="39"/>
      <c r="AI40" s="39"/>
      <c r="AJ40" s="39"/>
      <c r="AK40" s="39"/>
      <c r="AL40" s="39"/>
      <c r="AM40" s="39"/>
      <c r="AN40" s="39"/>
      <c r="AO40" s="39"/>
      <c r="AP40" s="39"/>
      <c r="AQ40" s="39"/>
      <c r="AR40" s="39"/>
      <c r="AS40" s="39"/>
      <c r="AT40" s="39"/>
    </row>
    <row r="41" spans="1:46" ht="15">
      <c r="A41" s="171" t="s">
        <v>46</v>
      </c>
      <c r="B41" s="172">
        <v>17</v>
      </c>
      <c r="C41" s="173">
        <v>46142465</v>
      </c>
      <c r="D41" s="201" t="s">
        <v>12</v>
      </c>
      <c r="E41" s="182" t="s">
        <v>17</v>
      </c>
      <c r="F41" s="174">
        <v>0.1973</v>
      </c>
      <c r="G41" s="175" t="s">
        <v>0</v>
      </c>
      <c r="H41" s="178">
        <v>-9.8315E-2</v>
      </c>
      <c r="I41" s="177">
        <v>2.8256E-2</v>
      </c>
      <c r="J41" s="178">
        <f t="shared" si="3"/>
        <v>0.90636335432563453</v>
      </c>
      <c r="K41" s="179">
        <f t="shared" si="4"/>
        <v>0.85753201959810232</v>
      </c>
      <c r="L41" s="179">
        <f t="shared" si="5"/>
        <v>0.95797534236613557</v>
      </c>
      <c r="M41" s="180">
        <v>5.0239999999999996E-4</v>
      </c>
      <c r="N41" s="176">
        <v>7.5740000000000002E-2</v>
      </c>
      <c r="O41" s="176"/>
      <c r="P41" s="223"/>
      <c r="Q41" s="204"/>
      <c r="R41" s="204"/>
      <c r="S41" s="185"/>
      <c r="T41" s="185"/>
      <c r="U41" s="185"/>
      <c r="V41" s="185"/>
      <c r="W41" s="185"/>
      <c r="X41" s="185"/>
      <c r="Y41" s="185"/>
      <c r="Z41" s="185"/>
      <c r="AA41" s="186"/>
      <c r="AB41" s="186"/>
      <c r="AC41" s="186"/>
      <c r="AD41" s="186"/>
      <c r="AE41" s="186"/>
      <c r="AF41" s="185"/>
      <c r="AG41" s="185"/>
      <c r="AH41" s="185"/>
      <c r="AI41" s="185"/>
      <c r="AJ41" s="185"/>
      <c r="AK41" s="185"/>
      <c r="AL41" s="185"/>
      <c r="AM41" s="185"/>
      <c r="AN41" s="185"/>
      <c r="AO41" s="185"/>
      <c r="AP41" s="185"/>
      <c r="AQ41" s="185"/>
      <c r="AR41" s="185"/>
      <c r="AS41" s="185"/>
      <c r="AT41" s="185"/>
    </row>
    <row r="42" spans="1:46" ht="15">
      <c r="A42" s="157" t="s">
        <v>46</v>
      </c>
      <c r="B42" s="101">
        <v>17</v>
      </c>
      <c r="C42" s="188">
        <v>46142465</v>
      </c>
      <c r="D42" s="115" t="s">
        <v>12</v>
      </c>
      <c r="E42" s="113" t="s">
        <v>17</v>
      </c>
      <c r="F42" s="159">
        <v>0.1855</v>
      </c>
      <c r="G42" s="105" t="s">
        <v>33</v>
      </c>
      <c r="H42" s="161">
        <v>-0.12895000000000001</v>
      </c>
      <c r="I42" s="107">
        <v>2.0227999999999999E-2</v>
      </c>
      <c r="J42" s="161">
        <f t="shared" si="3"/>
        <v>0.87901791534259621</v>
      </c>
      <c r="K42" s="109">
        <f t="shared" si="4"/>
        <v>0.84484941044315853</v>
      </c>
      <c r="L42" s="109">
        <f t="shared" si="5"/>
        <v>0.91456830760874286</v>
      </c>
      <c r="M42" s="162">
        <v>1.8340000000000001E-10</v>
      </c>
      <c r="N42" s="109">
        <v>0.32740000000000002</v>
      </c>
      <c r="O42" s="164" t="s">
        <v>72</v>
      </c>
      <c r="P42" s="224" t="s">
        <v>87</v>
      </c>
      <c r="Q42" s="206" t="s">
        <v>49</v>
      </c>
      <c r="R42" s="206" t="s">
        <v>50</v>
      </c>
      <c r="S42" s="39"/>
      <c r="T42" s="39"/>
      <c r="U42" s="39"/>
      <c r="V42" s="39"/>
      <c r="W42" s="39"/>
      <c r="X42" s="39"/>
      <c r="Y42" s="39"/>
      <c r="Z42" s="39"/>
      <c r="AA42" s="40"/>
      <c r="AB42" s="40"/>
      <c r="AC42" s="40"/>
      <c r="AD42" s="40"/>
      <c r="AE42" s="40"/>
      <c r="AF42" s="39"/>
      <c r="AG42" s="39"/>
      <c r="AH42" s="39"/>
      <c r="AI42" s="39"/>
      <c r="AJ42" s="39"/>
      <c r="AK42" s="39"/>
      <c r="AL42" s="39"/>
      <c r="AM42" s="39"/>
      <c r="AN42" s="39"/>
      <c r="AO42" s="39"/>
      <c r="AP42" s="39"/>
      <c r="AQ42" s="39"/>
      <c r="AR42" s="39"/>
      <c r="AS42" s="39"/>
      <c r="AT42" s="39"/>
    </row>
    <row r="43" spans="1:46" ht="15">
      <c r="A43" s="171" t="s">
        <v>46</v>
      </c>
      <c r="B43" s="172">
        <v>17</v>
      </c>
      <c r="C43" s="173">
        <v>46142465</v>
      </c>
      <c r="D43" s="201" t="s">
        <v>12</v>
      </c>
      <c r="E43" s="182" t="s">
        <v>17</v>
      </c>
      <c r="F43" s="174">
        <v>0.184</v>
      </c>
      <c r="G43" s="175" t="s">
        <v>51</v>
      </c>
      <c r="H43" s="176">
        <v>-4.3776000000000002E-2</v>
      </c>
      <c r="I43" s="177">
        <v>9.5940000000000001E-3</v>
      </c>
      <c r="J43" s="178">
        <f t="shared" si="3"/>
        <v>0.95716833916937427</v>
      </c>
      <c r="K43" s="179">
        <f t="shared" si="4"/>
        <v>0.93933768733342038</v>
      </c>
      <c r="L43" s="179">
        <f t="shared" si="5"/>
        <v>0.97533745516915571</v>
      </c>
      <c r="M43" s="180">
        <v>5.0459999999999996E-6</v>
      </c>
      <c r="N43" s="178">
        <v>0.82799999999999996</v>
      </c>
      <c r="O43" s="178"/>
      <c r="P43" s="181"/>
      <c r="Q43" s="181"/>
      <c r="R43" s="225"/>
      <c r="S43" s="219"/>
      <c r="T43" s="219"/>
      <c r="U43" s="219"/>
      <c r="V43" s="219"/>
      <c r="W43" s="220"/>
      <c r="X43" s="220"/>
      <c r="Y43" s="219"/>
      <c r="Z43" s="219"/>
      <c r="AA43" s="219"/>
      <c r="AB43" s="219"/>
      <c r="AC43" s="219"/>
      <c r="AD43" s="219"/>
      <c r="AE43" s="219"/>
      <c r="AF43" s="220"/>
      <c r="AG43" s="219"/>
      <c r="AH43" s="219"/>
      <c r="AI43" s="219"/>
      <c r="AJ43" s="219"/>
      <c r="AK43" s="219"/>
      <c r="AL43" s="219"/>
      <c r="AM43" s="219"/>
      <c r="AN43" s="219"/>
      <c r="AO43" s="219"/>
      <c r="AP43" s="219"/>
      <c r="AQ43" s="219"/>
      <c r="AR43" s="219"/>
      <c r="AS43" s="220"/>
      <c r="AT43" s="219"/>
    </row>
    <row r="44" spans="1:46" ht="15">
      <c r="A44" s="15" t="s">
        <v>21</v>
      </c>
      <c r="B44" s="16">
        <v>17</v>
      </c>
      <c r="C44" s="17">
        <v>49863303</v>
      </c>
      <c r="D44" s="18" t="s">
        <v>13</v>
      </c>
      <c r="E44" s="18" t="s">
        <v>12</v>
      </c>
      <c r="F44" s="226">
        <v>3.2750000000000001E-2</v>
      </c>
      <c r="G44" s="227" t="s">
        <v>0</v>
      </c>
      <c r="H44" s="109">
        <v>0.36875999999999998</v>
      </c>
      <c r="I44" s="107">
        <v>6.2826999999999994E-2</v>
      </c>
      <c r="J44" s="161">
        <f t="shared" si="3"/>
        <v>1.4459405362996087</v>
      </c>
      <c r="K44" s="109">
        <f t="shared" si="4"/>
        <v>1.2784125078885984</v>
      </c>
      <c r="L44" s="109">
        <f t="shared" si="5"/>
        <v>1.6354220735585829</v>
      </c>
      <c r="M44" s="162">
        <v>4.3709999999999999E-9</v>
      </c>
      <c r="N44" s="161">
        <v>0.5081</v>
      </c>
      <c r="O44" s="161"/>
      <c r="P44" s="112" t="s">
        <v>88</v>
      </c>
      <c r="Q44" s="13"/>
      <c r="R44" s="21" t="s">
        <v>24</v>
      </c>
      <c r="S44" s="14"/>
      <c r="T44" s="14"/>
      <c r="U44" s="14"/>
      <c r="V44" s="14"/>
      <c r="W44" s="22"/>
      <c r="X44" s="22"/>
      <c r="Y44" s="14"/>
      <c r="Z44" s="14"/>
      <c r="AA44" s="14"/>
      <c r="AB44" s="14"/>
      <c r="AC44" s="14"/>
      <c r="AD44" s="14"/>
      <c r="AE44" s="14"/>
      <c r="AF44" s="22"/>
      <c r="AG44" s="14"/>
      <c r="AH44" s="14"/>
      <c r="AI44" s="14"/>
      <c r="AJ44" s="14"/>
      <c r="AK44" s="14"/>
      <c r="AL44" s="14"/>
      <c r="AM44" s="14"/>
      <c r="AN44" s="14"/>
      <c r="AO44" s="14"/>
      <c r="AP44" s="14"/>
      <c r="AQ44" s="14"/>
      <c r="AR44" s="14"/>
      <c r="AS44" s="22"/>
      <c r="AT44" s="14"/>
    </row>
    <row r="45" spans="1:46" ht="15">
      <c r="A45" s="171" t="s">
        <v>21</v>
      </c>
      <c r="B45" s="172">
        <v>17</v>
      </c>
      <c r="C45" s="173">
        <v>49863303</v>
      </c>
      <c r="D45" s="228" t="s">
        <v>13</v>
      </c>
      <c r="E45" s="228" t="s">
        <v>12</v>
      </c>
      <c r="F45" s="174">
        <v>3.3189999999999997E-2</v>
      </c>
      <c r="G45" s="187" t="s">
        <v>33</v>
      </c>
      <c r="H45" s="176">
        <v>0.22778000000000001</v>
      </c>
      <c r="I45" s="177">
        <v>4.4001999999999999E-2</v>
      </c>
      <c r="J45" s="178">
        <f t="shared" si="3"/>
        <v>1.255809017055785</v>
      </c>
      <c r="K45" s="179">
        <f t="shared" si="4"/>
        <v>1.1520420691888291</v>
      </c>
      <c r="L45" s="179">
        <f t="shared" si="5"/>
        <v>1.3689224807814933</v>
      </c>
      <c r="M45" s="180">
        <v>2.259E-7</v>
      </c>
      <c r="N45" s="178">
        <v>9.3100000000000006E-3</v>
      </c>
      <c r="O45" s="180" t="s">
        <v>72</v>
      </c>
      <c r="P45" s="181"/>
      <c r="Q45" s="181"/>
      <c r="R45" s="225"/>
      <c r="S45" s="219"/>
      <c r="T45" s="219"/>
      <c r="U45" s="219"/>
      <c r="V45" s="219"/>
      <c r="W45" s="220"/>
      <c r="X45" s="220"/>
      <c r="Y45" s="219"/>
      <c r="Z45" s="219"/>
      <c r="AA45" s="219"/>
      <c r="AB45" s="219"/>
      <c r="AC45" s="219"/>
      <c r="AD45" s="219"/>
      <c r="AE45" s="219"/>
      <c r="AF45" s="220"/>
      <c r="AG45" s="219"/>
      <c r="AH45" s="219"/>
      <c r="AI45" s="219"/>
      <c r="AJ45" s="219"/>
      <c r="AK45" s="219"/>
      <c r="AL45" s="219"/>
      <c r="AM45" s="219"/>
      <c r="AN45" s="219"/>
      <c r="AO45" s="219"/>
      <c r="AP45" s="219"/>
      <c r="AQ45" s="219"/>
      <c r="AR45" s="219"/>
      <c r="AS45" s="220"/>
      <c r="AT45" s="219"/>
    </row>
    <row r="46" spans="1:46" ht="15">
      <c r="A46" s="171" t="s">
        <v>21</v>
      </c>
      <c r="B46" s="172">
        <v>17</v>
      </c>
      <c r="C46" s="173">
        <v>49863303</v>
      </c>
      <c r="D46" s="228" t="s">
        <v>13</v>
      </c>
      <c r="E46" s="228" t="s">
        <v>12</v>
      </c>
      <c r="F46" s="174">
        <v>3.678E-2</v>
      </c>
      <c r="G46" s="175" t="s">
        <v>51</v>
      </c>
      <c r="H46" s="176">
        <v>8.1063999999999997E-2</v>
      </c>
      <c r="I46" s="177">
        <v>2.0931000000000002E-2</v>
      </c>
      <c r="J46" s="178">
        <f t="shared" si="3"/>
        <v>1.0844402985249795</v>
      </c>
      <c r="K46" s="179">
        <f t="shared" si="4"/>
        <v>1.0408516164084867</v>
      </c>
      <c r="L46" s="179">
        <f t="shared" si="5"/>
        <v>1.1298543832048165</v>
      </c>
      <c r="M46" s="180">
        <v>1.075E-4</v>
      </c>
      <c r="N46" s="178">
        <v>1.5980000000000001E-2</v>
      </c>
      <c r="O46" s="178"/>
      <c r="P46" s="181"/>
      <c r="Q46" s="181"/>
      <c r="R46" s="225"/>
      <c r="S46" s="219"/>
      <c r="T46" s="219"/>
      <c r="U46" s="219"/>
      <c r="V46" s="219"/>
      <c r="W46" s="220"/>
      <c r="X46" s="220"/>
      <c r="Y46" s="219"/>
      <c r="Z46" s="219"/>
      <c r="AA46" s="219"/>
      <c r="AB46" s="219"/>
      <c r="AC46" s="219"/>
      <c r="AD46" s="219"/>
      <c r="AE46" s="219"/>
      <c r="AF46" s="220"/>
      <c r="AG46" s="219"/>
      <c r="AH46" s="219"/>
      <c r="AI46" s="219"/>
      <c r="AJ46" s="219"/>
      <c r="AK46" s="219"/>
      <c r="AL46" s="219"/>
      <c r="AM46" s="219"/>
      <c r="AN46" s="219"/>
      <c r="AO46" s="219"/>
      <c r="AP46" s="219"/>
      <c r="AQ46" s="219"/>
      <c r="AR46" s="219"/>
      <c r="AS46" s="220"/>
      <c r="AT46" s="219"/>
    </row>
    <row r="47" spans="1:46" ht="15">
      <c r="A47" s="15" t="s">
        <v>25</v>
      </c>
      <c r="B47" s="16">
        <v>19</v>
      </c>
      <c r="C47" s="17">
        <v>4719431</v>
      </c>
      <c r="D47" s="157" t="s">
        <v>16</v>
      </c>
      <c r="E47" s="157" t="s">
        <v>17</v>
      </c>
      <c r="F47" s="159">
        <v>0.31580000000000003</v>
      </c>
      <c r="G47" s="160" t="s">
        <v>0</v>
      </c>
      <c r="H47" s="109">
        <v>0.23072999999999999</v>
      </c>
      <c r="I47" s="107">
        <v>2.4084000000000001E-2</v>
      </c>
      <c r="J47" s="161">
        <f t="shared" si="3"/>
        <v>1.2595191233723166</v>
      </c>
      <c r="K47" s="109">
        <f t="shared" si="4"/>
        <v>1.2014454336815512</v>
      </c>
      <c r="L47" s="109">
        <f t="shared" si="5"/>
        <v>1.3203998930516965</v>
      </c>
      <c r="M47" s="162">
        <v>9.6809999999999996E-22</v>
      </c>
      <c r="N47" s="161">
        <v>0.31819999999999998</v>
      </c>
      <c r="O47" s="161"/>
      <c r="P47" s="229" t="s">
        <v>26</v>
      </c>
      <c r="Q47" s="23"/>
      <c r="R47" s="23"/>
      <c r="S47" s="39"/>
      <c r="T47" s="39"/>
      <c r="U47" s="39"/>
      <c r="V47" s="39"/>
      <c r="W47" s="39"/>
      <c r="X47" s="39"/>
      <c r="Y47" s="39"/>
      <c r="Z47" s="39"/>
      <c r="AA47" s="40"/>
      <c r="AB47" s="40"/>
      <c r="AC47" s="40"/>
      <c r="AD47" s="40"/>
      <c r="AE47" s="40"/>
      <c r="AF47" s="39"/>
      <c r="AG47" s="39"/>
      <c r="AH47" s="39"/>
      <c r="AI47" s="39"/>
      <c r="AJ47" s="39"/>
      <c r="AK47" s="39"/>
      <c r="AL47" s="39"/>
      <c r="AM47" s="39"/>
      <c r="AN47" s="39"/>
      <c r="AO47" s="39"/>
      <c r="AP47" s="39"/>
      <c r="AQ47" s="39"/>
      <c r="AR47" s="39"/>
      <c r="AS47" s="39"/>
      <c r="AT47" s="39"/>
    </row>
    <row r="48" spans="1:46" ht="15">
      <c r="A48" s="15" t="s">
        <v>25</v>
      </c>
      <c r="B48" s="16">
        <v>19</v>
      </c>
      <c r="C48" s="17">
        <v>4719431</v>
      </c>
      <c r="D48" s="157" t="s">
        <v>16</v>
      </c>
      <c r="E48" s="157" t="s">
        <v>17</v>
      </c>
      <c r="F48" s="159">
        <v>0.31180000000000002</v>
      </c>
      <c r="G48" s="105" t="s">
        <v>33</v>
      </c>
      <c r="H48" s="161">
        <v>0.14362</v>
      </c>
      <c r="I48" s="107">
        <v>1.6983999999999999E-2</v>
      </c>
      <c r="J48" s="161">
        <f t="shared" si="3"/>
        <v>1.1544453359357461</v>
      </c>
      <c r="K48" s="109">
        <f t="shared" si="4"/>
        <v>1.1166480216504269</v>
      </c>
      <c r="L48" s="109">
        <f t="shared" si="5"/>
        <v>1.1935220479717292</v>
      </c>
      <c r="M48" s="162">
        <v>2.7560000000000001E-17</v>
      </c>
      <c r="N48" s="109">
        <v>0.1565</v>
      </c>
      <c r="O48" s="164" t="s">
        <v>72</v>
      </c>
      <c r="P48" s="165"/>
      <c r="Q48" s="166"/>
      <c r="R48" s="166"/>
      <c r="S48" s="39"/>
      <c r="T48" s="39"/>
      <c r="U48" s="39"/>
      <c r="V48" s="39"/>
      <c r="W48" s="39"/>
      <c r="X48" s="39"/>
      <c r="Y48" s="39"/>
      <c r="Z48" s="39"/>
      <c r="AA48" s="40"/>
      <c r="AB48" s="40"/>
      <c r="AC48" s="40"/>
      <c r="AD48" s="40"/>
      <c r="AE48" s="40"/>
      <c r="AF48" s="39"/>
      <c r="AG48" s="39"/>
      <c r="AH48" s="39"/>
      <c r="AI48" s="39"/>
      <c r="AJ48" s="39"/>
      <c r="AK48" s="39"/>
      <c r="AL48" s="39"/>
      <c r="AM48" s="39"/>
      <c r="AN48" s="39"/>
      <c r="AO48" s="39"/>
      <c r="AP48" s="39"/>
      <c r="AQ48" s="39"/>
      <c r="AR48" s="39"/>
      <c r="AS48" s="39"/>
      <c r="AT48" s="39"/>
    </row>
    <row r="49" spans="1:46" ht="15">
      <c r="A49" s="15" t="s">
        <v>25</v>
      </c>
      <c r="B49" s="16">
        <v>19</v>
      </c>
      <c r="C49" s="17">
        <v>4719431</v>
      </c>
      <c r="D49" s="157" t="s">
        <v>16</v>
      </c>
      <c r="E49" s="157" t="s">
        <v>17</v>
      </c>
      <c r="F49" s="159">
        <v>0.315</v>
      </c>
      <c r="G49" s="167" t="s">
        <v>77</v>
      </c>
      <c r="H49" s="109">
        <v>4.7877000000000003E-2</v>
      </c>
      <c r="I49" s="107">
        <v>8.1408999999999995E-3</v>
      </c>
      <c r="J49" s="161">
        <f t="shared" si="3"/>
        <v>1.0490416152699917</v>
      </c>
      <c r="K49" s="109">
        <f t="shared" si="4"/>
        <v>1.0324357703246052</v>
      </c>
      <c r="L49" s="109">
        <f t="shared" si="5"/>
        <v>1.065914551006182</v>
      </c>
      <c r="M49" s="162">
        <v>4.0750000000000001E-9</v>
      </c>
      <c r="N49" s="162">
        <v>6.7100000000000005E-5</v>
      </c>
      <c r="O49" s="162"/>
      <c r="P49" s="113"/>
      <c r="Q49" s="169"/>
      <c r="R49" s="169"/>
      <c r="S49" s="39"/>
      <c r="T49" s="39"/>
      <c r="U49" s="39"/>
      <c r="V49" s="39"/>
      <c r="W49" s="39"/>
      <c r="X49" s="39"/>
      <c r="Y49" s="39"/>
      <c r="Z49" s="39"/>
      <c r="AA49" s="40"/>
      <c r="AB49" s="40"/>
      <c r="AC49" s="40"/>
      <c r="AD49" s="40"/>
      <c r="AE49" s="40"/>
      <c r="AF49" s="39"/>
      <c r="AG49" s="39"/>
      <c r="AH49" s="39"/>
      <c r="AI49" s="39"/>
      <c r="AJ49" s="39"/>
      <c r="AK49" s="39"/>
      <c r="AL49" s="39"/>
      <c r="AM49" s="39"/>
      <c r="AN49" s="39"/>
      <c r="AO49" s="39"/>
      <c r="AP49" s="39"/>
      <c r="AQ49" s="39"/>
      <c r="AR49" s="39"/>
      <c r="AS49" s="39"/>
      <c r="AT49" s="39"/>
    </row>
    <row r="50" spans="1:46" ht="15">
      <c r="A50" s="15" t="s">
        <v>27</v>
      </c>
      <c r="B50" s="16">
        <v>19</v>
      </c>
      <c r="C50" s="17">
        <v>10317045</v>
      </c>
      <c r="D50" s="115" t="s">
        <v>12</v>
      </c>
      <c r="E50" s="113" t="s">
        <v>17</v>
      </c>
      <c r="F50" s="159">
        <v>4.8160000000000001E-2</v>
      </c>
      <c r="G50" s="160" t="s">
        <v>0</v>
      </c>
      <c r="H50" s="109">
        <v>0.36046</v>
      </c>
      <c r="I50" s="107">
        <v>5.2926000000000001E-2</v>
      </c>
      <c r="J50" s="161">
        <f t="shared" si="3"/>
        <v>1.4339888977605453</v>
      </c>
      <c r="K50" s="109">
        <f t="shared" si="4"/>
        <v>1.2926896399458667</v>
      </c>
      <c r="L50" s="109">
        <f t="shared" si="5"/>
        <v>1.5907330695298332</v>
      </c>
      <c r="M50" s="162">
        <v>9.7120000000000006E-12</v>
      </c>
      <c r="N50" s="161">
        <v>0.223</v>
      </c>
      <c r="O50" s="161"/>
      <c r="P50" s="112" t="s">
        <v>89</v>
      </c>
      <c r="Q50" s="23" t="s">
        <v>30</v>
      </c>
      <c r="R50" s="23"/>
      <c r="S50" s="39"/>
      <c r="T50" s="39"/>
      <c r="U50" s="39"/>
      <c r="V50" s="39"/>
      <c r="W50" s="39"/>
      <c r="X50" s="39"/>
      <c r="Y50" s="39"/>
      <c r="Z50" s="39"/>
      <c r="AA50" s="40"/>
      <c r="AB50" s="40"/>
      <c r="AC50" s="40"/>
      <c r="AD50" s="40"/>
      <c r="AE50" s="40"/>
      <c r="AF50" s="39"/>
      <c r="AG50" s="39"/>
      <c r="AH50" s="39"/>
      <c r="AI50" s="39"/>
      <c r="AJ50" s="39"/>
      <c r="AK50" s="39"/>
      <c r="AL50" s="39"/>
      <c r="AM50" s="39"/>
      <c r="AN50" s="39"/>
      <c r="AO50" s="39"/>
      <c r="AP50" s="39"/>
      <c r="AQ50" s="39"/>
      <c r="AR50" s="39"/>
      <c r="AS50" s="39"/>
      <c r="AT50" s="39"/>
    </row>
    <row r="51" spans="1:46" ht="15">
      <c r="A51" s="15" t="s">
        <v>27</v>
      </c>
      <c r="B51" s="16">
        <v>19</v>
      </c>
      <c r="C51" s="17">
        <v>10317045</v>
      </c>
      <c r="D51" s="115" t="s">
        <v>12</v>
      </c>
      <c r="E51" s="113" t="s">
        <v>17</v>
      </c>
      <c r="F51" s="159">
        <v>4.7780000000000003E-2</v>
      </c>
      <c r="G51" s="105" t="s">
        <v>33</v>
      </c>
      <c r="H51" s="161">
        <v>0.23613999999999999</v>
      </c>
      <c r="I51" s="107">
        <v>3.7978999999999999E-2</v>
      </c>
      <c r="J51" s="161">
        <f t="shared" si="3"/>
        <v>1.2663515869793904</v>
      </c>
      <c r="K51" s="109">
        <f t="shared" si="4"/>
        <v>1.1755088997465561</v>
      </c>
      <c r="L51" s="109">
        <f t="shared" si="5"/>
        <v>1.3642145475810288</v>
      </c>
      <c r="M51" s="162">
        <v>5.0479999999999995E-10</v>
      </c>
      <c r="N51" s="162">
        <v>1.9359999999999999E-4</v>
      </c>
      <c r="O51" s="164" t="s">
        <v>72</v>
      </c>
      <c r="P51" s="165"/>
      <c r="Q51" s="206"/>
      <c r="R51" s="166"/>
      <c r="S51" s="39"/>
      <c r="T51" s="39"/>
      <c r="U51" s="39"/>
      <c r="V51" s="39"/>
      <c r="W51" s="39"/>
      <c r="X51" s="39"/>
      <c r="Y51" s="39"/>
      <c r="Z51" s="39"/>
      <c r="AA51" s="40"/>
      <c r="AB51" s="40"/>
      <c r="AC51" s="40"/>
      <c r="AD51" s="40"/>
      <c r="AE51" s="40"/>
      <c r="AF51" s="39"/>
      <c r="AG51" s="39"/>
      <c r="AH51" s="39"/>
      <c r="AI51" s="39"/>
      <c r="AJ51" s="39"/>
      <c r="AK51" s="39"/>
      <c r="AL51" s="39"/>
      <c r="AM51" s="39"/>
      <c r="AN51" s="39"/>
      <c r="AO51" s="39"/>
      <c r="AP51" s="39"/>
      <c r="AQ51" s="39"/>
      <c r="AR51" s="39"/>
      <c r="AS51" s="39"/>
      <c r="AT51" s="39"/>
    </row>
    <row r="52" spans="1:46" ht="15">
      <c r="A52" s="171" t="s">
        <v>27</v>
      </c>
      <c r="B52" s="172">
        <v>19</v>
      </c>
      <c r="C52" s="173">
        <v>10317045</v>
      </c>
      <c r="D52" s="201" t="s">
        <v>12</v>
      </c>
      <c r="E52" s="182" t="s">
        <v>17</v>
      </c>
      <c r="F52" s="174">
        <v>5.2209999999999999E-2</v>
      </c>
      <c r="G52" s="175" t="s">
        <v>51</v>
      </c>
      <c r="H52" s="176">
        <v>5.3808000000000002E-2</v>
      </c>
      <c r="I52" s="177">
        <v>1.8526000000000001E-2</v>
      </c>
      <c r="J52" s="178">
        <f t="shared" si="3"/>
        <v>1.0552819685649135</v>
      </c>
      <c r="K52" s="179">
        <f t="shared" si="4"/>
        <v>1.0176510098993143</v>
      </c>
      <c r="L52" s="179">
        <f t="shared" si="5"/>
        <v>1.0943044544204006</v>
      </c>
      <c r="M52" s="180">
        <v>3.679E-3</v>
      </c>
      <c r="N52" s="176">
        <v>1.766E-3</v>
      </c>
      <c r="O52" s="176"/>
      <c r="P52" s="181"/>
      <c r="Q52" s="182"/>
      <c r="R52" s="230"/>
      <c r="S52" s="185"/>
      <c r="T52" s="185"/>
      <c r="U52" s="185"/>
      <c r="V52" s="185"/>
      <c r="W52" s="231"/>
      <c r="X52" s="231"/>
      <c r="Y52" s="185"/>
      <c r="Z52" s="185"/>
      <c r="AA52" s="186"/>
      <c r="AB52" s="186"/>
      <c r="AC52" s="186"/>
      <c r="AD52" s="186"/>
      <c r="AE52" s="186"/>
      <c r="AF52" s="231"/>
      <c r="AG52" s="185"/>
      <c r="AH52" s="185"/>
      <c r="AI52" s="185"/>
      <c r="AJ52" s="185"/>
      <c r="AK52" s="185"/>
      <c r="AL52" s="185"/>
      <c r="AM52" s="185"/>
      <c r="AN52" s="185"/>
      <c r="AO52" s="185"/>
      <c r="AP52" s="185"/>
      <c r="AQ52" s="185"/>
      <c r="AR52" s="185"/>
      <c r="AS52" s="231"/>
      <c r="AT52" s="185"/>
    </row>
    <row r="53" spans="1:46" ht="15">
      <c r="A53" s="171" t="s">
        <v>57</v>
      </c>
      <c r="B53" s="172">
        <v>19</v>
      </c>
      <c r="C53" s="173">
        <v>48867352</v>
      </c>
      <c r="D53" s="171" t="s">
        <v>16</v>
      </c>
      <c r="E53" s="171" t="s">
        <v>12</v>
      </c>
      <c r="F53" s="174">
        <v>0.1759</v>
      </c>
      <c r="G53" s="175" t="s">
        <v>0</v>
      </c>
      <c r="H53" s="176">
        <v>-9.0782000000000002E-2</v>
      </c>
      <c r="I53" s="177">
        <v>3.0716E-2</v>
      </c>
      <c r="J53" s="178">
        <f t="shared" si="3"/>
        <v>0.91321677045694527</v>
      </c>
      <c r="K53" s="179">
        <f t="shared" si="4"/>
        <v>0.85986028692165972</v>
      </c>
      <c r="L53" s="179">
        <f t="shared" si="5"/>
        <v>0.96988415737799283</v>
      </c>
      <c r="M53" s="180">
        <v>3.1210000000000001E-3</v>
      </c>
      <c r="N53" s="176">
        <v>0.57879999999999998</v>
      </c>
      <c r="O53" s="176"/>
      <c r="P53" s="181"/>
      <c r="Q53" s="182"/>
      <c r="R53" s="230"/>
      <c r="S53" s="185"/>
      <c r="T53" s="185"/>
      <c r="U53" s="185"/>
      <c r="V53" s="185"/>
      <c r="W53" s="231"/>
      <c r="X53" s="231"/>
      <c r="Y53" s="185"/>
      <c r="Z53" s="185"/>
      <c r="AA53" s="186"/>
      <c r="AB53" s="186"/>
      <c r="AC53" s="186"/>
      <c r="AD53" s="186"/>
      <c r="AE53" s="186"/>
      <c r="AF53" s="231"/>
      <c r="AG53" s="185"/>
      <c r="AH53" s="185"/>
      <c r="AI53" s="185"/>
      <c r="AJ53" s="185"/>
      <c r="AK53" s="185"/>
      <c r="AL53" s="185"/>
      <c r="AM53" s="185"/>
      <c r="AN53" s="185"/>
      <c r="AO53" s="185"/>
      <c r="AP53" s="185"/>
      <c r="AQ53" s="185"/>
      <c r="AR53" s="185"/>
      <c r="AS53" s="231"/>
      <c r="AT53" s="185"/>
    </row>
    <row r="54" spans="1:46" ht="15">
      <c r="A54" s="171" t="s">
        <v>57</v>
      </c>
      <c r="B54" s="172">
        <v>19</v>
      </c>
      <c r="C54" s="173">
        <v>48867352</v>
      </c>
      <c r="D54" s="171" t="s">
        <v>16</v>
      </c>
      <c r="E54" s="171" t="s">
        <v>12</v>
      </c>
      <c r="F54" s="174">
        <v>0.17580000000000001</v>
      </c>
      <c r="G54" s="187" t="s">
        <v>33</v>
      </c>
      <c r="H54" s="176">
        <v>-4.5607000000000002E-2</v>
      </c>
      <c r="I54" s="177">
        <v>2.0882000000000001E-2</v>
      </c>
      <c r="J54" s="178">
        <f t="shared" si="3"/>
        <v>0.95541736744415617</v>
      </c>
      <c r="K54" s="179">
        <f t="shared" si="4"/>
        <v>0.91710278928799116</v>
      </c>
      <c r="L54" s="179">
        <f t="shared" si="5"/>
        <v>0.99533264610677641</v>
      </c>
      <c r="M54" s="180">
        <v>2.896E-2</v>
      </c>
      <c r="N54" s="176">
        <v>0.90800000000000003</v>
      </c>
      <c r="O54" s="176" t="s">
        <v>82</v>
      </c>
      <c r="P54" s="181"/>
      <c r="Q54" s="182"/>
      <c r="R54" s="230"/>
      <c r="S54" s="185"/>
      <c r="T54" s="185"/>
      <c r="U54" s="185"/>
      <c r="V54" s="185"/>
      <c r="W54" s="231"/>
      <c r="X54" s="231"/>
      <c r="Y54" s="185"/>
      <c r="Z54" s="185"/>
      <c r="AA54" s="186"/>
      <c r="AB54" s="186"/>
      <c r="AC54" s="186"/>
      <c r="AD54" s="186"/>
      <c r="AE54" s="186"/>
      <c r="AF54" s="231"/>
      <c r="AG54" s="185"/>
      <c r="AH54" s="185"/>
      <c r="AI54" s="185"/>
      <c r="AJ54" s="185"/>
      <c r="AK54" s="185"/>
      <c r="AL54" s="185"/>
      <c r="AM54" s="185"/>
      <c r="AN54" s="185"/>
      <c r="AO54" s="185"/>
      <c r="AP54" s="185"/>
      <c r="AQ54" s="185"/>
      <c r="AR54" s="185"/>
      <c r="AS54" s="231"/>
      <c r="AT54" s="185"/>
    </row>
    <row r="55" spans="1:46" ht="15">
      <c r="A55" s="157" t="s">
        <v>57</v>
      </c>
      <c r="B55" s="101">
        <v>19</v>
      </c>
      <c r="C55" s="188">
        <v>48867352</v>
      </c>
      <c r="D55" s="157" t="s">
        <v>16</v>
      </c>
      <c r="E55" s="157" t="s">
        <v>12</v>
      </c>
      <c r="F55" s="159">
        <v>0.17979999999999999</v>
      </c>
      <c r="G55" s="167" t="s">
        <v>77</v>
      </c>
      <c r="H55" s="109">
        <v>-5.5496999999999998E-2</v>
      </c>
      <c r="I55" s="107">
        <v>9.7321999999999999E-3</v>
      </c>
      <c r="J55" s="161">
        <f t="shared" si="3"/>
        <v>0.94601486171076277</v>
      </c>
      <c r="K55" s="109">
        <f t="shared" si="4"/>
        <v>0.92814054157496073</v>
      </c>
      <c r="L55" s="109">
        <f t="shared" si="5"/>
        <v>0.96423340915482891</v>
      </c>
      <c r="M55" s="162">
        <v>1.181E-8</v>
      </c>
      <c r="N55" s="109">
        <v>0.90100000000000002</v>
      </c>
      <c r="O55" s="109"/>
      <c r="P55" s="112" t="s">
        <v>90</v>
      </c>
      <c r="Q55" s="13" t="s">
        <v>91</v>
      </c>
      <c r="R55" s="232"/>
      <c r="S55" s="39"/>
      <c r="T55" s="39"/>
      <c r="U55" s="39"/>
      <c r="V55" s="39"/>
      <c r="W55" s="233"/>
      <c r="X55" s="233"/>
      <c r="Y55" s="39"/>
      <c r="Z55" s="39"/>
      <c r="AA55" s="40"/>
      <c r="AB55" s="40"/>
      <c r="AC55" s="40"/>
      <c r="AD55" s="40"/>
      <c r="AE55" s="40"/>
      <c r="AF55" s="233"/>
      <c r="AG55" s="39"/>
      <c r="AH55" s="39"/>
      <c r="AI55" s="39"/>
      <c r="AJ55" s="39"/>
      <c r="AK55" s="39"/>
      <c r="AL55" s="39"/>
      <c r="AM55" s="39"/>
      <c r="AN55" s="39"/>
      <c r="AO55" s="39"/>
      <c r="AP55" s="39"/>
      <c r="AQ55" s="39"/>
      <c r="AR55" s="39"/>
      <c r="AS55" s="233"/>
      <c r="AT55" s="39"/>
    </row>
    <row r="56" spans="1:46" ht="15">
      <c r="A56" s="15" t="s">
        <v>31</v>
      </c>
      <c r="B56" s="16">
        <v>21</v>
      </c>
      <c r="C56" s="17">
        <v>33242905</v>
      </c>
      <c r="D56" s="157" t="s">
        <v>12</v>
      </c>
      <c r="E56" s="157" t="s">
        <v>13</v>
      </c>
      <c r="F56" s="159">
        <v>0.66169999999999995</v>
      </c>
      <c r="G56" s="160" t="s">
        <v>0</v>
      </c>
      <c r="H56" s="109">
        <v>-0.19985</v>
      </c>
      <c r="I56" s="107">
        <v>2.4080000000000001E-2</v>
      </c>
      <c r="J56" s="161">
        <f t="shared" si="3"/>
        <v>0.81885357190212504</v>
      </c>
      <c r="K56" s="109">
        <f t="shared" si="4"/>
        <v>0.7811041370023486</v>
      </c>
      <c r="L56" s="109">
        <f t="shared" si="5"/>
        <v>0.85842737280861769</v>
      </c>
      <c r="M56" s="162">
        <v>1.045E-16</v>
      </c>
      <c r="N56" s="161">
        <v>0.6421</v>
      </c>
      <c r="O56" s="161"/>
      <c r="P56" s="229" t="s">
        <v>32</v>
      </c>
      <c r="Q56" s="23"/>
      <c r="R56" s="23" t="s">
        <v>32</v>
      </c>
      <c r="S56" s="39"/>
      <c r="T56" s="39"/>
      <c r="U56" s="39"/>
      <c r="V56" s="39"/>
      <c r="W56" s="39"/>
      <c r="X56" s="39"/>
      <c r="Y56" s="39"/>
      <c r="Z56" s="39"/>
      <c r="AA56" s="40"/>
      <c r="AB56" s="40"/>
      <c r="AC56" s="40"/>
      <c r="AD56" s="40"/>
      <c r="AE56" s="40"/>
      <c r="AF56" s="39"/>
      <c r="AG56" s="39"/>
      <c r="AH56" s="39"/>
      <c r="AI56" s="39"/>
      <c r="AJ56" s="39"/>
      <c r="AK56" s="39"/>
      <c r="AL56" s="39"/>
      <c r="AM56" s="39"/>
      <c r="AN56" s="39"/>
      <c r="AO56" s="39"/>
      <c r="AP56" s="39"/>
      <c r="AQ56" s="39"/>
      <c r="AR56" s="39"/>
      <c r="AS56" s="39"/>
      <c r="AT56" s="39"/>
    </row>
    <row r="57" spans="1:46" ht="15">
      <c r="A57" s="15" t="s">
        <v>31</v>
      </c>
      <c r="B57" s="16">
        <v>21</v>
      </c>
      <c r="C57" s="17">
        <v>33242905</v>
      </c>
      <c r="D57" s="157" t="s">
        <v>12</v>
      </c>
      <c r="E57" s="157" t="s">
        <v>13</v>
      </c>
      <c r="F57" s="159">
        <v>0.65110000000000001</v>
      </c>
      <c r="G57" s="105" t="s">
        <v>33</v>
      </c>
      <c r="H57" s="161">
        <v>-0.14987</v>
      </c>
      <c r="I57" s="107">
        <v>1.6239E-2</v>
      </c>
      <c r="J57" s="161">
        <f t="shared" si="3"/>
        <v>0.86081987573529062</v>
      </c>
      <c r="K57" s="109">
        <f t="shared" si="4"/>
        <v>0.83385275914296142</v>
      </c>
      <c r="L57" s="109">
        <f t="shared" si="5"/>
        <v>0.88865911917415286</v>
      </c>
      <c r="M57" s="162">
        <v>2.7190000000000001E-20</v>
      </c>
      <c r="N57" s="109">
        <v>0.19389999999999999</v>
      </c>
      <c r="O57" s="164" t="s">
        <v>72</v>
      </c>
      <c r="P57" s="165"/>
      <c r="Q57" s="166"/>
      <c r="R57" s="206"/>
      <c r="S57" s="39"/>
      <c r="T57" s="39"/>
      <c r="U57" s="39"/>
      <c r="V57" s="39"/>
      <c r="W57" s="39"/>
      <c r="X57" s="39"/>
      <c r="Y57" s="39"/>
      <c r="Z57" s="39"/>
      <c r="AA57" s="40"/>
      <c r="AB57" s="40"/>
      <c r="AC57" s="40"/>
      <c r="AD57" s="40"/>
      <c r="AE57" s="40"/>
      <c r="AF57" s="39"/>
      <c r="AG57" s="39"/>
      <c r="AH57" s="39"/>
      <c r="AI57" s="39"/>
      <c r="AJ57" s="39"/>
      <c r="AK57" s="39"/>
      <c r="AL57" s="39"/>
      <c r="AM57" s="39"/>
      <c r="AN57" s="39"/>
      <c r="AO57" s="39"/>
      <c r="AP57" s="39"/>
      <c r="AQ57" s="39"/>
      <c r="AR57" s="39"/>
      <c r="AS57" s="39"/>
      <c r="AT57" s="39"/>
    </row>
    <row r="58" spans="1:46" ht="15">
      <c r="A58" s="171" t="s">
        <v>31</v>
      </c>
      <c r="B58" s="172">
        <v>21</v>
      </c>
      <c r="C58" s="173">
        <v>33242905</v>
      </c>
      <c r="D58" s="171" t="s">
        <v>12</v>
      </c>
      <c r="E58" s="171" t="s">
        <v>13</v>
      </c>
      <c r="F58" s="174">
        <v>0.65100000000000002</v>
      </c>
      <c r="G58" s="175" t="s">
        <v>51</v>
      </c>
      <c r="H58" s="234">
        <v>-3.3938999999999997E-2</v>
      </c>
      <c r="I58" s="177">
        <v>7.7762999999999999E-3</v>
      </c>
      <c r="J58" s="234">
        <f t="shared" si="3"/>
        <v>0.96663046729763236</v>
      </c>
      <c r="K58" s="179">
        <f t="shared" si="4"/>
        <v>0.95200923081836653</v>
      </c>
      <c r="L58" s="179">
        <f t="shared" si="5"/>
        <v>0.98147626100729279</v>
      </c>
      <c r="M58" s="228">
        <v>1.275E-5</v>
      </c>
      <c r="N58" s="235">
        <v>7.1120000000000005E-4</v>
      </c>
      <c r="O58" s="235"/>
      <c r="P58" s="236"/>
      <c r="Q58" s="236"/>
      <c r="R58" s="236"/>
      <c r="S58" s="218"/>
      <c r="T58" s="218"/>
      <c r="U58" s="218"/>
      <c r="V58" s="218"/>
      <c r="W58" s="218"/>
      <c r="X58" s="218"/>
      <c r="Y58" s="218"/>
      <c r="Z58" s="218"/>
      <c r="AA58" s="237"/>
      <c r="AB58" s="237"/>
      <c r="AC58" s="237"/>
      <c r="AD58" s="237"/>
      <c r="AE58" s="237"/>
      <c r="AF58" s="218"/>
      <c r="AG58" s="218"/>
      <c r="AH58" s="218"/>
      <c r="AI58" s="218"/>
      <c r="AJ58" s="218"/>
      <c r="AK58" s="218"/>
      <c r="AL58" s="218"/>
      <c r="AM58" s="218"/>
      <c r="AN58" s="218"/>
      <c r="AO58" s="218"/>
      <c r="AP58" s="218"/>
      <c r="AQ58" s="218"/>
      <c r="AR58" s="218"/>
      <c r="AS58" s="218"/>
      <c r="AT58" s="218"/>
    </row>
    <row r="59" spans="1:46" ht="15">
      <c r="B59" s="2"/>
      <c r="C59" s="3"/>
      <c r="D59" s="4"/>
      <c r="E59" s="238"/>
      <c r="F59" s="238"/>
      <c r="G59" s="239"/>
      <c r="H59" s="238"/>
      <c r="I59" s="240"/>
      <c r="J59" s="240"/>
      <c r="K59" s="240"/>
      <c r="L59" s="240"/>
      <c r="M59" s="238"/>
      <c r="N59" s="238"/>
      <c r="O59" s="238"/>
      <c r="P59" s="238"/>
      <c r="Q59" s="5"/>
      <c r="R59" s="5"/>
      <c r="S59" s="4"/>
      <c r="T59" s="4"/>
      <c r="U59" s="4"/>
      <c r="V59" s="4"/>
      <c r="W59" s="4"/>
      <c r="X59" s="4"/>
      <c r="Y59" s="4"/>
      <c r="Z59" s="4"/>
      <c r="AA59" s="5"/>
      <c r="AB59" s="5"/>
      <c r="AC59" s="5"/>
      <c r="AD59" s="5"/>
      <c r="AE59" s="5"/>
      <c r="AF59" s="4"/>
      <c r="AG59" s="4"/>
      <c r="AH59" s="4"/>
      <c r="AI59" s="4"/>
      <c r="AJ59" s="4"/>
      <c r="AK59" s="4"/>
      <c r="AL59" s="4"/>
      <c r="AM59" s="4"/>
      <c r="AN59" s="4"/>
      <c r="AO59" s="4"/>
      <c r="AP59" s="4"/>
      <c r="AQ59" s="4"/>
      <c r="AR59" s="4"/>
      <c r="AS59" s="4"/>
      <c r="AT59" s="4"/>
    </row>
    <row r="60" spans="1:46" ht="15">
      <c r="B60" s="2"/>
      <c r="C60" s="3"/>
      <c r="D60" s="4"/>
      <c r="E60" s="238"/>
      <c r="F60" s="238"/>
      <c r="G60" s="239"/>
      <c r="H60" s="238"/>
      <c r="I60" s="240"/>
      <c r="J60" s="240"/>
      <c r="K60" s="240"/>
      <c r="L60" s="240"/>
      <c r="M60" s="238"/>
      <c r="N60" s="238"/>
      <c r="O60" s="238"/>
      <c r="P60" s="238"/>
      <c r="Q60" s="5"/>
      <c r="R60" s="5"/>
      <c r="S60" s="4"/>
      <c r="T60" s="4"/>
      <c r="U60" s="4"/>
      <c r="V60" s="4"/>
      <c r="W60" s="4"/>
      <c r="X60" s="4"/>
      <c r="Y60" s="4"/>
      <c r="Z60" s="4"/>
      <c r="AA60" s="5"/>
      <c r="AB60" s="5"/>
      <c r="AC60" s="5"/>
      <c r="AD60" s="5"/>
      <c r="AE60" s="5"/>
      <c r="AF60" s="4"/>
      <c r="AG60" s="4"/>
      <c r="AH60" s="4"/>
      <c r="AI60" s="4"/>
      <c r="AJ60" s="4"/>
      <c r="AK60" s="4"/>
      <c r="AL60" s="4"/>
      <c r="AM60" s="4"/>
      <c r="AN60" s="4"/>
      <c r="AO60" s="4"/>
      <c r="AP60" s="4"/>
      <c r="AQ60" s="4"/>
      <c r="AR60" s="4"/>
      <c r="AS60" s="4"/>
      <c r="AT60" s="4"/>
    </row>
    <row r="61" spans="1:46" ht="15">
      <c r="B61" s="5"/>
      <c r="C61" s="5"/>
      <c r="D61" s="238"/>
      <c r="E61" s="238"/>
      <c r="F61" s="238"/>
      <c r="G61" s="239"/>
      <c r="H61" s="238"/>
      <c r="I61" s="240"/>
      <c r="J61" s="240"/>
      <c r="K61" s="240"/>
      <c r="L61" s="240"/>
      <c r="M61" s="238"/>
      <c r="N61" s="238"/>
      <c r="O61" s="238"/>
      <c r="P61" s="238"/>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row>
    <row r="62" spans="1:46" ht="15">
      <c r="A62" s="5"/>
      <c r="B62" s="5"/>
      <c r="C62" s="5"/>
      <c r="D62" s="238"/>
      <c r="E62" s="238"/>
      <c r="F62" s="238"/>
      <c r="G62" s="239"/>
      <c r="H62" s="238"/>
      <c r="I62" s="240"/>
      <c r="J62" s="240"/>
      <c r="K62" s="240"/>
      <c r="L62" s="240"/>
      <c r="M62" s="238"/>
      <c r="N62" s="238"/>
      <c r="O62" s="238"/>
      <c r="P62" s="238"/>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row>
    <row r="63" spans="1:46" ht="15">
      <c r="A63" s="5"/>
      <c r="B63" s="5"/>
      <c r="C63" s="5"/>
      <c r="D63" s="238"/>
      <c r="E63" s="238"/>
      <c r="F63" s="238"/>
      <c r="G63" s="239"/>
      <c r="H63" s="238"/>
      <c r="I63" s="240"/>
      <c r="J63" s="240"/>
      <c r="K63" s="240"/>
      <c r="L63" s="240"/>
      <c r="M63" s="238"/>
      <c r="N63" s="238"/>
      <c r="O63" s="238"/>
      <c r="P63" s="238"/>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row>
    <row r="64" spans="1:46" ht="15">
      <c r="B64" s="5"/>
      <c r="C64" s="5"/>
      <c r="D64" s="238"/>
      <c r="E64" s="238"/>
      <c r="F64" s="238"/>
      <c r="G64" s="239"/>
      <c r="H64" s="238"/>
      <c r="I64" s="240"/>
      <c r="J64" s="240"/>
      <c r="K64" s="240"/>
      <c r="L64" s="240"/>
      <c r="M64" s="238"/>
      <c r="N64" s="238"/>
      <c r="O64" s="238"/>
      <c r="P64" s="238"/>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row>
    <row r="65" spans="1:46" ht="15">
      <c r="A65" s="5"/>
      <c r="B65" s="5"/>
      <c r="C65" s="5"/>
      <c r="D65" s="238"/>
      <c r="E65" s="238"/>
      <c r="F65" s="238"/>
      <c r="G65" s="239"/>
      <c r="H65" s="238"/>
      <c r="I65" s="240"/>
      <c r="J65" s="240"/>
      <c r="K65" s="240"/>
      <c r="L65" s="240"/>
      <c r="M65" s="238"/>
      <c r="N65" s="238"/>
      <c r="O65" s="238"/>
      <c r="P65" s="238"/>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row>
    <row r="66" spans="1:46" ht="15">
      <c r="A66" s="5"/>
      <c r="B66" s="5"/>
      <c r="C66" s="5"/>
      <c r="D66" s="238"/>
      <c r="E66" s="238"/>
      <c r="F66" s="238"/>
      <c r="G66" s="239"/>
      <c r="H66" s="238"/>
      <c r="I66" s="240"/>
      <c r="J66" s="240"/>
      <c r="K66" s="240"/>
      <c r="L66" s="240"/>
      <c r="M66" s="238"/>
      <c r="N66" s="238"/>
      <c r="O66" s="238"/>
      <c r="P66" s="238"/>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row>
    <row r="67" spans="1:46" ht="15">
      <c r="A67" s="5"/>
      <c r="B67" s="5"/>
      <c r="C67" s="5"/>
      <c r="D67" s="238"/>
      <c r="E67" s="238"/>
      <c r="F67" s="238"/>
      <c r="G67" s="239"/>
      <c r="H67" s="238"/>
      <c r="I67" s="240"/>
      <c r="J67" s="240"/>
      <c r="K67" s="240"/>
      <c r="L67" s="240"/>
      <c r="M67" s="238"/>
      <c r="N67" s="238"/>
      <c r="O67" s="238"/>
      <c r="P67" s="238"/>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row>
    <row r="68" spans="1:46" ht="15">
      <c r="A68" s="5"/>
      <c r="B68" s="5"/>
      <c r="C68" s="5"/>
      <c r="D68" s="238"/>
      <c r="E68" s="238"/>
      <c r="F68" s="238"/>
      <c r="G68" s="239"/>
      <c r="H68" s="238"/>
      <c r="I68" s="240"/>
      <c r="J68" s="240"/>
      <c r="K68" s="240"/>
      <c r="L68" s="240"/>
      <c r="M68" s="238"/>
      <c r="N68" s="238"/>
      <c r="O68" s="238"/>
      <c r="P68" s="238"/>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row>
    <row r="69" spans="1:46" ht="15">
      <c r="A69" s="5"/>
      <c r="B69" s="5"/>
      <c r="C69" s="5"/>
      <c r="D69" s="238"/>
      <c r="E69" s="238"/>
      <c r="F69" s="238"/>
      <c r="G69" s="239"/>
      <c r="H69" s="238"/>
      <c r="I69" s="240"/>
      <c r="J69" s="240"/>
      <c r="K69" s="240"/>
      <c r="L69" s="240"/>
      <c r="M69" s="238"/>
      <c r="N69" s="238"/>
      <c r="O69" s="238"/>
      <c r="P69" s="238"/>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row>
    <row r="70" spans="1:46" ht="15">
      <c r="A70" s="5"/>
      <c r="B70" s="5"/>
      <c r="C70" s="5"/>
      <c r="D70" s="238"/>
      <c r="E70" s="238"/>
      <c r="F70" s="238"/>
      <c r="G70" s="239"/>
      <c r="H70" s="238"/>
      <c r="I70" s="240"/>
      <c r="J70" s="240"/>
      <c r="K70" s="240"/>
      <c r="L70" s="240"/>
      <c r="M70" s="238"/>
      <c r="N70" s="238"/>
      <c r="O70" s="238"/>
      <c r="P70" s="238"/>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row>
    <row r="71" spans="1:46" ht="15">
      <c r="A71" s="5"/>
      <c r="B71" s="5"/>
      <c r="C71" s="5"/>
      <c r="D71" s="238"/>
      <c r="E71" s="238"/>
      <c r="F71" s="238"/>
      <c r="G71" s="239"/>
      <c r="H71" s="238"/>
      <c r="I71" s="240"/>
      <c r="J71" s="240"/>
      <c r="K71" s="240"/>
      <c r="L71" s="240"/>
      <c r="M71" s="238"/>
      <c r="N71" s="238"/>
      <c r="O71" s="238"/>
      <c r="P71" s="238"/>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row>
    <row r="72" spans="1:46" ht="15">
      <c r="A72" s="5"/>
      <c r="B72" s="5"/>
      <c r="C72" s="5"/>
      <c r="D72" s="238"/>
      <c r="E72" s="238"/>
      <c r="F72" s="238"/>
      <c r="G72" s="239"/>
      <c r="H72" s="238"/>
      <c r="I72" s="240"/>
      <c r="J72" s="240"/>
      <c r="K72" s="240"/>
      <c r="L72" s="240"/>
      <c r="M72" s="238"/>
      <c r="N72" s="238"/>
      <c r="O72" s="238"/>
      <c r="P72" s="238"/>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row>
    <row r="73" spans="1:46" ht="15">
      <c r="A73" s="5"/>
      <c r="B73" s="5"/>
      <c r="C73" s="5"/>
      <c r="D73" s="238"/>
      <c r="E73" s="238"/>
      <c r="F73" s="238"/>
      <c r="G73" s="239"/>
      <c r="H73" s="238"/>
      <c r="I73" s="240"/>
      <c r="J73" s="240"/>
      <c r="K73" s="240"/>
      <c r="L73" s="240"/>
      <c r="M73" s="238"/>
      <c r="N73" s="238"/>
      <c r="O73" s="238"/>
      <c r="P73" s="238"/>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row>
    <row r="74" spans="1:46" ht="15">
      <c r="A74" s="5"/>
      <c r="B74" s="5"/>
      <c r="C74" s="5"/>
      <c r="D74" s="238"/>
      <c r="E74" s="238"/>
      <c r="F74" s="238"/>
      <c r="G74" s="239"/>
      <c r="H74" s="238"/>
      <c r="I74" s="240"/>
      <c r="J74" s="240"/>
      <c r="K74" s="240"/>
      <c r="L74" s="240"/>
      <c r="M74" s="238"/>
      <c r="N74" s="238"/>
      <c r="O74" s="238"/>
      <c r="P74" s="238"/>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row>
    <row r="75" spans="1:46" ht="15">
      <c r="A75" s="5"/>
      <c r="B75" s="5"/>
      <c r="C75" s="5"/>
      <c r="D75" s="238"/>
      <c r="E75" s="238"/>
      <c r="F75" s="238"/>
      <c r="G75" s="239"/>
      <c r="H75" s="238"/>
      <c r="I75" s="240"/>
      <c r="J75" s="240"/>
      <c r="K75" s="240"/>
      <c r="L75" s="240"/>
      <c r="M75" s="238"/>
      <c r="N75" s="238"/>
      <c r="O75" s="238"/>
      <c r="P75" s="238"/>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row>
    <row r="76" spans="1:46" ht="15">
      <c r="A76" s="5"/>
      <c r="B76" s="5"/>
      <c r="C76" s="5"/>
      <c r="D76" s="238"/>
      <c r="E76" s="238"/>
      <c r="F76" s="238"/>
      <c r="G76" s="239"/>
      <c r="H76" s="238"/>
      <c r="I76" s="240"/>
      <c r="J76" s="240"/>
      <c r="K76" s="240"/>
      <c r="L76" s="240"/>
      <c r="M76" s="238"/>
      <c r="N76" s="238"/>
      <c r="O76" s="238"/>
      <c r="P76" s="238"/>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row>
    <row r="77" spans="1:46" ht="15">
      <c r="A77" s="5"/>
      <c r="B77" s="5"/>
      <c r="C77" s="5"/>
      <c r="D77" s="238"/>
      <c r="E77" s="238"/>
      <c r="F77" s="238"/>
      <c r="G77" s="239"/>
      <c r="H77" s="238"/>
      <c r="I77" s="240"/>
      <c r="J77" s="240"/>
      <c r="K77" s="240"/>
      <c r="L77" s="240"/>
      <c r="M77" s="238"/>
      <c r="N77" s="238"/>
      <c r="O77" s="238"/>
      <c r="P77" s="238"/>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row>
    <row r="78" spans="1:46" ht="15">
      <c r="A78" s="5"/>
      <c r="B78" s="5"/>
      <c r="C78" s="5"/>
      <c r="D78" s="238"/>
      <c r="E78" s="238"/>
      <c r="F78" s="238"/>
      <c r="G78" s="239"/>
      <c r="H78" s="238"/>
      <c r="I78" s="240"/>
      <c r="J78" s="240"/>
      <c r="K78" s="240"/>
      <c r="L78" s="240"/>
      <c r="M78" s="238"/>
      <c r="N78" s="238"/>
      <c r="O78" s="238"/>
      <c r="P78" s="238"/>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row>
    <row r="79" spans="1:46" ht="15">
      <c r="A79" s="5"/>
      <c r="B79" s="5"/>
      <c r="C79" s="5"/>
      <c r="D79" s="238"/>
      <c r="E79" s="238"/>
      <c r="F79" s="238"/>
      <c r="G79" s="239"/>
      <c r="H79" s="238"/>
      <c r="I79" s="240"/>
      <c r="J79" s="240"/>
      <c r="K79" s="240"/>
      <c r="L79" s="240"/>
      <c r="M79" s="238"/>
      <c r="N79" s="238"/>
      <c r="O79" s="238"/>
      <c r="P79" s="238"/>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row>
    <row r="80" spans="1:46" ht="15">
      <c r="A80" s="5"/>
      <c r="B80" s="5"/>
      <c r="C80" s="5"/>
      <c r="D80" s="238"/>
      <c r="E80" s="238"/>
      <c r="F80" s="238"/>
      <c r="G80" s="239"/>
      <c r="H80" s="238"/>
      <c r="I80" s="240"/>
      <c r="J80" s="240"/>
      <c r="K80" s="240"/>
      <c r="L80" s="240"/>
      <c r="M80" s="238"/>
      <c r="N80" s="238"/>
      <c r="O80" s="238"/>
      <c r="P80" s="238"/>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row>
    <row r="81" spans="1:46" ht="15">
      <c r="A81" s="5"/>
      <c r="B81" s="5"/>
      <c r="C81" s="5"/>
      <c r="D81" s="238"/>
      <c r="E81" s="238"/>
      <c r="F81" s="238"/>
      <c r="G81" s="239"/>
      <c r="H81" s="238"/>
      <c r="I81" s="240"/>
      <c r="J81" s="240"/>
      <c r="K81" s="240"/>
      <c r="L81" s="240"/>
      <c r="M81" s="238"/>
      <c r="N81" s="238"/>
      <c r="O81" s="238"/>
      <c r="P81" s="238"/>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row>
    <row r="82" spans="1:46" ht="15">
      <c r="A82" s="5"/>
      <c r="B82" s="5"/>
      <c r="C82" s="5"/>
      <c r="D82" s="238"/>
      <c r="E82" s="238"/>
      <c r="F82" s="238"/>
      <c r="G82" s="239"/>
      <c r="H82" s="238"/>
      <c r="I82" s="240"/>
      <c r="J82" s="240"/>
      <c r="K82" s="240"/>
      <c r="L82" s="240"/>
      <c r="M82" s="238"/>
      <c r="N82" s="238"/>
      <c r="O82" s="238"/>
      <c r="P82" s="238"/>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row>
    <row r="83" spans="1:46" ht="15">
      <c r="A83" s="5"/>
      <c r="B83" s="5"/>
      <c r="C83" s="5"/>
      <c r="D83" s="238"/>
      <c r="E83" s="238"/>
      <c r="F83" s="238"/>
      <c r="G83" s="239"/>
      <c r="H83" s="238"/>
      <c r="I83" s="240"/>
      <c r="J83" s="240"/>
      <c r="K83" s="240"/>
      <c r="L83" s="240"/>
      <c r="M83" s="238"/>
      <c r="N83" s="238"/>
      <c r="O83" s="238"/>
      <c r="P83" s="238"/>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row>
    <row r="84" spans="1:46" ht="15">
      <c r="A84" s="5"/>
      <c r="B84" s="5"/>
      <c r="C84" s="5"/>
      <c r="D84" s="238"/>
      <c r="E84" s="238"/>
      <c r="F84" s="238"/>
      <c r="G84" s="239"/>
      <c r="H84" s="238"/>
      <c r="I84" s="240"/>
      <c r="J84" s="240"/>
      <c r="K84" s="240"/>
      <c r="L84" s="240"/>
      <c r="M84" s="238"/>
      <c r="N84" s="238"/>
      <c r="O84" s="238"/>
      <c r="P84" s="238"/>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row>
    <row r="85" spans="1:46" ht="15">
      <c r="A85" s="5"/>
      <c r="B85" s="5"/>
      <c r="C85" s="5"/>
      <c r="D85" s="238"/>
      <c r="E85" s="238"/>
      <c r="F85" s="238"/>
      <c r="G85" s="239"/>
      <c r="H85" s="238"/>
      <c r="I85" s="240"/>
      <c r="J85" s="240"/>
      <c r="K85" s="240"/>
      <c r="L85" s="240"/>
      <c r="M85" s="238"/>
      <c r="N85" s="238"/>
      <c r="O85" s="238"/>
      <c r="P85" s="238"/>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row>
    <row r="86" spans="1:46" ht="15">
      <c r="A86" s="5"/>
      <c r="B86" s="5"/>
      <c r="C86" s="5"/>
      <c r="D86" s="238"/>
      <c r="E86" s="238"/>
      <c r="F86" s="238"/>
      <c r="G86" s="239"/>
      <c r="H86" s="238"/>
      <c r="I86" s="240"/>
      <c r="J86" s="240"/>
      <c r="K86" s="240"/>
      <c r="L86" s="240"/>
      <c r="M86" s="238"/>
      <c r="N86" s="238"/>
      <c r="O86" s="238"/>
      <c r="P86" s="238"/>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row>
    <row r="87" spans="1:46" ht="15">
      <c r="A87" s="5"/>
      <c r="B87" s="5"/>
      <c r="C87" s="5"/>
      <c r="D87" s="238"/>
      <c r="E87" s="238"/>
      <c r="F87" s="238"/>
      <c r="G87" s="239"/>
      <c r="H87" s="238"/>
      <c r="I87" s="240"/>
      <c r="J87" s="240"/>
      <c r="K87" s="240"/>
      <c r="L87" s="240"/>
      <c r="M87" s="238"/>
      <c r="N87" s="238"/>
      <c r="O87" s="238"/>
      <c r="P87" s="238"/>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row>
    <row r="88" spans="1:46" ht="15">
      <c r="A88" s="5"/>
      <c r="B88" s="5"/>
      <c r="C88" s="5"/>
      <c r="D88" s="238"/>
      <c r="E88" s="238"/>
      <c r="F88" s="238"/>
      <c r="G88" s="239"/>
      <c r="H88" s="238"/>
      <c r="I88" s="240"/>
      <c r="J88" s="240"/>
      <c r="K88" s="240"/>
      <c r="L88" s="240"/>
      <c r="M88" s="238"/>
      <c r="N88" s="238"/>
      <c r="O88" s="238"/>
      <c r="P88" s="238"/>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row>
    <row r="89" spans="1:46" ht="15">
      <c r="A89" s="5"/>
      <c r="B89" s="5"/>
      <c r="C89" s="5"/>
      <c r="D89" s="238"/>
      <c r="E89" s="238"/>
      <c r="F89" s="238"/>
      <c r="G89" s="239"/>
      <c r="H89" s="238"/>
      <c r="I89" s="240"/>
      <c r="J89" s="240"/>
      <c r="K89" s="240"/>
      <c r="L89" s="240"/>
      <c r="M89" s="238"/>
      <c r="N89" s="238"/>
      <c r="O89" s="238"/>
      <c r="P89" s="238"/>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row>
    <row r="90" spans="1:46" ht="15">
      <c r="A90" s="5"/>
      <c r="B90" s="5"/>
      <c r="C90" s="5"/>
      <c r="D90" s="5"/>
      <c r="E90" s="5"/>
      <c r="F90" s="5"/>
      <c r="G90" s="241"/>
      <c r="H90" s="5"/>
      <c r="I90" s="240"/>
      <c r="J90" s="240"/>
      <c r="K90" s="240"/>
      <c r="L90" s="240"/>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row>
    <row r="91" spans="1:46" ht="15">
      <c r="A91" s="5"/>
      <c r="B91" s="5"/>
      <c r="C91" s="5"/>
      <c r="D91" s="5"/>
      <c r="E91" s="5"/>
      <c r="F91" s="5"/>
      <c r="G91" s="241"/>
      <c r="H91" s="5"/>
      <c r="I91" s="240"/>
      <c r="J91" s="240"/>
      <c r="K91" s="240"/>
      <c r="L91" s="240"/>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row>
    <row r="92" spans="1:46" ht="15">
      <c r="A92" s="5"/>
      <c r="B92" s="5"/>
      <c r="C92" s="5"/>
      <c r="D92" s="5"/>
      <c r="E92" s="5"/>
      <c r="F92" s="5"/>
      <c r="G92" s="241"/>
      <c r="H92" s="5"/>
      <c r="I92" s="240"/>
      <c r="J92" s="240"/>
      <c r="K92" s="240"/>
      <c r="L92" s="240"/>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row>
    <row r="93" spans="1:46" ht="15">
      <c r="A93" s="5"/>
      <c r="B93" s="5"/>
      <c r="C93" s="5"/>
      <c r="D93" s="5"/>
      <c r="E93" s="5"/>
      <c r="F93" s="5"/>
      <c r="G93" s="241"/>
      <c r="H93" s="5"/>
      <c r="I93" s="240"/>
      <c r="J93" s="240"/>
      <c r="K93" s="240"/>
      <c r="L93" s="240"/>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row>
    <row r="94" spans="1:46" ht="15">
      <c r="A94" s="5"/>
      <c r="B94" s="5"/>
      <c r="C94" s="5"/>
      <c r="D94" s="5"/>
      <c r="E94" s="5"/>
      <c r="F94" s="5"/>
      <c r="G94" s="241"/>
      <c r="H94" s="5"/>
      <c r="I94" s="240"/>
      <c r="J94" s="240"/>
      <c r="K94" s="240"/>
      <c r="L94" s="240"/>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row>
    <row r="95" spans="1:46" ht="15">
      <c r="A95" s="5"/>
      <c r="B95" s="5"/>
      <c r="C95" s="5"/>
      <c r="D95" s="5"/>
      <c r="E95" s="5"/>
      <c r="F95" s="5"/>
      <c r="G95" s="241"/>
      <c r="H95" s="5"/>
      <c r="I95" s="240"/>
      <c r="J95" s="240"/>
      <c r="K95" s="240"/>
      <c r="L95" s="240"/>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row>
    <row r="96" spans="1:46" ht="15">
      <c r="A96" s="5"/>
      <c r="B96" s="5"/>
      <c r="C96" s="5"/>
      <c r="D96" s="5"/>
      <c r="E96" s="5"/>
      <c r="F96" s="5"/>
      <c r="G96" s="241"/>
      <c r="H96" s="5"/>
      <c r="I96" s="240"/>
      <c r="J96" s="240"/>
      <c r="K96" s="240"/>
      <c r="L96" s="240"/>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row>
    <row r="97" spans="1:46" ht="15">
      <c r="A97" s="5"/>
      <c r="B97" s="5"/>
      <c r="C97" s="5"/>
      <c r="D97" s="5"/>
      <c r="E97" s="5"/>
      <c r="F97" s="5"/>
      <c r="G97" s="241"/>
      <c r="H97" s="5"/>
      <c r="I97" s="240"/>
      <c r="J97" s="240"/>
      <c r="K97" s="240"/>
      <c r="L97" s="240"/>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row>
    <row r="98" spans="1:46" ht="15">
      <c r="A98" s="5"/>
      <c r="B98" s="5"/>
      <c r="C98" s="5"/>
      <c r="D98" s="5"/>
      <c r="E98" s="5"/>
      <c r="F98" s="5"/>
      <c r="G98" s="241"/>
      <c r="H98" s="5"/>
      <c r="I98" s="240"/>
      <c r="J98" s="240"/>
      <c r="K98" s="240"/>
      <c r="L98" s="240"/>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row>
    <row r="99" spans="1:46" ht="15">
      <c r="A99" s="5"/>
      <c r="B99" s="5"/>
      <c r="C99" s="5"/>
      <c r="D99" s="5"/>
      <c r="E99" s="5"/>
      <c r="F99" s="5"/>
      <c r="G99" s="241"/>
      <c r="H99" s="5"/>
      <c r="I99" s="240"/>
      <c r="J99" s="240"/>
      <c r="K99" s="240"/>
      <c r="L99" s="240"/>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row>
    <row r="100" spans="1:46" ht="15">
      <c r="A100" s="5"/>
      <c r="B100" s="5"/>
      <c r="C100" s="5"/>
      <c r="D100" s="5"/>
      <c r="E100" s="5"/>
      <c r="F100" s="5"/>
      <c r="G100" s="241"/>
      <c r="H100" s="5"/>
      <c r="I100" s="240"/>
      <c r="J100" s="240"/>
      <c r="K100" s="240"/>
      <c r="L100" s="240"/>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row>
    <row r="101" spans="1:46" ht="15">
      <c r="A101" s="5"/>
      <c r="B101" s="5"/>
      <c r="C101" s="5"/>
      <c r="D101" s="5"/>
      <c r="E101" s="5"/>
      <c r="F101" s="5"/>
      <c r="G101" s="241"/>
      <c r="H101" s="5"/>
      <c r="I101" s="240"/>
      <c r="J101" s="240"/>
      <c r="K101" s="240"/>
      <c r="L101" s="240"/>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row>
    <row r="102" spans="1:46" ht="15">
      <c r="A102" s="5"/>
      <c r="B102" s="5"/>
      <c r="C102" s="5"/>
      <c r="D102" s="5"/>
      <c r="E102" s="5"/>
      <c r="F102" s="5"/>
      <c r="G102" s="241"/>
      <c r="H102" s="5"/>
      <c r="I102" s="240"/>
      <c r="J102" s="240"/>
      <c r="K102" s="240"/>
      <c r="L102" s="240"/>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row>
    <row r="103" spans="1:46" ht="15">
      <c r="A103" s="5"/>
      <c r="B103" s="5"/>
      <c r="C103" s="5"/>
      <c r="D103" s="5"/>
      <c r="E103" s="5"/>
      <c r="F103" s="5"/>
      <c r="G103" s="241"/>
      <c r="H103" s="5"/>
      <c r="I103" s="240"/>
      <c r="J103" s="240"/>
      <c r="K103" s="240"/>
      <c r="L103" s="240"/>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row>
    <row r="104" spans="1:46" ht="15">
      <c r="A104" s="5"/>
      <c r="B104" s="5"/>
      <c r="C104" s="5"/>
      <c r="D104" s="5"/>
      <c r="E104" s="5"/>
      <c r="F104" s="5"/>
      <c r="G104" s="241"/>
      <c r="H104" s="5"/>
      <c r="I104" s="240"/>
      <c r="J104" s="240"/>
      <c r="K104" s="240"/>
      <c r="L104" s="240"/>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row>
    <row r="105" spans="1:46" ht="15">
      <c r="A105" s="5"/>
      <c r="B105" s="5"/>
      <c r="C105" s="5"/>
      <c r="D105" s="5"/>
      <c r="E105" s="5"/>
      <c r="F105" s="5"/>
      <c r="G105" s="241"/>
      <c r="H105" s="5"/>
      <c r="I105" s="240"/>
      <c r="J105" s="240"/>
      <c r="K105" s="240"/>
      <c r="L105" s="240"/>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row>
    <row r="106" spans="1:46" ht="15">
      <c r="A106" s="5"/>
      <c r="B106" s="5"/>
      <c r="C106" s="5"/>
      <c r="D106" s="5"/>
      <c r="E106" s="5"/>
      <c r="F106" s="5"/>
      <c r="G106" s="241"/>
      <c r="H106" s="5"/>
      <c r="I106" s="240"/>
      <c r="J106" s="240"/>
      <c r="K106" s="240"/>
      <c r="L106" s="240"/>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row>
    <row r="107" spans="1:46" ht="15">
      <c r="A107" s="5"/>
      <c r="B107" s="5"/>
      <c r="C107" s="5"/>
      <c r="D107" s="5"/>
      <c r="E107" s="5"/>
      <c r="F107" s="5"/>
      <c r="G107" s="241"/>
      <c r="H107" s="5"/>
      <c r="I107" s="240"/>
      <c r="J107" s="240"/>
      <c r="K107" s="240"/>
      <c r="L107" s="240"/>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row>
    <row r="108" spans="1:46" ht="15">
      <c r="A108" s="5"/>
      <c r="B108" s="5"/>
      <c r="C108" s="5"/>
      <c r="D108" s="5"/>
      <c r="E108" s="5"/>
      <c r="F108" s="5"/>
      <c r="G108" s="241"/>
      <c r="H108" s="5"/>
      <c r="I108" s="240"/>
      <c r="J108" s="240"/>
      <c r="K108" s="240"/>
      <c r="L108" s="240"/>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row>
    <row r="109" spans="1:46" ht="15">
      <c r="A109" s="5"/>
      <c r="B109" s="5"/>
      <c r="C109" s="5"/>
      <c r="D109" s="5"/>
      <c r="E109" s="5"/>
      <c r="F109" s="5"/>
      <c r="G109" s="241"/>
      <c r="H109" s="5"/>
      <c r="I109" s="240"/>
      <c r="J109" s="240"/>
      <c r="K109" s="240"/>
      <c r="L109" s="240"/>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row>
    <row r="110" spans="1:46" ht="15">
      <c r="A110" s="5"/>
      <c r="B110" s="5"/>
      <c r="C110" s="5"/>
      <c r="D110" s="5"/>
      <c r="E110" s="5"/>
      <c r="F110" s="5"/>
      <c r="G110" s="241"/>
      <c r="H110" s="5"/>
      <c r="I110" s="240"/>
      <c r="J110" s="240"/>
      <c r="K110" s="240"/>
      <c r="L110" s="240"/>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row>
    <row r="111" spans="1:46" ht="15">
      <c r="A111" s="5"/>
      <c r="B111" s="5"/>
      <c r="C111" s="5"/>
      <c r="D111" s="5"/>
      <c r="E111" s="5"/>
      <c r="F111" s="5"/>
      <c r="G111" s="241"/>
      <c r="H111" s="5"/>
      <c r="I111" s="240"/>
      <c r="J111" s="240"/>
      <c r="K111" s="240"/>
      <c r="L111" s="240"/>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row>
    <row r="112" spans="1:46" ht="15">
      <c r="A112" s="5"/>
      <c r="B112" s="5"/>
      <c r="C112" s="5"/>
      <c r="D112" s="5"/>
      <c r="E112" s="5"/>
      <c r="F112" s="5"/>
      <c r="G112" s="241"/>
      <c r="H112" s="5"/>
      <c r="I112" s="240"/>
      <c r="J112" s="240"/>
      <c r="K112" s="240"/>
      <c r="L112" s="240"/>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row>
    <row r="113" spans="1:46" ht="15">
      <c r="A113" s="5"/>
      <c r="B113" s="5"/>
      <c r="C113" s="5"/>
      <c r="D113" s="5"/>
      <c r="E113" s="5"/>
      <c r="F113" s="5"/>
      <c r="G113" s="241"/>
      <c r="H113" s="5"/>
      <c r="I113" s="240"/>
      <c r="J113" s="240"/>
      <c r="K113" s="240"/>
      <c r="L113" s="240"/>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row>
    <row r="114" spans="1:46" ht="15">
      <c r="A114" s="5"/>
      <c r="B114" s="5"/>
      <c r="C114" s="5"/>
      <c r="D114" s="5"/>
      <c r="E114" s="5"/>
      <c r="F114" s="5"/>
      <c r="G114" s="241"/>
      <c r="H114" s="5"/>
      <c r="I114" s="240"/>
      <c r="J114" s="240"/>
      <c r="K114" s="240"/>
      <c r="L114" s="240"/>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row>
    <row r="115" spans="1:46" ht="15">
      <c r="A115" s="5"/>
      <c r="B115" s="5"/>
      <c r="C115" s="5"/>
      <c r="D115" s="5"/>
      <c r="E115" s="5"/>
      <c r="F115" s="5"/>
      <c r="G115" s="241"/>
      <c r="H115" s="5"/>
      <c r="I115" s="240"/>
      <c r="J115" s="240"/>
      <c r="K115" s="240"/>
      <c r="L115" s="240"/>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row>
    <row r="116" spans="1:46" ht="15">
      <c r="A116" s="5"/>
      <c r="B116" s="5"/>
      <c r="C116" s="5"/>
      <c r="D116" s="5"/>
      <c r="E116" s="5"/>
      <c r="F116" s="5"/>
      <c r="G116" s="241"/>
      <c r="H116" s="5"/>
      <c r="I116" s="240"/>
      <c r="J116" s="240"/>
      <c r="K116" s="240"/>
      <c r="L116" s="240"/>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row>
    <row r="117" spans="1:46" ht="15">
      <c r="A117" s="5"/>
      <c r="B117" s="5"/>
      <c r="C117" s="5"/>
      <c r="D117" s="5"/>
      <c r="E117" s="5"/>
      <c r="F117" s="5"/>
      <c r="G117" s="241"/>
      <c r="H117" s="5"/>
      <c r="I117" s="240"/>
      <c r="J117" s="240"/>
      <c r="K117" s="240"/>
      <c r="L117" s="240"/>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row>
    <row r="118" spans="1:46" ht="15">
      <c r="A118" s="5"/>
      <c r="B118" s="5"/>
      <c r="C118" s="5"/>
      <c r="D118" s="5"/>
      <c r="E118" s="5"/>
      <c r="F118" s="5"/>
      <c r="G118" s="241"/>
      <c r="H118" s="5"/>
      <c r="I118" s="240"/>
      <c r="J118" s="240"/>
      <c r="K118" s="240"/>
      <c r="L118" s="240"/>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row>
    <row r="119" spans="1:46" ht="15">
      <c r="A119" s="5"/>
      <c r="B119" s="5"/>
      <c r="C119" s="5"/>
      <c r="D119" s="5"/>
      <c r="E119" s="5"/>
      <c r="F119" s="5"/>
      <c r="G119" s="241"/>
      <c r="H119" s="5"/>
      <c r="I119" s="240"/>
      <c r="J119" s="240"/>
      <c r="K119" s="240"/>
      <c r="L119" s="240"/>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row>
    <row r="120" spans="1:46" ht="15">
      <c r="A120" s="5"/>
      <c r="B120" s="5"/>
      <c r="C120" s="5"/>
      <c r="D120" s="5"/>
      <c r="E120" s="5"/>
      <c r="F120" s="5"/>
      <c r="G120" s="241"/>
      <c r="H120" s="5"/>
      <c r="I120" s="240"/>
      <c r="J120" s="240"/>
      <c r="K120" s="240"/>
      <c r="L120" s="240"/>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row>
    <row r="121" spans="1:46" ht="15">
      <c r="A121" s="5"/>
      <c r="B121" s="5"/>
      <c r="C121" s="5"/>
      <c r="D121" s="5"/>
      <c r="E121" s="5"/>
      <c r="F121" s="5"/>
      <c r="G121" s="241"/>
      <c r="H121" s="5"/>
      <c r="I121" s="240"/>
      <c r="J121" s="240"/>
      <c r="K121" s="240"/>
      <c r="L121" s="240"/>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row>
    <row r="122" spans="1:46" ht="15">
      <c r="A122" s="5"/>
      <c r="B122" s="5"/>
      <c r="C122" s="5"/>
      <c r="D122" s="5"/>
      <c r="E122" s="5"/>
      <c r="F122" s="5"/>
      <c r="G122" s="241"/>
      <c r="H122" s="5"/>
      <c r="I122" s="240"/>
      <c r="J122" s="240"/>
      <c r="K122" s="240"/>
      <c r="L122" s="240"/>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row>
    <row r="123" spans="1:46" ht="15">
      <c r="A123" s="5"/>
      <c r="B123" s="5"/>
      <c r="C123" s="5"/>
      <c r="D123" s="5"/>
      <c r="E123" s="5"/>
      <c r="F123" s="5"/>
      <c r="G123" s="241"/>
      <c r="H123" s="5"/>
      <c r="I123" s="240"/>
      <c r="J123" s="240"/>
      <c r="K123" s="240"/>
      <c r="L123" s="240"/>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row>
    <row r="124" spans="1:46" ht="15">
      <c r="A124" s="5"/>
      <c r="B124" s="5"/>
      <c r="C124" s="5"/>
      <c r="D124" s="5"/>
      <c r="E124" s="5"/>
      <c r="F124" s="5"/>
      <c r="G124" s="241"/>
      <c r="H124" s="5"/>
      <c r="I124" s="240"/>
      <c r="J124" s="240"/>
      <c r="K124" s="240"/>
      <c r="L124" s="240"/>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row>
    <row r="125" spans="1:46" ht="15">
      <c r="A125" s="5"/>
      <c r="B125" s="5"/>
      <c r="C125" s="5"/>
      <c r="D125" s="5"/>
      <c r="E125" s="5"/>
      <c r="F125" s="5"/>
      <c r="G125" s="241"/>
      <c r="H125" s="5"/>
      <c r="I125" s="240"/>
      <c r="J125" s="240"/>
      <c r="K125" s="240"/>
      <c r="L125" s="240"/>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row>
    <row r="126" spans="1:46" ht="15">
      <c r="A126" s="5"/>
      <c r="B126" s="5"/>
      <c r="C126" s="5"/>
      <c r="D126" s="5"/>
      <c r="E126" s="5"/>
      <c r="F126" s="5"/>
      <c r="G126" s="241"/>
      <c r="H126" s="5"/>
      <c r="I126" s="240"/>
      <c r="J126" s="240"/>
      <c r="K126" s="240"/>
      <c r="L126" s="240"/>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row>
    <row r="127" spans="1:46" ht="15">
      <c r="A127" s="5"/>
      <c r="B127" s="5"/>
      <c r="C127" s="5"/>
      <c r="D127" s="5"/>
      <c r="E127" s="5"/>
      <c r="F127" s="5"/>
      <c r="G127" s="241"/>
      <c r="H127" s="5"/>
      <c r="I127" s="240"/>
      <c r="J127" s="240"/>
      <c r="K127" s="240"/>
      <c r="L127" s="240"/>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row>
    <row r="128" spans="1:46" ht="15">
      <c r="A128" s="5"/>
      <c r="B128" s="5"/>
      <c r="C128" s="5"/>
      <c r="D128" s="5"/>
      <c r="E128" s="5"/>
      <c r="F128" s="5"/>
      <c r="G128" s="241"/>
      <c r="H128" s="5"/>
      <c r="I128" s="240"/>
      <c r="J128" s="240"/>
      <c r="K128" s="240"/>
      <c r="L128" s="240"/>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row>
    <row r="129" spans="1:46" ht="15">
      <c r="A129" s="5"/>
      <c r="B129" s="5"/>
      <c r="C129" s="5"/>
      <c r="D129" s="5"/>
      <c r="E129" s="5"/>
      <c r="F129" s="5"/>
      <c r="G129" s="241"/>
      <c r="H129" s="5"/>
      <c r="I129" s="240"/>
      <c r="J129" s="240"/>
      <c r="K129" s="240"/>
      <c r="L129" s="240"/>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row>
    <row r="130" spans="1:46" ht="15">
      <c r="A130" s="5"/>
      <c r="B130" s="5"/>
      <c r="C130" s="5"/>
      <c r="D130" s="5"/>
      <c r="E130" s="5"/>
      <c r="F130" s="5"/>
      <c r="G130" s="241"/>
      <c r="H130" s="5"/>
      <c r="I130" s="240"/>
      <c r="J130" s="240"/>
      <c r="K130" s="240"/>
      <c r="L130" s="240"/>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row>
    <row r="131" spans="1:46" ht="15">
      <c r="A131" s="5"/>
      <c r="B131" s="5"/>
      <c r="C131" s="5"/>
      <c r="D131" s="5"/>
      <c r="E131" s="5"/>
      <c r="F131" s="5"/>
      <c r="G131" s="241"/>
      <c r="H131" s="5"/>
      <c r="I131" s="240"/>
      <c r="J131" s="240"/>
      <c r="K131" s="240"/>
      <c r="L131" s="240"/>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row>
    <row r="132" spans="1:46" ht="15">
      <c r="A132" s="5"/>
      <c r="B132" s="5"/>
      <c r="C132" s="5"/>
      <c r="D132" s="5"/>
      <c r="E132" s="5"/>
      <c r="F132" s="5"/>
      <c r="G132" s="241"/>
      <c r="H132" s="5"/>
      <c r="I132" s="240"/>
      <c r="J132" s="240"/>
      <c r="K132" s="240"/>
      <c r="L132" s="240"/>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row>
    <row r="133" spans="1:46" ht="15">
      <c r="A133" s="5"/>
      <c r="B133" s="5"/>
      <c r="C133" s="5"/>
      <c r="D133" s="5"/>
      <c r="E133" s="5"/>
      <c r="F133" s="5"/>
      <c r="G133" s="241"/>
      <c r="H133" s="5"/>
      <c r="I133" s="240"/>
      <c r="J133" s="240"/>
      <c r="K133" s="240"/>
      <c r="L133" s="240"/>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row>
    <row r="134" spans="1:46" ht="15">
      <c r="A134" s="5"/>
      <c r="B134" s="5"/>
      <c r="C134" s="5"/>
      <c r="D134" s="5"/>
      <c r="E134" s="5"/>
      <c r="F134" s="5"/>
      <c r="G134" s="241"/>
      <c r="H134" s="5"/>
      <c r="I134" s="240"/>
      <c r="J134" s="240"/>
      <c r="K134" s="240"/>
      <c r="L134" s="240"/>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row>
    <row r="135" spans="1:46" ht="15">
      <c r="A135" s="5"/>
      <c r="B135" s="5"/>
      <c r="C135" s="5"/>
      <c r="D135" s="5"/>
      <c r="E135" s="5"/>
      <c r="F135" s="5"/>
      <c r="G135" s="241"/>
      <c r="H135" s="5"/>
      <c r="I135" s="240"/>
      <c r="J135" s="240"/>
      <c r="K135" s="240"/>
      <c r="L135" s="240"/>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row>
    <row r="136" spans="1:46" ht="15">
      <c r="A136" s="5"/>
      <c r="B136" s="5"/>
      <c r="C136" s="5"/>
      <c r="D136" s="5"/>
      <c r="E136" s="5"/>
      <c r="F136" s="5"/>
      <c r="G136" s="241"/>
      <c r="H136" s="5"/>
      <c r="I136" s="240"/>
      <c r="J136" s="240"/>
      <c r="K136" s="240"/>
      <c r="L136" s="240"/>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row>
    <row r="137" spans="1:46" ht="15">
      <c r="A137" s="5"/>
      <c r="B137" s="5"/>
      <c r="C137" s="5"/>
      <c r="D137" s="5"/>
      <c r="E137" s="5"/>
      <c r="F137" s="5"/>
      <c r="G137" s="241"/>
      <c r="H137" s="5"/>
      <c r="I137" s="240"/>
      <c r="J137" s="240"/>
      <c r="K137" s="240"/>
      <c r="L137" s="240"/>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row>
    <row r="138" spans="1:46" ht="15">
      <c r="A138" s="5"/>
      <c r="B138" s="5"/>
      <c r="C138" s="5"/>
      <c r="D138" s="5"/>
      <c r="E138" s="5"/>
      <c r="F138" s="5"/>
      <c r="G138" s="241"/>
      <c r="H138" s="5"/>
      <c r="I138" s="240"/>
      <c r="J138" s="240"/>
      <c r="K138" s="240"/>
      <c r="L138" s="240"/>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row>
    <row r="139" spans="1:46" ht="15">
      <c r="A139" s="5"/>
      <c r="B139" s="5"/>
      <c r="C139" s="5"/>
      <c r="D139" s="5"/>
      <c r="E139" s="5"/>
      <c r="F139" s="5"/>
      <c r="G139" s="241"/>
      <c r="H139" s="5"/>
      <c r="I139" s="240"/>
      <c r="J139" s="240"/>
      <c r="K139" s="240"/>
      <c r="L139" s="240"/>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row>
    <row r="140" spans="1:46" ht="15">
      <c r="A140" s="5"/>
      <c r="B140" s="5"/>
      <c r="C140" s="5"/>
      <c r="D140" s="5"/>
      <c r="E140" s="5"/>
      <c r="F140" s="5"/>
      <c r="G140" s="241"/>
      <c r="H140" s="5"/>
      <c r="I140" s="240"/>
      <c r="J140" s="240"/>
      <c r="K140" s="240"/>
      <c r="L140" s="240"/>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row>
    <row r="141" spans="1:46" ht="15">
      <c r="A141" s="5"/>
      <c r="B141" s="5"/>
      <c r="C141" s="5"/>
      <c r="D141" s="5"/>
      <c r="E141" s="5"/>
      <c r="F141" s="5"/>
      <c r="G141" s="241"/>
      <c r="H141" s="5"/>
      <c r="I141" s="240"/>
      <c r="J141" s="240"/>
      <c r="K141" s="240"/>
      <c r="L141" s="240"/>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row>
    <row r="142" spans="1:46" ht="15">
      <c r="A142" s="5"/>
      <c r="B142" s="5"/>
      <c r="C142" s="5"/>
      <c r="D142" s="5"/>
      <c r="E142" s="5"/>
      <c r="F142" s="5"/>
      <c r="G142" s="241"/>
      <c r="H142" s="5"/>
      <c r="I142" s="240"/>
      <c r="J142" s="240"/>
      <c r="K142" s="240"/>
      <c r="L142" s="240"/>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row>
    <row r="143" spans="1:46" ht="15">
      <c r="A143" s="5"/>
      <c r="B143" s="5"/>
      <c r="C143" s="5"/>
      <c r="D143" s="5"/>
      <c r="E143" s="5"/>
      <c r="F143" s="5"/>
      <c r="G143" s="241"/>
      <c r="H143" s="5"/>
      <c r="I143" s="240"/>
      <c r="J143" s="240"/>
      <c r="K143" s="240"/>
      <c r="L143" s="240"/>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row>
    <row r="144" spans="1:46" ht="15">
      <c r="A144" s="5"/>
      <c r="B144" s="5"/>
      <c r="C144" s="5"/>
      <c r="D144" s="5"/>
      <c r="E144" s="5"/>
      <c r="F144" s="5"/>
      <c r="G144" s="241"/>
      <c r="H144" s="5"/>
      <c r="I144" s="240"/>
      <c r="J144" s="240"/>
      <c r="K144" s="240"/>
      <c r="L144" s="240"/>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row>
    <row r="145" spans="1:46" ht="15">
      <c r="A145" s="5"/>
      <c r="B145" s="5"/>
      <c r="C145" s="5"/>
      <c r="D145" s="5"/>
      <c r="E145" s="5"/>
      <c r="F145" s="5"/>
      <c r="G145" s="241"/>
      <c r="H145" s="5"/>
      <c r="I145" s="240"/>
      <c r="J145" s="240"/>
      <c r="K145" s="240"/>
      <c r="L145" s="240"/>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row>
    <row r="146" spans="1:46" ht="15">
      <c r="A146" s="5"/>
      <c r="B146" s="5"/>
      <c r="C146" s="5"/>
      <c r="D146" s="5"/>
      <c r="E146" s="5"/>
      <c r="F146" s="5"/>
      <c r="G146" s="241"/>
      <c r="H146" s="5"/>
      <c r="I146" s="240"/>
      <c r="J146" s="240"/>
      <c r="K146" s="240"/>
      <c r="L146" s="240"/>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row>
    <row r="147" spans="1:46" ht="15">
      <c r="A147" s="5"/>
      <c r="B147" s="5"/>
      <c r="C147" s="5"/>
      <c r="D147" s="5"/>
      <c r="E147" s="5"/>
      <c r="F147" s="5"/>
      <c r="G147" s="241"/>
      <c r="H147" s="5"/>
      <c r="I147" s="240"/>
      <c r="J147" s="240"/>
      <c r="K147" s="240"/>
      <c r="L147" s="240"/>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row>
    <row r="148" spans="1:46" ht="15">
      <c r="A148" s="5"/>
      <c r="B148" s="5"/>
      <c r="C148" s="5"/>
      <c r="D148" s="5"/>
      <c r="E148" s="5"/>
      <c r="F148" s="5"/>
      <c r="G148" s="241"/>
      <c r="H148" s="5"/>
      <c r="I148" s="240"/>
      <c r="J148" s="240"/>
      <c r="K148" s="240"/>
      <c r="L148" s="240"/>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row>
    <row r="149" spans="1:46" ht="15">
      <c r="A149" s="5"/>
      <c r="B149" s="5"/>
      <c r="C149" s="5"/>
      <c r="D149" s="5"/>
      <c r="E149" s="5"/>
      <c r="F149" s="5"/>
      <c r="G149" s="241"/>
      <c r="H149" s="5"/>
      <c r="I149" s="240"/>
      <c r="J149" s="240"/>
      <c r="K149" s="240"/>
      <c r="L149" s="240"/>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row>
    <row r="150" spans="1:46" ht="15">
      <c r="A150" s="5"/>
      <c r="B150" s="5"/>
      <c r="C150" s="5"/>
      <c r="D150" s="5"/>
      <c r="E150" s="5"/>
      <c r="F150" s="5"/>
      <c r="G150" s="241"/>
      <c r="H150" s="5"/>
      <c r="I150" s="240"/>
      <c r="J150" s="240"/>
      <c r="K150" s="240"/>
      <c r="L150" s="240"/>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row>
    <row r="151" spans="1:46" ht="15">
      <c r="A151" s="5"/>
      <c r="B151" s="5"/>
      <c r="C151" s="5"/>
      <c r="D151" s="5"/>
      <c r="E151" s="5"/>
      <c r="F151" s="5"/>
      <c r="G151" s="241"/>
      <c r="H151" s="5"/>
      <c r="I151" s="240"/>
      <c r="J151" s="240"/>
      <c r="K151" s="240"/>
      <c r="L151" s="240"/>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row>
    <row r="152" spans="1:46" ht="15">
      <c r="A152" s="5"/>
      <c r="B152" s="5"/>
      <c r="C152" s="5"/>
      <c r="D152" s="5"/>
      <c r="E152" s="5"/>
      <c r="F152" s="5"/>
      <c r="G152" s="241"/>
      <c r="H152" s="5"/>
      <c r="I152" s="240"/>
      <c r="J152" s="240"/>
      <c r="K152" s="240"/>
      <c r="L152" s="240"/>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row>
    <row r="153" spans="1:46" ht="15">
      <c r="A153" s="5"/>
      <c r="B153" s="5"/>
      <c r="C153" s="5"/>
      <c r="D153" s="5"/>
      <c r="E153" s="5"/>
      <c r="F153" s="5"/>
      <c r="G153" s="241"/>
      <c r="H153" s="5"/>
      <c r="I153" s="240"/>
      <c r="J153" s="240"/>
      <c r="K153" s="240"/>
      <c r="L153" s="240"/>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row>
    <row r="154" spans="1:46" ht="15">
      <c r="A154" s="5"/>
      <c r="B154" s="5"/>
      <c r="C154" s="5"/>
      <c r="D154" s="5"/>
      <c r="E154" s="5"/>
      <c r="F154" s="5"/>
      <c r="G154" s="241"/>
      <c r="H154" s="5"/>
      <c r="I154" s="240"/>
      <c r="J154" s="240"/>
      <c r="K154" s="240"/>
      <c r="L154" s="240"/>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row>
    <row r="155" spans="1:46" ht="15">
      <c r="A155" s="5"/>
      <c r="B155" s="5"/>
      <c r="C155" s="5"/>
      <c r="D155" s="5"/>
      <c r="E155" s="5"/>
      <c r="F155" s="5"/>
      <c r="G155" s="241"/>
      <c r="H155" s="5"/>
      <c r="I155" s="240"/>
      <c r="J155" s="240"/>
      <c r="K155" s="240"/>
      <c r="L155" s="240"/>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row>
    <row r="156" spans="1:46" ht="15">
      <c r="A156" s="5"/>
      <c r="B156" s="5"/>
      <c r="C156" s="5"/>
      <c r="D156" s="5"/>
      <c r="E156" s="5"/>
      <c r="F156" s="5"/>
      <c r="G156" s="241"/>
      <c r="H156" s="5"/>
      <c r="I156" s="240"/>
      <c r="J156" s="240"/>
      <c r="K156" s="240"/>
      <c r="L156" s="240"/>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row>
    <row r="157" spans="1:46" ht="15">
      <c r="A157" s="5"/>
      <c r="B157" s="5"/>
      <c r="C157" s="5"/>
      <c r="D157" s="5"/>
      <c r="E157" s="5"/>
      <c r="F157" s="5"/>
      <c r="G157" s="241"/>
      <c r="H157" s="5"/>
      <c r="I157" s="240"/>
      <c r="J157" s="240"/>
      <c r="K157" s="240"/>
      <c r="L157" s="240"/>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row>
    <row r="158" spans="1:46" ht="15">
      <c r="A158" s="5"/>
      <c r="B158" s="5"/>
      <c r="C158" s="5"/>
      <c r="D158" s="5"/>
      <c r="E158" s="5"/>
      <c r="F158" s="5"/>
      <c r="G158" s="241"/>
      <c r="H158" s="5"/>
      <c r="I158" s="240"/>
      <c r="J158" s="240"/>
      <c r="K158" s="240"/>
      <c r="L158" s="240"/>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row>
    <row r="159" spans="1:46" ht="15">
      <c r="A159" s="5"/>
      <c r="B159" s="5"/>
      <c r="C159" s="5"/>
      <c r="D159" s="5"/>
      <c r="E159" s="5"/>
      <c r="F159" s="5"/>
      <c r="G159" s="241"/>
      <c r="H159" s="5"/>
      <c r="I159" s="240"/>
      <c r="J159" s="240"/>
      <c r="K159" s="240"/>
      <c r="L159" s="240"/>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row>
    <row r="160" spans="1:46" ht="15">
      <c r="A160" s="5"/>
      <c r="B160" s="5"/>
      <c r="C160" s="5"/>
      <c r="D160" s="5"/>
      <c r="E160" s="5"/>
      <c r="F160" s="5"/>
      <c r="G160" s="241"/>
      <c r="H160" s="5"/>
      <c r="I160" s="240"/>
      <c r="J160" s="240"/>
      <c r="K160" s="240"/>
      <c r="L160" s="240"/>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row>
    <row r="161" spans="1:46" ht="15">
      <c r="A161" s="5"/>
      <c r="B161" s="5"/>
      <c r="C161" s="5"/>
      <c r="D161" s="5"/>
      <c r="E161" s="5"/>
      <c r="F161" s="5"/>
      <c r="G161" s="241"/>
      <c r="H161" s="5"/>
      <c r="I161" s="240"/>
      <c r="J161" s="240"/>
      <c r="K161" s="240"/>
      <c r="L161" s="240"/>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row>
    <row r="162" spans="1:46" ht="15">
      <c r="A162" s="5"/>
      <c r="B162" s="5"/>
      <c r="C162" s="5"/>
      <c r="D162" s="5"/>
      <c r="E162" s="5"/>
      <c r="F162" s="5"/>
      <c r="G162" s="241"/>
      <c r="H162" s="5"/>
      <c r="I162" s="240"/>
      <c r="J162" s="240"/>
      <c r="K162" s="240"/>
      <c r="L162" s="240"/>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row>
    <row r="163" spans="1:46" ht="15">
      <c r="A163" s="5"/>
      <c r="B163" s="5"/>
      <c r="C163" s="5"/>
      <c r="D163" s="5"/>
      <c r="E163" s="5"/>
      <c r="F163" s="5"/>
      <c r="G163" s="241"/>
      <c r="H163" s="5"/>
      <c r="I163" s="240"/>
      <c r="J163" s="240"/>
      <c r="K163" s="240"/>
      <c r="L163" s="240"/>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row>
    <row r="164" spans="1:46" ht="15">
      <c r="A164" s="5"/>
      <c r="B164" s="5"/>
      <c r="C164" s="5"/>
      <c r="D164" s="5"/>
      <c r="E164" s="5"/>
      <c r="F164" s="5"/>
      <c r="G164" s="241"/>
      <c r="H164" s="5"/>
      <c r="I164" s="240"/>
      <c r="J164" s="240"/>
      <c r="K164" s="240"/>
      <c r="L164" s="240"/>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row>
    <row r="165" spans="1:46" ht="15">
      <c r="A165" s="5"/>
      <c r="B165" s="5"/>
      <c r="C165" s="5"/>
      <c r="D165" s="5"/>
      <c r="E165" s="5"/>
      <c r="F165" s="5"/>
      <c r="G165" s="241"/>
      <c r="H165" s="5"/>
      <c r="I165" s="240"/>
      <c r="J165" s="240"/>
      <c r="K165" s="240"/>
      <c r="L165" s="240"/>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row>
    <row r="166" spans="1:46" ht="15">
      <c r="A166" s="5"/>
      <c r="B166" s="5"/>
      <c r="C166" s="5"/>
      <c r="D166" s="5"/>
      <c r="E166" s="5"/>
      <c r="F166" s="5"/>
      <c r="G166" s="241"/>
      <c r="H166" s="5"/>
      <c r="I166" s="240"/>
      <c r="J166" s="240"/>
      <c r="K166" s="240"/>
      <c r="L166" s="240"/>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row>
    <row r="167" spans="1:46" ht="15">
      <c r="A167" s="5"/>
      <c r="B167" s="5"/>
      <c r="C167" s="5"/>
      <c r="D167" s="5"/>
      <c r="E167" s="5"/>
      <c r="F167" s="5"/>
      <c r="G167" s="241"/>
      <c r="H167" s="5"/>
      <c r="I167" s="240"/>
      <c r="J167" s="240"/>
      <c r="K167" s="240"/>
      <c r="L167" s="240"/>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row>
    <row r="168" spans="1:46" ht="15">
      <c r="A168" s="5"/>
      <c r="B168" s="5"/>
      <c r="C168" s="5"/>
      <c r="D168" s="5"/>
      <c r="E168" s="5"/>
      <c r="F168" s="5"/>
      <c r="G168" s="241"/>
      <c r="H168" s="5"/>
      <c r="I168" s="240"/>
      <c r="J168" s="240"/>
      <c r="K168" s="240"/>
      <c r="L168" s="240"/>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row>
    <row r="169" spans="1:46" ht="15">
      <c r="A169" s="5"/>
      <c r="B169" s="5"/>
      <c r="C169" s="5"/>
      <c r="D169" s="5"/>
      <c r="E169" s="5"/>
      <c r="F169" s="5"/>
      <c r="G169" s="241"/>
      <c r="H169" s="5"/>
      <c r="I169" s="240"/>
      <c r="J169" s="240"/>
      <c r="K169" s="240"/>
      <c r="L169" s="240"/>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row>
    <row r="170" spans="1:46" ht="15">
      <c r="A170" s="5"/>
      <c r="B170" s="5"/>
      <c r="C170" s="5"/>
      <c r="D170" s="5"/>
      <c r="E170" s="5"/>
      <c r="F170" s="5"/>
      <c r="G170" s="241"/>
      <c r="H170" s="5"/>
      <c r="I170" s="240"/>
      <c r="J170" s="240"/>
      <c r="K170" s="240"/>
      <c r="L170" s="240"/>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row>
    <row r="171" spans="1:46" ht="15">
      <c r="A171" s="5"/>
      <c r="B171" s="5"/>
      <c r="C171" s="5"/>
      <c r="D171" s="5"/>
      <c r="E171" s="5"/>
      <c r="F171" s="5"/>
      <c r="G171" s="241"/>
      <c r="H171" s="5"/>
      <c r="I171" s="240"/>
      <c r="J171" s="240"/>
      <c r="K171" s="240"/>
      <c r="L171" s="240"/>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row>
    <row r="172" spans="1:46" ht="15">
      <c r="A172" s="5"/>
      <c r="B172" s="5"/>
      <c r="C172" s="5"/>
      <c r="D172" s="5"/>
      <c r="E172" s="5"/>
      <c r="F172" s="5"/>
      <c r="G172" s="241"/>
      <c r="H172" s="5"/>
      <c r="I172" s="240"/>
      <c r="J172" s="240"/>
      <c r="K172" s="240"/>
      <c r="L172" s="240"/>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row>
    <row r="173" spans="1:46" ht="15">
      <c r="A173" s="5"/>
      <c r="B173" s="5"/>
      <c r="C173" s="5"/>
      <c r="D173" s="5"/>
      <c r="E173" s="5"/>
      <c r="F173" s="5"/>
      <c r="G173" s="241"/>
      <c r="H173" s="5"/>
      <c r="I173" s="240"/>
      <c r="J173" s="240"/>
      <c r="K173" s="240"/>
      <c r="L173" s="240"/>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row>
    <row r="174" spans="1:46" ht="15">
      <c r="A174" s="5"/>
      <c r="B174" s="5"/>
      <c r="C174" s="5"/>
      <c r="D174" s="5"/>
      <c r="E174" s="5"/>
      <c r="F174" s="5"/>
      <c r="G174" s="241"/>
      <c r="H174" s="5"/>
      <c r="I174" s="240"/>
      <c r="J174" s="240"/>
      <c r="K174" s="240"/>
      <c r="L174" s="240"/>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row>
    <row r="175" spans="1:46" ht="15">
      <c r="A175" s="5"/>
      <c r="B175" s="5"/>
      <c r="C175" s="5"/>
      <c r="D175" s="5"/>
      <c r="E175" s="5"/>
      <c r="F175" s="5"/>
      <c r="G175" s="241"/>
      <c r="H175" s="5"/>
      <c r="I175" s="240"/>
      <c r="J175" s="240"/>
      <c r="K175" s="240"/>
      <c r="L175" s="240"/>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row>
    <row r="176" spans="1:46" ht="15">
      <c r="A176" s="5"/>
      <c r="B176" s="5"/>
      <c r="C176" s="5"/>
      <c r="D176" s="5"/>
      <c r="E176" s="5"/>
      <c r="F176" s="5"/>
      <c r="G176" s="241"/>
      <c r="H176" s="5"/>
      <c r="I176" s="240"/>
      <c r="J176" s="240"/>
      <c r="K176" s="240"/>
      <c r="L176" s="240"/>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row>
    <row r="177" spans="1:46" ht="15">
      <c r="A177" s="5"/>
      <c r="B177" s="5"/>
      <c r="C177" s="5"/>
      <c r="D177" s="5"/>
      <c r="E177" s="5"/>
      <c r="F177" s="5"/>
      <c r="G177" s="241"/>
      <c r="H177" s="5"/>
      <c r="I177" s="240"/>
      <c r="J177" s="240"/>
      <c r="K177" s="240"/>
      <c r="L177" s="240"/>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row>
    <row r="178" spans="1:46" ht="15">
      <c r="A178" s="5"/>
      <c r="B178" s="5"/>
      <c r="C178" s="5"/>
      <c r="D178" s="5"/>
      <c r="E178" s="5"/>
      <c r="F178" s="5"/>
      <c r="G178" s="241"/>
      <c r="H178" s="5"/>
      <c r="I178" s="240"/>
      <c r="J178" s="240"/>
      <c r="K178" s="240"/>
      <c r="L178" s="240"/>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row>
    <row r="179" spans="1:46" ht="15">
      <c r="A179" s="5"/>
      <c r="B179" s="5"/>
      <c r="C179" s="5"/>
      <c r="D179" s="5"/>
      <c r="E179" s="5"/>
      <c r="F179" s="5"/>
      <c r="G179" s="241"/>
      <c r="H179" s="5"/>
      <c r="I179" s="240"/>
      <c r="J179" s="240"/>
      <c r="K179" s="240"/>
      <c r="L179" s="240"/>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row>
    <row r="180" spans="1:46" ht="15">
      <c r="A180" s="5"/>
      <c r="B180" s="5"/>
      <c r="C180" s="5"/>
      <c r="D180" s="5"/>
      <c r="E180" s="5"/>
      <c r="F180" s="5"/>
      <c r="G180" s="241"/>
      <c r="H180" s="5"/>
      <c r="I180" s="240"/>
      <c r="J180" s="240"/>
      <c r="K180" s="240"/>
      <c r="L180" s="240"/>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row>
    <row r="181" spans="1:46" ht="15">
      <c r="A181" s="5"/>
      <c r="B181" s="5"/>
      <c r="C181" s="5"/>
      <c r="D181" s="5"/>
      <c r="E181" s="5"/>
      <c r="F181" s="5"/>
      <c r="G181" s="241"/>
      <c r="H181" s="5"/>
      <c r="I181" s="240"/>
      <c r="J181" s="240"/>
      <c r="K181" s="240"/>
      <c r="L181" s="240"/>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row>
    <row r="182" spans="1:46" ht="15">
      <c r="A182" s="5"/>
      <c r="B182" s="5"/>
      <c r="C182" s="5"/>
      <c r="D182" s="5"/>
      <c r="E182" s="5"/>
      <c r="F182" s="5"/>
      <c r="G182" s="241"/>
      <c r="H182" s="5"/>
      <c r="I182" s="240"/>
      <c r="J182" s="240"/>
      <c r="K182" s="240"/>
      <c r="L182" s="240"/>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row>
    <row r="183" spans="1:46" ht="15">
      <c r="A183" s="5"/>
      <c r="B183" s="5"/>
      <c r="C183" s="5"/>
      <c r="D183" s="5"/>
      <c r="E183" s="5"/>
      <c r="F183" s="5"/>
      <c r="G183" s="241"/>
      <c r="H183" s="5"/>
      <c r="I183" s="240"/>
      <c r="J183" s="240"/>
      <c r="K183" s="240"/>
      <c r="L183" s="240"/>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row>
    <row r="184" spans="1:46" ht="15">
      <c r="A184" s="5"/>
      <c r="B184" s="5"/>
      <c r="C184" s="5"/>
      <c r="D184" s="5"/>
      <c r="E184" s="5"/>
      <c r="F184" s="5"/>
      <c r="G184" s="241"/>
      <c r="H184" s="5"/>
      <c r="I184" s="240"/>
      <c r="J184" s="240"/>
      <c r="K184" s="240"/>
      <c r="L184" s="240"/>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row>
    <row r="185" spans="1:46" ht="15">
      <c r="A185" s="5"/>
      <c r="B185" s="5"/>
      <c r="C185" s="5"/>
      <c r="D185" s="5"/>
      <c r="E185" s="5"/>
      <c r="F185" s="5"/>
      <c r="G185" s="241"/>
      <c r="H185" s="5"/>
      <c r="I185" s="240"/>
      <c r="J185" s="240"/>
      <c r="K185" s="240"/>
      <c r="L185" s="240"/>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row>
    <row r="186" spans="1:46" ht="15">
      <c r="A186" s="5"/>
      <c r="B186" s="5"/>
      <c r="C186" s="5"/>
      <c r="D186" s="5"/>
      <c r="E186" s="5"/>
      <c r="F186" s="5"/>
      <c r="G186" s="241"/>
      <c r="H186" s="5"/>
      <c r="I186" s="240"/>
      <c r="J186" s="240"/>
      <c r="K186" s="240"/>
      <c r="L186" s="240"/>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row>
    <row r="187" spans="1:46" ht="15">
      <c r="A187" s="5"/>
      <c r="B187" s="5"/>
      <c r="C187" s="5"/>
      <c r="D187" s="5"/>
      <c r="E187" s="5"/>
      <c r="F187" s="5"/>
      <c r="G187" s="241"/>
      <c r="H187" s="5"/>
      <c r="I187" s="240"/>
      <c r="J187" s="240"/>
      <c r="K187" s="240"/>
      <c r="L187" s="240"/>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row>
    <row r="188" spans="1:46" ht="15">
      <c r="A188" s="5"/>
      <c r="B188" s="5"/>
      <c r="C188" s="5"/>
      <c r="D188" s="5"/>
      <c r="E188" s="5"/>
      <c r="F188" s="5"/>
      <c r="G188" s="241"/>
      <c r="H188" s="5"/>
      <c r="I188" s="240"/>
      <c r="J188" s="240"/>
      <c r="K188" s="240"/>
      <c r="L188" s="240"/>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row>
    <row r="189" spans="1:46" ht="15">
      <c r="A189" s="5"/>
      <c r="B189" s="5"/>
      <c r="C189" s="5"/>
      <c r="D189" s="5"/>
      <c r="E189" s="5"/>
      <c r="F189" s="5"/>
      <c r="G189" s="241"/>
      <c r="H189" s="5"/>
      <c r="I189" s="240"/>
      <c r="J189" s="240"/>
      <c r="K189" s="240"/>
      <c r="L189" s="240"/>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row>
    <row r="190" spans="1:46" ht="15">
      <c r="A190" s="5"/>
      <c r="B190" s="5"/>
      <c r="C190" s="5"/>
      <c r="D190" s="5"/>
      <c r="E190" s="5"/>
      <c r="F190" s="5"/>
      <c r="G190" s="241"/>
      <c r="H190" s="5"/>
      <c r="I190" s="240"/>
      <c r="J190" s="240"/>
      <c r="K190" s="240"/>
      <c r="L190" s="240"/>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row>
    <row r="191" spans="1:46" ht="15">
      <c r="A191" s="5"/>
      <c r="B191" s="5"/>
      <c r="C191" s="5"/>
      <c r="D191" s="5"/>
      <c r="E191" s="5"/>
      <c r="F191" s="5"/>
      <c r="G191" s="241"/>
      <c r="H191" s="5"/>
      <c r="I191" s="240"/>
      <c r="J191" s="240"/>
      <c r="K191" s="240"/>
      <c r="L191" s="240"/>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row>
    <row r="192" spans="1:46" ht="15">
      <c r="A192" s="5"/>
      <c r="B192" s="5"/>
      <c r="C192" s="5"/>
      <c r="D192" s="5"/>
      <c r="E192" s="5"/>
      <c r="F192" s="5"/>
      <c r="G192" s="241"/>
      <c r="H192" s="5"/>
      <c r="I192" s="240"/>
      <c r="J192" s="240"/>
      <c r="K192" s="240"/>
      <c r="L192" s="240"/>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row>
    <row r="193" spans="1:46" ht="15">
      <c r="A193" s="5"/>
      <c r="B193" s="5"/>
      <c r="C193" s="5"/>
      <c r="D193" s="5"/>
      <c r="E193" s="5"/>
      <c r="F193" s="5"/>
      <c r="G193" s="241"/>
      <c r="H193" s="5"/>
      <c r="I193" s="240"/>
      <c r="J193" s="240"/>
      <c r="K193" s="240"/>
      <c r="L193" s="240"/>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row>
    <row r="194" spans="1:46" ht="15">
      <c r="A194" s="5"/>
      <c r="B194" s="5"/>
      <c r="C194" s="5"/>
      <c r="D194" s="5"/>
      <c r="E194" s="5"/>
      <c r="F194" s="5"/>
      <c r="G194" s="241"/>
      <c r="H194" s="5"/>
      <c r="I194" s="240"/>
      <c r="J194" s="240"/>
      <c r="K194" s="240"/>
      <c r="L194" s="240"/>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row>
    <row r="195" spans="1:46" ht="15">
      <c r="A195" s="5"/>
      <c r="B195" s="5"/>
      <c r="C195" s="5"/>
      <c r="D195" s="5"/>
      <c r="E195" s="5"/>
      <c r="F195" s="5"/>
      <c r="G195" s="241"/>
      <c r="H195" s="5"/>
      <c r="I195" s="240"/>
      <c r="J195" s="240"/>
      <c r="K195" s="240"/>
      <c r="L195" s="240"/>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row>
    <row r="196" spans="1:46" ht="15">
      <c r="A196" s="5"/>
      <c r="B196" s="5"/>
      <c r="C196" s="5"/>
      <c r="D196" s="5"/>
      <c r="E196" s="5"/>
      <c r="F196" s="5"/>
      <c r="G196" s="241"/>
      <c r="H196" s="5"/>
      <c r="I196" s="240"/>
      <c r="J196" s="240"/>
      <c r="K196" s="240"/>
      <c r="L196" s="240"/>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row>
    <row r="197" spans="1:46" ht="15">
      <c r="A197" s="5"/>
      <c r="B197" s="5"/>
      <c r="C197" s="5"/>
      <c r="D197" s="5"/>
      <c r="E197" s="5"/>
      <c r="F197" s="5"/>
      <c r="G197" s="241"/>
      <c r="H197" s="5"/>
      <c r="I197" s="240"/>
      <c r="J197" s="240"/>
      <c r="K197" s="240"/>
      <c r="L197" s="240"/>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row>
    <row r="198" spans="1:46" ht="15">
      <c r="A198" s="5"/>
      <c r="B198" s="5"/>
      <c r="C198" s="5"/>
      <c r="D198" s="5"/>
      <c r="E198" s="5"/>
      <c r="F198" s="5"/>
      <c r="G198" s="241"/>
      <c r="H198" s="5"/>
      <c r="I198" s="240"/>
      <c r="J198" s="240"/>
      <c r="K198" s="240"/>
      <c r="L198" s="240"/>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row>
    <row r="199" spans="1:46" ht="15">
      <c r="A199" s="5"/>
      <c r="B199" s="5"/>
      <c r="C199" s="5"/>
      <c r="D199" s="5"/>
      <c r="E199" s="5"/>
      <c r="F199" s="5"/>
      <c r="G199" s="241"/>
      <c r="H199" s="5"/>
      <c r="I199" s="240"/>
      <c r="J199" s="240"/>
      <c r="K199" s="240"/>
      <c r="L199" s="240"/>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row>
    <row r="200" spans="1:46" ht="15">
      <c r="A200" s="5"/>
      <c r="B200" s="5"/>
      <c r="C200" s="5"/>
      <c r="D200" s="5"/>
      <c r="E200" s="5"/>
      <c r="F200" s="5"/>
      <c r="G200" s="241"/>
      <c r="H200" s="5"/>
      <c r="I200" s="240"/>
      <c r="J200" s="240"/>
      <c r="K200" s="240"/>
      <c r="L200" s="240"/>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row>
    <row r="201" spans="1:46" ht="15">
      <c r="A201" s="5"/>
      <c r="B201" s="5"/>
      <c r="C201" s="5"/>
      <c r="D201" s="5"/>
      <c r="E201" s="5"/>
      <c r="F201" s="5"/>
      <c r="G201" s="241"/>
      <c r="H201" s="5"/>
      <c r="I201" s="240"/>
      <c r="J201" s="240"/>
      <c r="K201" s="240"/>
      <c r="L201" s="240"/>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row>
    <row r="202" spans="1:46" ht="15">
      <c r="A202" s="5"/>
      <c r="B202" s="5"/>
      <c r="C202" s="5"/>
      <c r="D202" s="5"/>
      <c r="E202" s="5"/>
      <c r="F202" s="5"/>
      <c r="G202" s="241"/>
      <c r="H202" s="5"/>
      <c r="I202" s="240"/>
      <c r="J202" s="240"/>
      <c r="K202" s="240"/>
      <c r="L202" s="240"/>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row>
    <row r="203" spans="1:46" ht="15">
      <c r="A203" s="5"/>
      <c r="B203" s="5"/>
      <c r="C203" s="5"/>
      <c r="D203" s="5"/>
      <c r="E203" s="5"/>
      <c r="F203" s="5"/>
      <c r="G203" s="241"/>
      <c r="H203" s="5"/>
      <c r="I203" s="240"/>
      <c r="J203" s="240"/>
      <c r="K203" s="240"/>
      <c r="L203" s="240"/>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row>
    <row r="204" spans="1:46" ht="15">
      <c r="A204" s="5"/>
      <c r="B204" s="5"/>
      <c r="C204" s="5"/>
      <c r="D204" s="5"/>
      <c r="E204" s="5"/>
      <c r="F204" s="5"/>
      <c r="G204" s="241"/>
      <c r="H204" s="5"/>
      <c r="I204" s="240"/>
      <c r="J204" s="240"/>
      <c r="K204" s="240"/>
      <c r="L204" s="240"/>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row>
    <row r="205" spans="1:46" ht="15">
      <c r="A205" s="5"/>
      <c r="B205" s="5"/>
      <c r="C205" s="5"/>
      <c r="D205" s="5"/>
      <c r="E205" s="5"/>
      <c r="F205" s="5"/>
      <c r="G205" s="241"/>
      <c r="H205" s="5"/>
      <c r="I205" s="240"/>
      <c r="J205" s="240"/>
      <c r="K205" s="240"/>
      <c r="L205" s="240"/>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row>
    <row r="206" spans="1:46" ht="15">
      <c r="A206" s="5"/>
      <c r="B206" s="5"/>
      <c r="C206" s="5"/>
      <c r="D206" s="5"/>
      <c r="E206" s="5"/>
      <c r="F206" s="5"/>
      <c r="G206" s="241"/>
      <c r="H206" s="5"/>
      <c r="I206" s="240"/>
      <c r="J206" s="240"/>
      <c r="K206" s="240"/>
      <c r="L206" s="240"/>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row>
    <row r="207" spans="1:46" ht="15">
      <c r="A207" s="5"/>
      <c r="B207" s="5"/>
      <c r="C207" s="5"/>
      <c r="D207" s="5"/>
      <c r="E207" s="5"/>
      <c r="F207" s="5"/>
      <c r="G207" s="241"/>
      <c r="H207" s="5"/>
      <c r="I207" s="240"/>
      <c r="J207" s="240"/>
      <c r="K207" s="240"/>
      <c r="L207" s="240"/>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row>
    <row r="208" spans="1:46" ht="15">
      <c r="A208" s="5"/>
      <c r="B208" s="5"/>
      <c r="C208" s="5"/>
      <c r="D208" s="5"/>
      <c r="E208" s="5"/>
      <c r="F208" s="5"/>
      <c r="G208" s="241"/>
      <c r="H208" s="5"/>
      <c r="I208" s="240"/>
      <c r="J208" s="240"/>
      <c r="K208" s="240"/>
      <c r="L208" s="240"/>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row>
    <row r="209" spans="1:46" ht="15">
      <c r="A209" s="5"/>
      <c r="B209" s="5"/>
      <c r="C209" s="5"/>
      <c r="D209" s="5"/>
      <c r="E209" s="5"/>
      <c r="F209" s="5"/>
      <c r="G209" s="241"/>
      <c r="H209" s="5"/>
      <c r="I209" s="240"/>
      <c r="J209" s="240"/>
      <c r="K209" s="240"/>
      <c r="L209" s="240"/>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row>
    <row r="210" spans="1:46" ht="15">
      <c r="A210" s="5"/>
      <c r="B210" s="5"/>
      <c r="C210" s="5"/>
      <c r="D210" s="5"/>
      <c r="E210" s="5"/>
      <c r="F210" s="5"/>
      <c r="G210" s="241"/>
      <c r="H210" s="5"/>
      <c r="I210" s="240"/>
      <c r="J210" s="240"/>
      <c r="K210" s="240"/>
      <c r="L210" s="240"/>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row>
    <row r="211" spans="1:46" ht="15">
      <c r="A211" s="5"/>
      <c r="B211" s="5"/>
      <c r="C211" s="5"/>
      <c r="D211" s="5"/>
      <c r="E211" s="5"/>
      <c r="F211" s="5"/>
      <c r="G211" s="241"/>
      <c r="H211" s="5"/>
      <c r="I211" s="240"/>
      <c r="J211" s="240"/>
      <c r="K211" s="240"/>
      <c r="L211" s="240"/>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row>
    <row r="212" spans="1:46" ht="15">
      <c r="A212" s="5"/>
      <c r="B212" s="5"/>
      <c r="C212" s="5"/>
      <c r="D212" s="5"/>
      <c r="E212" s="5"/>
      <c r="F212" s="5"/>
      <c r="G212" s="241"/>
      <c r="H212" s="5"/>
      <c r="I212" s="240"/>
      <c r="J212" s="240"/>
      <c r="K212" s="240"/>
      <c r="L212" s="240"/>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row>
    <row r="213" spans="1:46" ht="15">
      <c r="A213" s="5"/>
      <c r="B213" s="5"/>
      <c r="C213" s="5"/>
      <c r="D213" s="5"/>
      <c r="E213" s="5"/>
      <c r="F213" s="5"/>
      <c r="G213" s="241"/>
      <c r="H213" s="5"/>
      <c r="I213" s="240"/>
      <c r="J213" s="240"/>
      <c r="K213" s="240"/>
      <c r="L213" s="240"/>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row>
    <row r="214" spans="1:46" ht="15">
      <c r="A214" s="5"/>
      <c r="B214" s="5"/>
      <c r="C214" s="5"/>
      <c r="D214" s="5"/>
      <c r="E214" s="5"/>
      <c r="F214" s="5"/>
      <c r="G214" s="241"/>
      <c r="H214" s="5"/>
      <c r="I214" s="240"/>
      <c r="J214" s="240"/>
      <c r="K214" s="240"/>
      <c r="L214" s="240"/>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row>
    <row r="215" spans="1:46" ht="15">
      <c r="A215" s="5"/>
      <c r="B215" s="5"/>
      <c r="C215" s="5"/>
      <c r="D215" s="5"/>
      <c r="E215" s="5"/>
      <c r="F215" s="5"/>
      <c r="G215" s="241"/>
      <c r="H215" s="5"/>
      <c r="I215" s="240"/>
      <c r="J215" s="240"/>
      <c r="K215" s="240"/>
      <c r="L215" s="240"/>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row>
    <row r="216" spans="1:46" ht="15">
      <c r="A216" s="5"/>
      <c r="B216" s="5"/>
      <c r="C216" s="5"/>
      <c r="D216" s="5"/>
      <c r="E216" s="5"/>
      <c r="F216" s="5"/>
      <c r="G216" s="241"/>
      <c r="H216" s="5"/>
      <c r="I216" s="240"/>
      <c r="J216" s="240"/>
      <c r="K216" s="240"/>
      <c r="L216" s="240"/>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row>
    <row r="217" spans="1:46" ht="15">
      <c r="A217" s="5"/>
      <c r="B217" s="5"/>
      <c r="C217" s="5"/>
      <c r="D217" s="5"/>
      <c r="E217" s="5"/>
      <c r="F217" s="5"/>
      <c r="G217" s="241"/>
      <c r="H217" s="5"/>
      <c r="I217" s="240"/>
      <c r="J217" s="240"/>
      <c r="K217" s="240"/>
      <c r="L217" s="240"/>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row>
    <row r="218" spans="1:46" ht="15">
      <c r="A218" s="5"/>
      <c r="B218" s="5"/>
      <c r="C218" s="5"/>
      <c r="D218" s="5"/>
      <c r="E218" s="5"/>
      <c r="F218" s="5"/>
      <c r="G218" s="241"/>
      <c r="H218" s="5"/>
      <c r="I218" s="240"/>
      <c r="J218" s="240"/>
      <c r="K218" s="240"/>
      <c r="L218" s="240"/>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row>
    <row r="219" spans="1:46" ht="15">
      <c r="A219" s="5"/>
      <c r="B219" s="5"/>
      <c r="C219" s="5"/>
      <c r="D219" s="5"/>
      <c r="E219" s="5"/>
      <c r="F219" s="5"/>
      <c r="G219" s="241"/>
      <c r="H219" s="5"/>
      <c r="I219" s="240"/>
      <c r="J219" s="240"/>
      <c r="K219" s="240"/>
      <c r="L219" s="240"/>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row>
    <row r="220" spans="1:46" ht="15">
      <c r="A220" s="5"/>
      <c r="B220" s="5"/>
      <c r="C220" s="5"/>
      <c r="D220" s="5"/>
      <c r="E220" s="5"/>
      <c r="F220" s="5"/>
      <c r="G220" s="241"/>
      <c r="H220" s="5"/>
      <c r="I220" s="240"/>
      <c r="J220" s="240"/>
      <c r="K220" s="240"/>
      <c r="L220" s="240"/>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row>
    <row r="221" spans="1:46" ht="15">
      <c r="A221" s="5"/>
      <c r="B221" s="5"/>
      <c r="C221" s="5"/>
      <c r="D221" s="5"/>
      <c r="E221" s="5"/>
      <c r="F221" s="5"/>
      <c r="G221" s="241"/>
      <c r="H221" s="5"/>
      <c r="I221" s="240"/>
      <c r="J221" s="240"/>
      <c r="K221" s="240"/>
      <c r="L221" s="240"/>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row>
    <row r="222" spans="1:46" ht="15">
      <c r="A222" s="5"/>
      <c r="B222" s="5"/>
      <c r="C222" s="5"/>
      <c r="D222" s="5"/>
      <c r="E222" s="5"/>
      <c r="F222" s="5"/>
      <c r="G222" s="241"/>
      <c r="H222" s="5"/>
      <c r="I222" s="240"/>
      <c r="J222" s="240"/>
      <c r="K222" s="240"/>
      <c r="L222" s="240"/>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row>
    <row r="223" spans="1:46" ht="15">
      <c r="A223" s="5"/>
      <c r="B223" s="5"/>
      <c r="C223" s="5"/>
      <c r="D223" s="5"/>
      <c r="E223" s="5"/>
      <c r="F223" s="5"/>
      <c r="G223" s="241"/>
      <c r="H223" s="5"/>
      <c r="I223" s="240"/>
      <c r="J223" s="240"/>
      <c r="K223" s="240"/>
      <c r="L223" s="240"/>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row>
    <row r="224" spans="1:46" ht="15">
      <c r="A224" s="5"/>
      <c r="B224" s="5"/>
      <c r="C224" s="5"/>
      <c r="D224" s="5"/>
      <c r="E224" s="5"/>
      <c r="F224" s="5"/>
      <c r="G224" s="241"/>
      <c r="H224" s="5"/>
      <c r="I224" s="240"/>
      <c r="J224" s="240"/>
      <c r="K224" s="240"/>
      <c r="L224" s="240"/>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row>
    <row r="225" spans="1:46" ht="15">
      <c r="A225" s="5"/>
      <c r="B225" s="5"/>
      <c r="C225" s="5"/>
      <c r="D225" s="5"/>
      <c r="E225" s="5"/>
      <c r="F225" s="5"/>
      <c r="G225" s="241"/>
      <c r="H225" s="5"/>
      <c r="I225" s="240"/>
      <c r="J225" s="240"/>
      <c r="K225" s="240"/>
      <c r="L225" s="240"/>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row>
    <row r="226" spans="1:46" ht="15">
      <c r="A226" s="5"/>
      <c r="B226" s="5"/>
      <c r="C226" s="5"/>
      <c r="D226" s="5"/>
      <c r="E226" s="5"/>
      <c r="F226" s="5"/>
      <c r="G226" s="241"/>
      <c r="H226" s="5"/>
      <c r="I226" s="240"/>
      <c r="J226" s="240"/>
      <c r="K226" s="240"/>
      <c r="L226" s="240"/>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row>
    <row r="227" spans="1:46" ht="15">
      <c r="A227" s="5"/>
      <c r="B227" s="5"/>
      <c r="C227" s="5"/>
      <c r="D227" s="5"/>
      <c r="E227" s="5"/>
      <c r="F227" s="5"/>
      <c r="G227" s="241"/>
      <c r="H227" s="5"/>
      <c r="I227" s="240"/>
      <c r="J227" s="240"/>
      <c r="K227" s="240"/>
      <c r="L227" s="240"/>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row>
    <row r="228" spans="1:46" ht="15">
      <c r="A228" s="5"/>
      <c r="B228" s="5"/>
      <c r="C228" s="5"/>
      <c r="D228" s="5"/>
      <c r="E228" s="5"/>
      <c r="F228" s="5"/>
      <c r="G228" s="241"/>
      <c r="H228" s="5"/>
      <c r="I228" s="240"/>
      <c r="J228" s="240"/>
      <c r="K228" s="240"/>
      <c r="L228" s="240"/>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row>
    <row r="229" spans="1:46" ht="15">
      <c r="A229" s="5"/>
      <c r="B229" s="5"/>
      <c r="C229" s="5"/>
      <c r="D229" s="5"/>
      <c r="E229" s="5"/>
      <c r="F229" s="5"/>
      <c r="G229" s="241"/>
      <c r="H229" s="5"/>
      <c r="I229" s="240"/>
      <c r="J229" s="240"/>
      <c r="K229" s="240"/>
      <c r="L229" s="240"/>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row>
    <row r="230" spans="1:46" ht="15">
      <c r="A230" s="5"/>
      <c r="B230" s="5"/>
      <c r="C230" s="5"/>
      <c r="D230" s="5"/>
      <c r="E230" s="5"/>
      <c r="F230" s="5"/>
      <c r="G230" s="241"/>
      <c r="H230" s="5"/>
      <c r="I230" s="240"/>
      <c r="J230" s="240"/>
      <c r="K230" s="240"/>
      <c r="L230" s="240"/>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row>
    <row r="231" spans="1:46" ht="15">
      <c r="A231" s="5"/>
      <c r="B231" s="5"/>
      <c r="C231" s="5"/>
      <c r="D231" s="5"/>
      <c r="E231" s="5"/>
      <c r="F231" s="5"/>
      <c r="G231" s="241"/>
      <c r="H231" s="5"/>
      <c r="I231" s="240"/>
      <c r="J231" s="240"/>
      <c r="K231" s="240"/>
      <c r="L231" s="240"/>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row>
    <row r="232" spans="1:46" ht="15">
      <c r="A232" s="5"/>
      <c r="B232" s="5"/>
      <c r="C232" s="5"/>
      <c r="D232" s="5"/>
      <c r="E232" s="5"/>
      <c r="F232" s="5"/>
      <c r="G232" s="241"/>
      <c r="H232" s="5"/>
      <c r="I232" s="240"/>
      <c r="J232" s="240"/>
      <c r="K232" s="240"/>
      <c r="L232" s="240"/>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row>
    <row r="233" spans="1:46" ht="15">
      <c r="A233" s="5"/>
      <c r="B233" s="5"/>
      <c r="C233" s="5"/>
      <c r="D233" s="5"/>
      <c r="E233" s="5"/>
      <c r="F233" s="5"/>
      <c r="G233" s="241"/>
      <c r="H233" s="5"/>
      <c r="I233" s="240"/>
      <c r="J233" s="240"/>
      <c r="K233" s="240"/>
      <c r="L233" s="240"/>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row>
    <row r="234" spans="1:46" ht="15">
      <c r="A234" s="5"/>
      <c r="B234" s="5"/>
      <c r="C234" s="5"/>
      <c r="D234" s="5"/>
      <c r="E234" s="5"/>
      <c r="F234" s="5"/>
      <c r="G234" s="241"/>
      <c r="H234" s="5"/>
      <c r="I234" s="240"/>
      <c r="J234" s="240"/>
      <c r="K234" s="240"/>
      <c r="L234" s="240"/>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row>
    <row r="235" spans="1:46" ht="15">
      <c r="A235" s="5"/>
      <c r="B235" s="5"/>
      <c r="C235" s="5"/>
      <c r="D235" s="5"/>
      <c r="E235" s="5"/>
      <c r="F235" s="5"/>
      <c r="G235" s="241"/>
      <c r="H235" s="5"/>
      <c r="I235" s="240"/>
      <c r="J235" s="240"/>
      <c r="K235" s="240"/>
      <c r="L235" s="240"/>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row>
    <row r="236" spans="1:46" ht="15">
      <c r="A236" s="5"/>
      <c r="B236" s="5"/>
      <c r="C236" s="5"/>
      <c r="D236" s="5"/>
      <c r="E236" s="5"/>
      <c r="F236" s="5"/>
      <c r="G236" s="241"/>
      <c r="H236" s="5"/>
      <c r="I236" s="240"/>
      <c r="J236" s="240"/>
      <c r="K236" s="240"/>
      <c r="L236" s="240"/>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row>
    <row r="237" spans="1:46" ht="15">
      <c r="A237" s="5"/>
      <c r="B237" s="5"/>
      <c r="C237" s="5"/>
      <c r="D237" s="5"/>
      <c r="E237" s="5"/>
      <c r="F237" s="5"/>
      <c r="G237" s="241"/>
      <c r="H237" s="5"/>
      <c r="I237" s="240"/>
      <c r="J237" s="240"/>
      <c r="K237" s="240"/>
      <c r="L237" s="240"/>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row>
    <row r="238" spans="1:46" ht="15">
      <c r="A238" s="5"/>
      <c r="B238" s="5"/>
      <c r="C238" s="5"/>
      <c r="D238" s="5"/>
      <c r="E238" s="5"/>
      <c r="F238" s="5"/>
      <c r="G238" s="241"/>
      <c r="H238" s="5"/>
      <c r="I238" s="240"/>
      <c r="J238" s="240"/>
      <c r="K238" s="240"/>
      <c r="L238" s="240"/>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row>
    <row r="239" spans="1:46" ht="15">
      <c r="A239" s="5"/>
      <c r="B239" s="5"/>
      <c r="C239" s="5"/>
      <c r="D239" s="5"/>
      <c r="E239" s="5"/>
      <c r="F239" s="5"/>
      <c r="G239" s="241"/>
      <c r="H239" s="5"/>
      <c r="I239" s="240"/>
      <c r="J239" s="240"/>
      <c r="K239" s="240"/>
      <c r="L239" s="240"/>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row>
    <row r="240" spans="1:46" ht="15">
      <c r="A240" s="5"/>
      <c r="B240" s="5"/>
      <c r="C240" s="5"/>
      <c r="D240" s="5"/>
      <c r="E240" s="5"/>
      <c r="F240" s="5"/>
      <c r="G240" s="241"/>
      <c r="H240" s="5"/>
      <c r="I240" s="240"/>
      <c r="J240" s="240"/>
      <c r="K240" s="240"/>
      <c r="L240" s="240"/>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row>
    <row r="241" spans="1:46" ht="15">
      <c r="A241" s="5"/>
      <c r="B241" s="5"/>
      <c r="C241" s="5"/>
      <c r="D241" s="5"/>
      <c r="E241" s="5"/>
      <c r="F241" s="5"/>
      <c r="G241" s="241"/>
      <c r="H241" s="5"/>
      <c r="I241" s="240"/>
      <c r="J241" s="240"/>
      <c r="K241" s="240"/>
      <c r="L241" s="240"/>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row>
    <row r="242" spans="1:46" ht="15">
      <c r="A242" s="5"/>
      <c r="B242" s="5"/>
      <c r="C242" s="5"/>
      <c r="D242" s="5"/>
      <c r="E242" s="5"/>
      <c r="F242" s="5"/>
      <c r="G242" s="241"/>
      <c r="H242" s="5"/>
      <c r="I242" s="240"/>
      <c r="J242" s="240"/>
      <c r="K242" s="240"/>
      <c r="L242" s="240"/>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row>
    <row r="243" spans="1:46" ht="15">
      <c r="A243" s="5"/>
      <c r="B243" s="5"/>
      <c r="C243" s="5"/>
      <c r="D243" s="5"/>
      <c r="E243" s="5"/>
      <c r="F243" s="5"/>
      <c r="G243" s="241"/>
      <c r="H243" s="5"/>
      <c r="I243" s="240"/>
      <c r="J243" s="240"/>
      <c r="K243" s="240"/>
      <c r="L243" s="240"/>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row>
    <row r="244" spans="1:46" ht="15">
      <c r="A244" s="5"/>
      <c r="B244" s="5"/>
      <c r="C244" s="5"/>
      <c r="D244" s="5"/>
      <c r="E244" s="5"/>
      <c r="F244" s="5"/>
      <c r="G244" s="241"/>
      <c r="H244" s="5"/>
      <c r="I244" s="240"/>
      <c r="J244" s="240"/>
      <c r="K244" s="240"/>
      <c r="L244" s="240"/>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row>
    <row r="245" spans="1:46" ht="15">
      <c r="A245" s="5"/>
      <c r="B245" s="5"/>
      <c r="C245" s="5"/>
      <c r="D245" s="5"/>
      <c r="E245" s="5"/>
      <c r="F245" s="5"/>
      <c r="G245" s="241"/>
      <c r="H245" s="5"/>
      <c r="I245" s="240"/>
      <c r="J245" s="240"/>
      <c r="K245" s="240"/>
      <c r="L245" s="240"/>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row>
    <row r="246" spans="1:46" ht="15">
      <c r="A246" s="5"/>
      <c r="B246" s="5"/>
      <c r="C246" s="5"/>
      <c r="D246" s="5"/>
      <c r="E246" s="5"/>
      <c r="F246" s="5"/>
      <c r="G246" s="241"/>
      <c r="H246" s="5"/>
      <c r="I246" s="240"/>
      <c r="J246" s="240"/>
      <c r="K246" s="240"/>
      <c r="L246" s="240"/>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row>
    <row r="247" spans="1:46" ht="15">
      <c r="A247" s="5"/>
      <c r="B247" s="5"/>
      <c r="C247" s="5"/>
      <c r="D247" s="5"/>
      <c r="E247" s="5"/>
      <c r="F247" s="5"/>
      <c r="G247" s="241"/>
      <c r="H247" s="5"/>
      <c r="I247" s="240"/>
      <c r="J247" s="240"/>
      <c r="K247" s="240"/>
      <c r="L247" s="240"/>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row>
    <row r="248" spans="1:46" ht="15">
      <c r="A248" s="5"/>
      <c r="B248" s="5"/>
      <c r="C248" s="5"/>
      <c r="D248" s="5"/>
      <c r="E248" s="5"/>
      <c r="F248" s="5"/>
      <c r="G248" s="241"/>
      <c r="H248" s="5"/>
      <c r="I248" s="240"/>
      <c r="J248" s="240"/>
      <c r="K248" s="240"/>
      <c r="L248" s="240"/>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row>
    <row r="249" spans="1:46" ht="15">
      <c r="A249" s="5"/>
      <c r="B249" s="5"/>
      <c r="C249" s="5"/>
      <c r="D249" s="5"/>
      <c r="E249" s="5"/>
      <c r="F249" s="5"/>
      <c r="G249" s="241"/>
      <c r="H249" s="5"/>
      <c r="I249" s="240"/>
      <c r="J249" s="240"/>
      <c r="K249" s="240"/>
      <c r="L249" s="240"/>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row>
    <row r="250" spans="1:46" ht="15">
      <c r="A250" s="5"/>
      <c r="B250" s="5"/>
      <c r="C250" s="5"/>
      <c r="D250" s="5"/>
      <c r="E250" s="5"/>
      <c r="F250" s="5"/>
      <c r="G250" s="241"/>
      <c r="H250" s="5"/>
      <c r="I250" s="240"/>
      <c r="J250" s="240"/>
      <c r="K250" s="240"/>
      <c r="L250" s="240"/>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row>
    <row r="251" spans="1:46" ht="15">
      <c r="A251" s="5"/>
      <c r="B251" s="5"/>
      <c r="C251" s="5"/>
      <c r="D251" s="5"/>
      <c r="E251" s="5"/>
      <c r="F251" s="5"/>
      <c r="G251" s="241"/>
      <c r="H251" s="5"/>
      <c r="I251" s="240"/>
      <c r="J251" s="240"/>
      <c r="K251" s="240"/>
      <c r="L251" s="240"/>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row>
    <row r="252" spans="1:46" ht="15">
      <c r="A252" s="5"/>
      <c r="B252" s="5"/>
      <c r="C252" s="5"/>
      <c r="D252" s="5"/>
      <c r="E252" s="5"/>
      <c r="F252" s="5"/>
      <c r="G252" s="241"/>
      <c r="H252" s="5"/>
      <c r="I252" s="240"/>
      <c r="J252" s="240"/>
      <c r="K252" s="240"/>
      <c r="L252" s="240"/>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row>
    <row r="253" spans="1:46" ht="15">
      <c r="A253" s="5"/>
      <c r="B253" s="5"/>
      <c r="C253" s="5"/>
      <c r="D253" s="5"/>
      <c r="E253" s="5"/>
      <c r="F253" s="5"/>
      <c r="G253" s="241"/>
      <c r="H253" s="5"/>
      <c r="I253" s="240"/>
      <c r="J253" s="240"/>
      <c r="K253" s="240"/>
      <c r="L253" s="240"/>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row>
    <row r="254" spans="1:46" ht="15">
      <c r="A254" s="5"/>
      <c r="B254" s="5"/>
      <c r="C254" s="5"/>
      <c r="D254" s="5"/>
      <c r="E254" s="5"/>
      <c r="F254" s="5"/>
      <c r="G254" s="241"/>
      <c r="H254" s="5"/>
      <c r="I254" s="240"/>
      <c r="J254" s="240"/>
      <c r="K254" s="240"/>
      <c r="L254" s="240"/>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row>
    <row r="255" spans="1:46" ht="15">
      <c r="A255" s="5"/>
      <c r="B255" s="5"/>
      <c r="C255" s="5"/>
      <c r="D255" s="5"/>
      <c r="E255" s="5"/>
      <c r="F255" s="5"/>
      <c r="G255" s="241"/>
      <c r="H255" s="5"/>
      <c r="I255" s="240"/>
      <c r="J255" s="240"/>
      <c r="K255" s="240"/>
      <c r="L255" s="240"/>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row>
    <row r="256" spans="1:46" ht="15">
      <c r="A256" s="5"/>
      <c r="B256" s="5"/>
      <c r="C256" s="5"/>
      <c r="D256" s="5"/>
      <c r="E256" s="5"/>
      <c r="F256" s="5"/>
      <c r="G256" s="241"/>
      <c r="H256" s="5"/>
      <c r="I256" s="240"/>
      <c r="J256" s="240"/>
      <c r="K256" s="240"/>
      <c r="L256" s="240"/>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row>
    <row r="257" spans="1:46" ht="15">
      <c r="A257" s="5"/>
      <c r="B257" s="5"/>
      <c r="C257" s="5"/>
      <c r="D257" s="5"/>
      <c r="E257" s="5"/>
      <c r="F257" s="5"/>
      <c r="G257" s="241"/>
      <c r="H257" s="5"/>
      <c r="I257" s="240"/>
      <c r="J257" s="240"/>
      <c r="K257" s="240"/>
      <c r="L257" s="240"/>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row>
    <row r="258" spans="1:46" ht="15">
      <c r="A258" s="5"/>
      <c r="B258" s="5"/>
      <c r="C258" s="5"/>
      <c r="D258" s="5"/>
      <c r="E258" s="5"/>
      <c r="F258" s="5"/>
      <c r="G258" s="241"/>
      <c r="H258" s="5"/>
      <c r="I258" s="240"/>
      <c r="J258" s="240"/>
      <c r="K258" s="240"/>
      <c r="L258" s="240"/>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row>
    <row r="259" spans="1:46" ht="15">
      <c r="A259" s="5"/>
      <c r="B259" s="5"/>
      <c r="C259" s="5"/>
      <c r="D259" s="5"/>
      <c r="E259" s="5"/>
      <c r="F259" s="5"/>
      <c r="G259" s="241"/>
      <c r="H259" s="5"/>
      <c r="I259" s="240"/>
      <c r="J259" s="240"/>
      <c r="K259" s="240"/>
      <c r="L259" s="240"/>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row>
    <row r="260" spans="1:46" ht="15">
      <c r="A260" s="5"/>
      <c r="B260" s="5"/>
      <c r="C260" s="5"/>
      <c r="D260" s="5"/>
      <c r="E260" s="5"/>
      <c r="F260" s="5"/>
      <c r="G260" s="241"/>
      <c r="H260" s="5"/>
      <c r="I260" s="240"/>
      <c r="J260" s="240"/>
      <c r="K260" s="240"/>
      <c r="L260" s="240"/>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row>
    <row r="261" spans="1:46" ht="15">
      <c r="A261" s="5"/>
      <c r="B261" s="5"/>
      <c r="C261" s="5"/>
      <c r="D261" s="5"/>
      <c r="E261" s="5"/>
      <c r="F261" s="5"/>
      <c r="G261" s="241"/>
      <c r="H261" s="5"/>
      <c r="I261" s="240"/>
      <c r="J261" s="240"/>
      <c r="K261" s="240"/>
      <c r="L261" s="240"/>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row>
    <row r="262" spans="1:46" ht="15">
      <c r="A262" s="5"/>
      <c r="B262" s="5"/>
      <c r="C262" s="5"/>
      <c r="D262" s="5"/>
      <c r="E262" s="5"/>
      <c r="F262" s="5"/>
      <c r="G262" s="241"/>
      <c r="H262" s="5"/>
      <c r="I262" s="240"/>
      <c r="J262" s="240"/>
      <c r="K262" s="240"/>
      <c r="L262" s="240"/>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row>
    <row r="263" spans="1:46" ht="15">
      <c r="A263" s="5"/>
      <c r="B263" s="5"/>
      <c r="C263" s="5"/>
      <c r="D263" s="5"/>
      <c r="E263" s="5"/>
      <c r="F263" s="5"/>
      <c r="G263" s="241"/>
      <c r="H263" s="5"/>
      <c r="I263" s="240"/>
      <c r="J263" s="240"/>
      <c r="K263" s="240"/>
      <c r="L263" s="240"/>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row>
    <row r="264" spans="1:46" ht="15">
      <c r="A264" s="5"/>
      <c r="B264" s="5"/>
      <c r="C264" s="5"/>
      <c r="D264" s="5"/>
      <c r="E264" s="5"/>
      <c r="F264" s="5"/>
      <c r="G264" s="241"/>
      <c r="H264" s="5"/>
      <c r="I264" s="240"/>
      <c r="J264" s="240"/>
      <c r="K264" s="240"/>
      <c r="L264" s="240"/>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row>
    <row r="265" spans="1:46" ht="15">
      <c r="A265" s="5"/>
      <c r="B265" s="5"/>
      <c r="C265" s="5"/>
      <c r="D265" s="5"/>
      <c r="E265" s="5"/>
      <c r="F265" s="5"/>
      <c r="G265" s="241"/>
      <c r="H265" s="5"/>
      <c r="I265" s="240"/>
      <c r="J265" s="240"/>
      <c r="K265" s="240"/>
      <c r="L265" s="240"/>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row>
    <row r="266" spans="1:46" ht="15">
      <c r="A266" s="5"/>
      <c r="B266" s="5"/>
      <c r="C266" s="5"/>
      <c r="D266" s="5"/>
      <c r="E266" s="5"/>
      <c r="F266" s="5"/>
      <c r="G266" s="241"/>
      <c r="H266" s="5"/>
      <c r="I266" s="240"/>
      <c r="J266" s="240"/>
      <c r="K266" s="240"/>
      <c r="L266" s="240"/>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row>
    <row r="267" spans="1:46" ht="15">
      <c r="A267" s="5"/>
      <c r="B267" s="5"/>
      <c r="C267" s="5"/>
      <c r="D267" s="5"/>
      <c r="E267" s="5"/>
      <c r="F267" s="5"/>
      <c r="G267" s="241"/>
      <c r="H267" s="5"/>
      <c r="I267" s="240"/>
      <c r="J267" s="240"/>
      <c r="K267" s="240"/>
      <c r="L267" s="240"/>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row>
    <row r="268" spans="1:46" ht="15">
      <c r="A268" s="5"/>
      <c r="B268" s="5"/>
      <c r="C268" s="5"/>
      <c r="D268" s="5"/>
      <c r="E268" s="5"/>
      <c r="F268" s="5"/>
      <c r="G268" s="241"/>
      <c r="H268" s="5"/>
      <c r="I268" s="240"/>
      <c r="J268" s="240"/>
      <c r="K268" s="240"/>
      <c r="L268" s="240"/>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row>
    <row r="269" spans="1:46" ht="15">
      <c r="A269" s="5"/>
      <c r="B269" s="5"/>
      <c r="C269" s="5"/>
      <c r="D269" s="5"/>
      <c r="E269" s="5"/>
      <c r="F269" s="5"/>
      <c r="G269" s="241"/>
      <c r="H269" s="5"/>
      <c r="I269" s="240"/>
      <c r="J269" s="240"/>
      <c r="K269" s="240"/>
      <c r="L269" s="240"/>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row>
    <row r="270" spans="1:46" ht="15">
      <c r="A270" s="5"/>
      <c r="B270" s="5"/>
      <c r="C270" s="5"/>
      <c r="D270" s="5"/>
      <c r="E270" s="5"/>
      <c r="F270" s="5"/>
      <c r="G270" s="241"/>
      <c r="H270" s="5"/>
      <c r="I270" s="240"/>
      <c r="J270" s="240"/>
      <c r="K270" s="240"/>
      <c r="L270" s="240"/>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row>
    <row r="271" spans="1:46" ht="15">
      <c r="A271" s="5"/>
      <c r="B271" s="5"/>
      <c r="C271" s="5"/>
      <c r="D271" s="5"/>
      <c r="E271" s="5"/>
      <c r="F271" s="5"/>
      <c r="G271" s="241"/>
      <c r="H271" s="5"/>
      <c r="I271" s="240"/>
      <c r="J271" s="240"/>
      <c r="K271" s="240"/>
      <c r="L271" s="240"/>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row>
    <row r="272" spans="1:46" ht="15">
      <c r="A272" s="5"/>
      <c r="B272" s="5"/>
      <c r="C272" s="5"/>
      <c r="D272" s="5"/>
      <c r="E272" s="5"/>
      <c r="F272" s="5"/>
      <c r="G272" s="241"/>
      <c r="H272" s="5"/>
      <c r="I272" s="240"/>
      <c r="J272" s="240"/>
      <c r="K272" s="240"/>
      <c r="L272" s="240"/>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row>
    <row r="273" spans="1:46" ht="15">
      <c r="A273" s="5"/>
      <c r="B273" s="5"/>
      <c r="C273" s="5"/>
      <c r="D273" s="5"/>
      <c r="E273" s="5"/>
      <c r="F273" s="5"/>
      <c r="G273" s="241"/>
      <c r="H273" s="5"/>
      <c r="I273" s="240"/>
      <c r="J273" s="240"/>
      <c r="K273" s="240"/>
      <c r="L273" s="240"/>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row>
    <row r="274" spans="1:46" ht="15">
      <c r="A274" s="5"/>
      <c r="B274" s="5"/>
      <c r="C274" s="5"/>
      <c r="D274" s="5"/>
      <c r="E274" s="5"/>
      <c r="F274" s="5"/>
      <c r="G274" s="241"/>
      <c r="H274" s="5"/>
      <c r="I274" s="240"/>
      <c r="J274" s="240"/>
      <c r="K274" s="240"/>
      <c r="L274" s="240"/>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row>
    <row r="275" spans="1:46" ht="15">
      <c r="A275" s="5"/>
      <c r="B275" s="5"/>
      <c r="C275" s="5"/>
      <c r="D275" s="5"/>
      <c r="E275" s="5"/>
      <c r="F275" s="5"/>
      <c r="G275" s="241"/>
      <c r="H275" s="5"/>
      <c r="I275" s="240"/>
      <c r="J275" s="240"/>
      <c r="K275" s="240"/>
      <c r="L275" s="240"/>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row>
    <row r="276" spans="1:46" ht="15">
      <c r="A276" s="5"/>
      <c r="B276" s="5"/>
      <c r="C276" s="5"/>
      <c r="D276" s="5"/>
      <c r="E276" s="5"/>
      <c r="F276" s="5"/>
      <c r="G276" s="241"/>
      <c r="H276" s="5"/>
      <c r="I276" s="240"/>
      <c r="J276" s="240"/>
      <c r="K276" s="240"/>
      <c r="L276" s="240"/>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row>
    <row r="277" spans="1:46" ht="15">
      <c r="A277" s="5"/>
      <c r="B277" s="5"/>
      <c r="C277" s="5"/>
      <c r="D277" s="5"/>
      <c r="E277" s="5"/>
      <c r="F277" s="5"/>
      <c r="G277" s="241"/>
      <c r="H277" s="5"/>
      <c r="I277" s="240"/>
      <c r="J277" s="240"/>
      <c r="K277" s="240"/>
      <c r="L277" s="240"/>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row>
    <row r="278" spans="1:46" ht="15">
      <c r="A278" s="5"/>
      <c r="B278" s="5"/>
      <c r="C278" s="5"/>
      <c r="D278" s="5"/>
      <c r="E278" s="5"/>
      <c r="F278" s="5"/>
      <c r="G278" s="241"/>
      <c r="H278" s="5"/>
      <c r="I278" s="240"/>
      <c r="J278" s="240"/>
      <c r="K278" s="240"/>
      <c r="L278" s="240"/>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row>
    <row r="279" spans="1:46" ht="15">
      <c r="A279" s="5"/>
      <c r="B279" s="5"/>
      <c r="C279" s="5"/>
      <c r="D279" s="5"/>
      <c r="E279" s="5"/>
      <c r="F279" s="5"/>
      <c r="G279" s="241"/>
      <c r="H279" s="5"/>
      <c r="I279" s="240"/>
      <c r="J279" s="240"/>
      <c r="K279" s="240"/>
      <c r="L279" s="240"/>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row>
    <row r="280" spans="1:46" ht="15">
      <c r="A280" s="5"/>
      <c r="B280" s="5"/>
      <c r="C280" s="5"/>
      <c r="D280" s="5"/>
      <c r="E280" s="5"/>
      <c r="F280" s="5"/>
      <c r="G280" s="241"/>
      <c r="H280" s="5"/>
      <c r="I280" s="240"/>
      <c r="J280" s="240"/>
      <c r="K280" s="240"/>
      <c r="L280" s="240"/>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row>
    <row r="281" spans="1:46" ht="15">
      <c r="A281" s="5"/>
      <c r="B281" s="5"/>
      <c r="C281" s="5"/>
      <c r="D281" s="5"/>
      <c r="E281" s="5"/>
      <c r="F281" s="5"/>
      <c r="G281" s="241"/>
      <c r="H281" s="5"/>
      <c r="I281" s="240"/>
      <c r="J281" s="240"/>
      <c r="K281" s="240"/>
      <c r="L281" s="240"/>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row>
    <row r="282" spans="1:46" ht="15">
      <c r="A282" s="5"/>
      <c r="B282" s="5"/>
      <c r="C282" s="5"/>
      <c r="D282" s="5"/>
      <c r="E282" s="5"/>
      <c r="F282" s="5"/>
      <c r="G282" s="241"/>
      <c r="H282" s="5"/>
      <c r="I282" s="240"/>
      <c r="J282" s="240"/>
      <c r="K282" s="240"/>
      <c r="L282" s="240"/>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row>
    <row r="283" spans="1:46" ht="15">
      <c r="A283" s="5"/>
      <c r="B283" s="5"/>
      <c r="C283" s="5"/>
      <c r="D283" s="5"/>
      <c r="E283" s="5"/>
      <c r="F283" s="5"/>
      <c r="G283" s="241"/>
      <c r="H283" s="5"/>
      <c r="I283" s="240"/>
      <c r="J283" s="240"/>
      <c r="K283" s="240"/>
      <c r="L283" s="240"/>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row>
    <row r="284" spans="1:46" ht="15">
      <c r="A284" s="5"/>
      <c r="B284" s="5"/>
      <c r="C284" s="5"/>
      <c r="D284" s="5"/>
      <c r="E284" s="5"/>
      <c r="F284" s="5"/>
      <c r="G284" s="241"/>
      <c r="H284" s="5"/>
      <c r="I284" s="240"/>
      <c r="J284" s="240"/>
      <c r="K284" s="240"/>
      <c r="L284" s="240"/>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row>
    <row r="285" spans="1:46" ht="15">
      <c r="A285" s="5"/>
      <c r="B285" s="5"/>
      <c r="C285" s="5"/>
      <c r="D285" s="5"/>
      <c r="E285" s="5"/>
      <c r="F285" s="5"/>
      <c r="G285" s="241"/>
      <c r="H285" s="5"/>
      <c r="I285" s="240"/>
      <c r="J285" s="240"/>
      <c r="K285" s="240"/>
      <c r="L285" s="240"/>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row>
    <row r="286" spans="1:46" ht="15">
      <c r="A286" s="5"/>
      <c r="B286" s="5"/>
      <c r="C286" s="5"/>
      <c r="D286" s="5"/>
      <c r="E286" s="5"/>
      <c r="F286" s="5"/>
      <c r="G286" s="241"/>
      <c r="H286" s="5"/>
      <c r="I286" s="240"/>
      <c r="J286" s="240"/>
      <c r="K286" s="240"/>
      <c r="L286" s="240"/>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row>
    <row r="287" spans="1:46" ht="15">
      <c r="A287" s="5"/>
      <c r="B287" s="5"/>
      <c r="C287" s="5"/>
      <c r="D287" s="5"/>
      <c r="E287" s="5"/>
      <c r="F287" s="5"/>
      <c r="G287" s="241"/>
      <c r="H287" s="5"/>
      <c r="I287" s="240"/>
      <c r="J287" s="240"/>
      <c r="K287" s="240"/>
      <c r="L287" s="240"/>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row>
    <row r="288" spans="1:46" ht="15">
      <c r="A288" s="5"/>
      <c r="B288" s="5"/>
      <c r="C288" s="5"/>
      <c r="D288" s="5"/>
      <c r="E288" s="5"/>
      <c r="F288" s="5"/>
      <c r="G288" s="241"/>
      <c r="H288" s="5"/>
      <c r="I288" s="240"/>
      <c r="J288" s="240"/>
      <c r="K288" s="240"/>
      <c r="L288" s="240"/>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row>
    <row r="289" spans="1:46" ht="15">
      <c r="A289" s="5"/>
      <c r="B289" s="5"/>
      <c r="C289" s="5"/>
      <c r="D289" s="5"/>
      <c r="E289" s="5"/>
      <c r="F289" s="5"/>
      <c r="G289" s="241"/>
      <c r="H289" s="5"/>
      <c r="I289" s="240"/>
      <c r="J289" s="240"/>
      <c r="K289" s="240"/>
      <c r="L289" s="240"/>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row>
    <row r="290" spans="1:46" ht="15">
      <c r="A290" s="5"/>
      <c r="B290" s="5"/>
      <c r="C290" s="5"/>
      <c r="D290" s="5"/>
      <c r="E290" s="5"/>
      <c r="F290" s="5"/>
      <c r="G290" s="241"/>
      <c r="H290" s="5"/>
      <c r="I290" s="240"/>
      <c r="J290" s="240"/>
      <c r="K290" s="240"/>
      <c r="L290" s="240"/>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row>
    <row r="291" spans="1:46" ht="15">
      <c r="A291" s="5"/>
      <c r="B291" s="5"/>
      <c r="C291" s="5"/>
      <c r="D291" s="5"/>
      <c r="E291" s="5"/>
      <c r="F291" s="5"/>
      <c r="G291" s="241"/>
      <c r="H291" s="5"/>
      <c r="I291" s="240"/>
      <c r="J291" s="240"/>
      <c r="K291" s="240"/>
      <c r="L291" s="240"/>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row>
    <row r="292" spans="1:46" ht="15">
      <c r="A292" s="5"/>
      <c r="B292" s="5"/>
      <c r="C292" s="5"/>
      <c r="D292" s="5"/>
      <c r="E292" s="5"/>
      <c r="F292" s="5"/>
      <c r="G292" s="241"/>
      <c r="H292" s="5"/>
      <c r="I292" s="240"/>
      <c r="J292" s="240"/>
      <c r="K292" s="240"/>
      <c r="L292" s="240"/>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row>
    <row r="293" spans="1:46" ht="15">
      <c r="A293" s="5"/>
      <c r="B293" s="5"/>
      <c r="C293" s="5"/>
      <c r="D293" s="5"/>
      <c r="E293" s="5"/>
      <c r="F293" s="5"/>
      <c r="G293" s="241"/>
      <c r="H293" s="5"/>
      <c r="I293" s="240"/>
      <c r="J293" s="240"/>
      <c r="K293" s="240"/>
      <c r="L293" s="240"/>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row>
    <row r="294" spans="1:46" ht="15">
      <c r="A294" s="5"/>
      <c r="B294" s="5"/>
      <c r="C294" s="5"/>
      <c r="D294" s="5"/>
      <c r="E294" s="5"/>
      <c r="F294" s="5"/>
      <c r="G294" s="241"/>
      <c r="H294" s="5"/>
      <c r="I294" s="240"/>
      <c r="J294" s="240"/>
      <c r="K294" s="240"/>
      <c r="L294" s="240"/>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row>
    <row r="295" spans="1:46" ht="15">
      <c r="A295" s="5"/>
      <c r="B295" s="5"/>
      <c r="C295" s="5"/>
      <c r="D295" s="5"/>
      <c r="E295" s="5"/>
      <c r="F295" s="5"/>
      <c r="G295" s="241"/>
      <c r="H295" s="5"/>
      <c r="I295" s="240"/>
      <c r="J295" s="240"/>
      <c r="K295" s="240"/>
      <c r="L295" s="240"/>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row>
    <row r="296" spans="1:46" ht="15">
      <c r="A296" s="5"/>
      <c r="B296" s="5"/>
      <c r="C296" s="5"/>
      <c r="D296" s="5"/>
      <c r="E296" s="5"/>
      <c r="F296" s="5"/>
      <c r="G296" s="241"/>
      <c r="H296" s="5"/>
      <c r="I296" s="240"/>
      <c r="J296" s="240"/>
      <c r="K296" s="240"/>
      <c r="L296" s="240"/>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row>
    <row r="297" spans="1:46" ht="15">
      <c r="A297" s="5"/>
      <c r="B297" s="5"/>
      <c r="C297" s="5"/>
      <c r="D297" s="5"/>
      <c r="E297" s="5"/>
      <c r="F297" s="5"/>
      <c r="G297" s="241"/>
      <c r="H297" s="5"/>
      <c r="I297" s="240"/>
      <c r="J297" s="240"/>
      <c r="K297" s="240"/>
      <c r="L297" s="240"/>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row>
    <row r="298" spans="1:46" ht="15">
      <c r="A298" s="5"/>
      <c r="B298" s="5"/>
      <c r="C298" s="5"/>
      <c r="D298" s="5"/>
      <c r="E298" s="5"/>
      <c r="F298" s="5"/>
      <c r="G298" s="241"/>
      <c r="H298" s="5"/>
      <c r="I298" s="240"/>
      <c r="J298" s="240"/>
      <c r="K298" s="240"/>
      <c r="L298" s="240"/>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row>
    <row r="299" spans="1:46" ht="15">
      <c r="A299" s="5"/>
      <c r="B299" s="5"/>
      <c r="C299" s="5"/>
      <c r="D299" s="5"/>
      <c r="E299" s="5"/>
      <c r="F299" s="5"/>
      <c r="G299" s="241"/>
      <c r="H299" s="5"/>
      <c r="I299" s="240"/>
      <c r="J299" s="240"/>
      <c r="K299" s="240"/>
      <c r="L299" s="240"/>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row>
    <row r="300" spans="1:46" ht="15">
      <c r="A300" s="5"/>
      <c r="B300" s="5"/>
      <c r="C300" s="5"/>
      <c r="D300" s="5"/>
      <c r="E300" s="5"/>
      <c r="F300" s="5"/>
      <c r="G300" s="241"/>
      <c r="H300" s="5"/>
      <c r="I300" s="240"/>
      <c r="J300" s="240"/>
      <c r="K300" s="240"/>
      <c r="L300" s="240"/>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row>
    <row r="301" spans="1:46" ht="15">
      <c r="A301" s="5"/>
      <c r="B301" s="5"/>
      <c r="C301" s="5"/>
      <c r="D301" s="5"/>
      <c r="E301" s="5"/>
      <c r="F301" s="5"/>
      <c r="G301" s="241"/>
      <c r="H301" s="5"/>
      <c r="I301" s="240"/>
      <c r="J301" s="240"/>
      <c r="K301" s="240"/>
      <c r="L301" s="240"/>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row>
    <row r="302" spans="1:46" ht="15">
      <c r="A302" s="5"/>
      <c r="B302" s="5"/>
      <c r="C302" s="5"/>
      <c r="D302" s="5"/>
      <c r="E302" s="5"/>
      <c r="F302" s="5"/>
      <c r="G302" s="241"/>
      <c r="H302" s="5"/>
      <c r="I302" s="240"/>
      <c r="J302" s="240"/>
      <c r="K302" s="240"/>
      <c r="L302" s="240"/>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row>
    <row r="303" spans="1:46" ht="15">
      <c r="A303" s="5"/>
      <c r="B303" s="5"/>
      <c r="C303" s="5"/>
      <c r="D303" s="5"/>
      <c r="E303" s="5"/>
      <c r="F303" s="5"/>
      <c r="G303" s="241"/>
      <c r="H303" s="5"/>
      <c r="I303" s="240"/>
      <c r="J303" s="240"/>
      <c r="K303" s="240"/>
      <c r="L303" s="240"/>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row>
    <row r="304" spans="1:46" ht="15">
      <c r="A304" s="5"/>
      <c r="B304" s="5"/>
      <c r="C304" s="5"/>
      <c r="D304" s="5"/>
      <c r="E304" s="5"/>
      <c r="F304" s="5"/>
      <c r="G304" s="241"/>
      <c r="H304" s="5"/>
      <c r="I304" s="240"/>
      <c r="J304" s="240"/>
      <c r="K304" s="240"/>
      <c r="L304" s="240"/>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row>
    <row r="305" spans="1:46" ht="15">
      <c r="A305" s="5"/>
      <c r="B305" s="5"/>
      <c r="C305" s="5"/>
      <c r="D305" s="5"/>
      <c r="E305" s="5"/>
      <c r="F305" s="5"/>
      <c r="G305" s="241"/>
      <c r="H305" s="5"/>
      <c r="I305" s="240"/>
      <c r="J305" s="240"/>
      <c r="K305" s="240"/>
      <c r="L305" s="240"/>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row>
    <row r="306" spans="1:46" ht="15">
      <c r="A306" s="5"/>
      <c r="B306" s="5"/>
      <c r="C306" s="5"/>
      <c r="D306" s="5"/>
      <c r="E306" s="5"/>
      <c r="F306" s="5"/>
      <c r="G306" s="241"/>
      <c r="H306" s="5"/>
      <c r="I306" s="240"/>
      <c r="J306" s="240"/>
      <c r="K306" s="240"/>
      <c r="L306" s="240"/>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row>
    <row r="307" spans="1:46" ht="15">
      <c r="A307" s="5"/>
      <c r="B307" s="5"/>
      <c r="C307" s="5"/>
      <c r="D307" s="5"/>
      <c r="E307" s="5"/>
      <c r="F307" s="5"/>
      <c r="G307" s="241"/>
      <c r="H307" s="5"/>
      <c r="I307" s="240"/>
      <c r="J307" s="240"/>
      <c r="K307" s="240"/>
      <c r="L307" s="240"/>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row>
    <row r="308" spans="1:46" ht="15">
      <c r="A308" s="5"/>
      <c r="B308" s="5"/>
      <c r="C308" s="5"/>
      <c r="D308" s="5"/>
      <c r="E308" s="5"/>
      <c r="F308" s="5"/>
      <c r="G308" s="241"/>
      <c r="H308" s="5"/>
      <c r="I308" s="240"/>
      <c r="J308" s="240"/>
      <c r="K308" s="240"/>
      <c r="L308" s="240"/>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row>
    <row r="309" spans="1:46" ht="15">
      <c r="A309" s="5"/>
      <c r="B309" s="5"/>
      <c r="C309" s="5"/>
      <c r="D309" s="5"/>
      <c r="E309" s="5"/>
      <c r="F309" s="5"/>
      <c r="G309" s="241"/>
      <c r="H309" s="5"/>
      <c r="I309" s="240"/>
      <c r="J309" s="240"/>
      <c r="K309" s="240"/>
      <c r="L309" s="240"/>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row>
    <row r="310" spans="1:46" ht="15">
      <c r="A310" s="5"/>
      <c r="B310" s="5"/>
      <c r="C310" s="5"/>
      <c r="D310" s="5"/>
      <c r="E310" s="5"/>
      <c r="F310" s="5"/>
      <c r="G310" s="241"/>
      <c r="H310" s="5"/>
      <c r="I310" s="240"/>
      <c r="J310" s="240"/>
      <c r="K310" s="240"/>
      <c r="L310" s="240"/>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row>
    <row r="311" spans="1:46" ht="15">
      <c r="A311" s="5"/>
      <c r="B311" s="5"/>
      <c r="C311" s="5"/>
      <c r="D311" s="5"/>
      <c r="E311" s="5"/>
      <c r="F311" s="5"/>
      <c r="G311" s="241"/>
      <c r="H311" s="5"/>
      <c r="I311" s="240"/>
      <c r="J311" s="240"/>
      <c r="K311" s="240"/>
      <c r="L311" s="240"/>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row>
    <row r="312" spans="1:46" ht="15">
      <c r="A312" s="5"/>
      <c r="B312" s="5"/>
      <c r="C312" s="5"/>
      <c r="D312" s="5"/>
      <c r="E312" s="5"/>
      <c r="F312" s="5"/>
      <c r="G312" s="241"/>
      <c r="H312" s="5"/>
      <c r="I312" s="240"/>
      <c r="J312" s="240"/>
      <c r="K312" s="240"/>
      <c r="L312" s="240"/>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row>
    <row r="313" spans="1:46" ht="15">
      <c r="A313" s="5"/>
      <c r="B313" s="5"/>
      <c r="C313" s="5"/>
      <c r="D313" s="5"/>
      <c r="E313" s="5"/>
      <c r="F313" s="5"/>
      <c r="G313" s="241"/>
      <c r="H313" s="5"/>
      <c r="I313" s="240"/>
      <c r="J313" s="240"/>
      <c r="K313" s="240"/>
      <c r="L313" s="240"/>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row>
    <row r="314" spans="1:46" ht="15">
      <c r="A314" s="5"/>
      <c r="B314" s="5"/>
      <c r="C314" s="5"/>
      <c r="D314" s="5"/>
      <c r="E314" s="5"/>
      <c r="F314" s="5"/>
      <c r="G314" s="241"/>
      <c r="H314" s="5"/>
      <c r="I314" s="240"/>
      <c r="J314" s="240"/>
      <c r="K314" s="240"/>
      <c r="L314" s="240"/>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row>
    <row r="315" spans="1:46" ht="15">
      <c r="A315" s="5"/>
      <c r="B315" s="5"/>
      <c r="C315" s="5"/>
      <c r="D315" s="5"/>
      <c r="E315" s="5"/>
      <c r="F315" s="5"/>
      <c r="G315" s="241"/>
      <c r="H315" s="5"/>
      <c r="I315" s="240"/>
      <c r="J315" s="240"/>
      <c r="K315" s="240"/>
      <c r="L315" s="240"/>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row>
    <row r="316" spans="1:46" ht="15">
      <c r="A316" s="5"/>
      <c r="B316" s="5"/>
      <c r="C316" s="5"/>
      <c r="D316" s="5"/>
      <c r="E316" s="5"/>
      <c r="F316" s="5"/>
      <c r="G316" s="241"/>
      <c r="H316" s="5"/>
      <c r="I316" s="240"/>
      <c r="J316" s="240"/>
      <c r="K316" s="240"/>
      <c r="L316" s="240"/>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row>
    <row r="317" spans="1:46" ht="15">
      <c r="A317" s="5"/>
      <c r="B317" s="5"/>
      <c r="C317" s="5"/>
      <c r="D317" s="5"/>
      <c r="E317" s="5"/>
      <c r="F317" s="5"/>
      <c r="G317" s="241"/>
      <c r="H317" s="5"/>
      <c r="I317" s="240"/>
      <c r="J317" s="240"/>
      <c r="K317" s="240"/>
      <c r="L317" s="240"/>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row>
    <row r="318" spans="1:46" ht="15">
      <c r="A318" s="5"/>
      <c r="B318" s="5"/>
      <c r="C318" s="5"/>
      <c r="D318" s="5"/>
      <c r="E318" s="5"/>
      <c r="F318" s="5"/>
      <c r="G318" s="241"/>
      <c r="H318" s="5"/>
      <c r="I318" s="240"/>
      <c r="J318" s="240"/>
      <c r="K318" s="240"/>
      <c r="L318" s="240"/>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row>
    <row r="319" spans="1:46" ht="15">
      <c r="A319" s="5"/>
      <c r="B319" s="5"/>
      <c r="C319" s="5"/>
      <c r="D319" s="5"/>
      <c r="E319" s="5"/>
      <c r="F319" s="5"/>
      <c r="G319" s="241"/>
      <c r="H319" s="5"/>
      <c r="I319" s="240"/>
      <c r="J319" s="240"/>
      <c r="K319" s="240"/>
      <c r="L319" s="240"/>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row>
    <row r="320" spans="1:46" ht="15">
      <c r="A320" s="5"/>
      <c r="B320" s="5"/>
      <c r="C320" s="5"/>
      <c r="D320" s="5"/>
      <c r="E320" s="5"/>
      <c r="F320" s="5"/>
      <c r="G320" s="241"/>
      <c r="H320" s="5"/>
      <c r="I320" s="240"/>
      <c r="J320" s="240"/>
      <c r="K320" s="240"/>
      <c r="L320" s="240"/>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row>
    <row r="321" spans="1:46" ht="15">
      <c r="A321" s="5"/>
      <c r="B321" s="5"/>
      <c r="C321" s="5"/>
      <c r="D321" s="5"/>
      <c r="E321" s="5"/>
      <c r="F321" s="5"/>
      <c r="G321" s="241"/>
      <c r="H321" s="5"/>
      <c r="I321" s="240"/>
      <c r="J321" s="240"/>
      <c r="K321" s="240"/>
      <c r="L321" s="240"/>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row>
    <row r="322" spans="1:46" ht="15">
      <c r="A322" s="5"/>
      <c r="B322" s="5"/>
      <c r="C322" s="5"/>
      <c r="D322" s="5"/>
      <c r="E322" s="5"/>
      <c r="F322" s="5"/>
      <c r="G322" s="241"/>
      <c r="H322" s="5"/>
      <c r="I322" s="240"/>
      <c r="J322" s="240"/>
      <c r="K322" s="240"/>
      <c r="L322" s="240"/>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row>
    <row r="323" spans="1:46" ht="15">
      <c r="A323" s="5"/>
      <c r="B323" s="5"/>
      <c r="C323" s="5"/>
      <c r="D323" s="5"/>
      <c r="E323" s="5"/>
      <c r="F323" s="5"/>
      <c r="G323" s="241"/>
      <c r="H323" s="5"/>
      <c r="I323" s="240"/>
      <c r="J323" s="240"/>
      <c r="K323" s="240"/>
      <c r="L323" s="240"/>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row>
    <row r="324" spans="1:46" ht="15">
      <c r="A324" s="5"/>
      <c r="B324" s="5"/>
      <c r="C324" s="5"/>
      <c r="D324" s="5"/>
      <c r="E324" s="5"/>
      <c r="F324" s="5"/>
      <c r="G324" s="241"/>
      <c r="H324" s="5"/>
      <c r="I324" s="240"/>
      <c r="J324" s="240"/>
      <c r="K324" s="240"/>
      <c r="L324" s="240"/>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row>
    <row r="325" spans="1:46" ht="15">
      <c r="A325" s="5"/>
      <c r="B325" s="5"/>
      <c r="C325" s="5"/>
      <c r="D325" s="5"/>
      <c r="E325" s="5"/>
      <c r="F325" s="5"/>
      <c r="G325" s="241"/>
      <c r="H325" s="5"/>
      <c r="I325" s="240"/>
      <c r="J325" s="240"/>
      <c r="K325" s="240"/>
      <c r="L325" s="240"/>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row>
    <row r="326" spans="1:46" ht="15">
      <c r="A326" s="5"/>
      <c r="B326" s="5"/>
      <c r="C326" s="5"/>
      <c r="D326" s="5"/>
      <c r="E326" s="5"/>
      <c r="F326" s="5"/>
      <c r="G326" s="241"/>
      <c r="H326" s="5"/>
      <c r="I326" s="240"/>
      <c r="J326" s="240"/>
      <c r="K326" s="240"/>
      <c r="L326" s="240"/>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row>
    <row r="327" spans="1:46" ht="15">
      <c r="A327" s="5"/>
      <c r="B327" s="5"/>
      <c r="C327" s="5"/>
      <c r="D327" s="5"/>
      <c r="E327" s="5"/>
      <c r="F327" s="5"/>
      <c r="G327" s="241"/>
      <c r="H327" s="5"/>
      <c r="I327" s="240"/>
      <c r="J327" s="240"/>
      <c r="K327" s="240"/>
      <c r="L327" s="240"/>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row>
    <row r="328" spans="1:46" ht="15">
      <c r="A328" s="5"/>
      <c r="B328" s="5"/>
      <c r="C328" s="5"/>
      <c r="D328" s="5"/>
      <c r="E328" s="5"/>
      <c r="F328" s="5"/>
      <c r="G328" s="241"/>
      <c r="H328" s="5"/>
      <c r="I328" s="240"/>
      <c r="J328" s="240"/>
      <c r="K328" s="240"/>
      <c r="L328" s="240"/>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row>
    <row r="329" spans="1:46" ht="15">
      <c r="A329" s="5"/>
      <c r="B329" s="5"/>
      <c r="C329" s="5"/>
      <c r="D329" s="5"/>
      <c r="E329" s="5"/>
      <c r="F329" s="5"/>
      <c r="G329" s="241"/>
      <c r="H329" s="5"/>
      <c r="I329" s="240"/>
      <c r="J329" s="240"/>
      <c r="K329" s="240"/>
      <c r="L329" s="240"/>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row>
    <row r="330" spans="1:46" ht="15">
      <c r="A330" s="5"/>
      <c r="B330" s="5"/>
      <c r="C330" s="5"/>
      <c r="D330" s="5"/>
      <c r="E330" s="5"/>
      <c r="F330" s="5"/>
      <c r="G330" s="241"/>
      <c r="H330" s="5"/>
      <c r="I330" s="240"/>
      <c r="J330" s="240"/>
      <c r="K330" s="240"/>
      <c r="L330" s="240"/>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row>
    <row r="331" spans="1:46" ht="15">
      <c r="A331" s="5"/>
      <c r="B331" s="5"/>
      <c r="C331" s="5"/>
      <c r="D331" s="5"/>
      <c r="E331" s="5"/>
      <c r="F331" s="5"/>
      <c r="G331" s="241"/>
      <c r="H331" s="5"/>
      <c r="I331" s="240"/>
      <c r="J331" s="240"/>
      <c r="K331" s="240"/>
      <c r="L331" s="240"/>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row>
    <row r="332" spans="1:46" ht="15">
      <c r="A332" s="5"/>
      <c r="B332" s="5"/>
      <c r="C332" s="5"/>
      <c r="D332" s="5"/>
      <c r="E332" s="5"/>
      <c r="F332" s="5"/>
      <c r="G332" s="241"/>
      <c r="H332" s="5"/>
      <c r="I332" s="240"/>
      <c r="J332" s="240"/>
      <c r="K332" s="240"/>
      <c r="L332" s="240"/>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row>
    <row r="333" spans="1:46" ht="15">
      <c r="A333" s="5"/>
      <c r="B333" s="5"/>
      <c r="C333" s="5"/>
      <c r="D333" s="5"/>
      <c r="E333" s="5"/>
      <c r="F333" s="5"/>
      <c r="G333" s="241"/>
      <c r="H333" s="5"/>
      <c r="I333" s="240"/>
      <c r="J333" s="240"/>
      <c r="K333" s="240"/>
      <c r="L333" s="240"/>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row>
    <row r="334" spans="1:46" ht="15">
      <c r="A334" s="5"/>
      <c r="B334" s="5"/>
      <c r="C334" s="5"/>
      <c r="D334" s="5"/>
      <c r="E334" s="5"/>
      <c r="F334" s="5"/>
      <c r="G334" s="241"/>
      <c r="H334" s="5"/>
      <c r="I334" s="240"/>
      <c r="J334" s="240"/>
      <c r="K334" s="240"/>
      <c r="L334" s="240"/>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row>
    <row r="335" spans="1:46" ht="15">
      <c r="A335" s="5"/>
      <c r="B335" s="5"/>
      <c r="C335" s="5"/>
      <c r="D335" s="5"/>
      <c r="E335" s="5"/>
      <c r="F335" s="5"/>
      <c r="G335" s="241"/>
      <c r="H335" s="5"/>
      <c r="I335" s="240"/>
      <c r="J335" s="240"/>
      <c r="K335" s="240"/>
      <c r="L335" s="240"/>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row>
    <row r="336" spans="1:46" ht="15">
      <c r="A336" s="5"/>
      <c r="B336" s="5"/>
      <c r="C336" s="5"/>
      <c r="D336" s="5"/>
      <c r="E336" s="5"/>
      <c r="F336" s="5"/>
      <c r="G336" s="241"/>
      <c r="H336" s="5"/>
      <c r="I336" s="240"/>
      <c r="J336" s="240"/>
      <c r="K336" s="240"/>
      <c r="L336" s="240"/>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row>
    <row r="337" spans="1:46" ht="15">
      <c r="A337" s="5"/>
      <c r="B337" s="5"/>
      <c r="C337" s="5"/>
      <c r="D337" s="5"/>
      <c r="E337" s="5"/>
      <c r="F337" s="5"/>
      <c r="G337" s="241"/>
      <c r="H337" s="5"/>
      <c r="I337" s="240"/>
      <c r="J337" s="240"/>
      <c r="K337" s="240"/>
      <c r="L337" s="240"/>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row>
    <row r="338" spans="1:46" ht="15">
      <c r="A338" s="5"/>
      <c r="B338" s="5"/>
      <c r="C338" s="5"/>
      <c r="D338" s="5"/>
      <c r="E338" s="5"/>
      <c r="F338" s="5"/>
      <c r="G338" s="241"/>
      <c r="H338" s="5"/>
      <c r="I338" s="240"/>
      <c r="J338" s="240"/>
      <c r="K338" s="240"/>
      <c r="L338" s="240"/>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row>
    <row r="339" spans="1:46" ht="15">
      <c r="A339" s="5"/>
      <c r="B339" s="5"/>
      <c r="C339" s="5"/>
      <c r="D339" s="5"/>
      <c r="E339" s="5"/>
      <c r="F339" s="5"/>
      <c r="G339" s="241"/>
      <c r="H339" s="5"/>
      <c r="I339" s="240"/>
      <c r="J339" s="240"/>
      <c r="K339" s="240"/>
      <c r="L339" s="240"/>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row>
    <row r="340" spans="1:46" ht="15">
      <c r="A340" s="5"/>
      <c r="B340" s="5"/>
      <c r="C340" s="5"/>
      <c r="D340" s="5"/>
      <c r="E340" s="5"/>
      <c r="F340" s="5"/>
      <c r="G340" s="241"/>
      <c r="H340" s="5"/>
      <c r="I340" s="240"/>
      <c r="J340" s="240"/>
      <c r="K340" s="240"/>
      <c r="L340" s="240"/>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row>
    <row r="341" spans="1:46" ht="15">
      <c r="A341" s="5"/>
      <c r="B341" s="5"/>
      <c r="C341" s="5"/>
      <c r="D341" s="5"/>
      <c r="E341" s="5"/>
      <c r="F341" s="5"/>
      <c r="G341" s="241"/>
      <c r="H341" s="5"/>
      <c r="I341" s="240"/>
      <c r="J341" s="240"/>
      <c r="K341" s="240"/>
      <c r="L341" s="240"/>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row>
    <row r="342" spans="1:46" ht="15">
      <c r="A342" s="5"/>
      <c r="B342" s="5"/>
      <c r="C342" s="5"/>
      <c r="D342" s="5"/>
      <c r="E342" s="5"/>
      <c r="F342" s="5"/>
      <c r="G342" s="241"/>
      <c r="H342" s="5"/>
      <c r="I342" s="240"/>
      <c r="J342" s="240"/>
      <c r="K342" s="240"/>
      <c r="L342" s="240"/>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row>
    <row r="343" spans="1:46" ht="15">
      <c r="A343" s="5"/>
      <c r="B343" s="5"/>
      <c r="C343" s="5"/>
      <c r="D343" s="5"/>
      <c r="E343" s="5"/>
      <c r="F343" s="5"/>
      <c r="G343" s="241"/>
      <c r="H343" s="5"/>
      <c r="I343" s="240"/>
      <c r="J343" s="240"/>
      <c r="K343" s="240"/>
      <c r="L343" s="240"/>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row>
    <row r="344" spans="1:46" ht="15">
      <c r="A344" s="5"/>
      <c r="B344" s="5"/>
      <c r="C344" s="5"/>
      <c r="D344" s="5"/>
      <c r="E344" s="5"/>
      <c r="F344" s="5"/>
      <c r="G344" s="241"/>
      <c r="H344" s="5"/>
      <c r="I344" s="240"/>
      <c r="J344" s="240"/>
      <c r="K344" s="240"/>
      <c r="L344" s="240"/>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row>
    <row r="345" spans="1:46" ht="15">
      <c r="A345" s="5"/>
      <c r="B345" s="5"/>
      <c r="C345" s="5"/>
      <c r="D345" s="5"/>
      <c r="E345" s="5"/>
      <c r="F345" s="5"/>
      <c r="G345" s="241"/>
      <c r="H345" s="5"/>
      <c r="I345" s="240"/>
      <c r="J345" s="240"/>
      <c r="K345" s="240"/>
      <c r="L345" s="240"/>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row>
    <row r="346" spans="1:46" ht="15">
      <c r="A346" s="5"/>
      <c r="B346" s="5"/>
      <c r="C346" s="5"/>
      <c r="D346" s="5"/>
      <c r="E346" s="5"/>
      <c r="F346" s="5"/>
      <c r="G346" s="241"/>
      <c r="H346" s="5"/>
      <c r="I346" s="240"/>
      <c r="J346" s="240"/>
      <c r="K346" s="240"/>
      <c r="L346" s="240"/>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row>
    <row r="347" spans="1:46" ht="15">
      <c r="A347" s="5"/>
      <c r="B347" s="5"/>
      <c r="C347" s="5"/>
      <c r="D347" s="5"/>
      <c r="E347" s="5"/>
      <c r="F347" s="5"/>
      <c r="G347" s="241"/>
      <c r="H347" s="5"/>
      <c r="I347" s="240"/>
      <c r="J347" s="240"/>
      <c r="K347" s="240"/>
      <c r="L347" s="240"/>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row>
    <row r="348" spans="1:46" ht="15">
      <c r="A348" s="5"/>
      <c r="B348" s="5"/>
      <c r="C348" s="5"/>
      <c r="D348" s="5"/>
      <c r="E348" s="5"/>
      <c r="F348" s="5"/>
      <c r="G348" s="241"/>
      <c r="H348" s="5"/>
      <c r="I348" s="240"/>
      <c r="J348" s="240"/>
      <c r="K348" s="240"/>
      <c r="L348" s="240"/>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row>
    <row r="349" spans="1:46" ht="15">
      <c r="A349" s="5"/>
      <c r="B349" s="5"/>
      <c r="C349" s="5"/>
      <c r="D349" s="5"/>
      <c r="E349" s="5"/>
      <c r="F349" s="5"/>
      <c r="G349" s="241"/>
      <c r="H349" s="5"/>
      <c r="I349" s="240"/>
      <c r="J349" s="240"/>
      <c r="K349" s="240"/>
      <c r="L349" s="240"/>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row>
    <row r="350" spans="1:46" ht="15">
      <c r="A350" s="5"/>
      <c r="B350" s="5"/>
      <c r="C350" s="5"/>
      <c r="D350" s="5"/>
      <c r="E350" s="5"/>
      <c r="F350" s="5"/>
      <c r="G350" s="241"/>
      <c r="H350" s="5"/>
      <c r="I350" s="240"/>
      <c r="J350" s="240"/>
      <c r="K350" s="240"/>
      <c r="L350" s="240"/>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row>
    <row r="351" spans="1:46" ht="15">
      <c r="A351" s="5"/>
      <c r="B351" s="5"/>
      <c r="C351" s="5"/>
      <c r="D351" s="5"/>
      <c r="E351" s="5"/>
      <c r="F351" s="5"/>
      <c r="G351" s="241"/>
      <c r="H351" s="5"/>
      <c r="I351" s="240"/>
      <c r="J351" s="240"/>
      <c r="K351" s="240"/>
      <c r="L351" s="240"/>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row>
    <row r="352" spans="1:46" ht="15">
      <c r="A352" s="5"/>
      <c r="B352" s="5"/>
      <c r="C352" s="5"/>
      <c r="D352" s="5"/>
      <c r="E352" s="5"/>
      <c r="F352" s="5"/>
      <c r="G352" s="241"/>
      <c r="H352" s="5"/>
      <c r="I352" s="240"/>
      <c r="J352" s="240"/>
      <c r="K352" s="240"/>
      <c r="L352" s="240"/>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row>
    <row r="353" spans="1:46" ht="15">
      <c r="A353" s="5"/>
      <c r="B353" s="5"/>
      <c r="C353" s="5"/>
      <c r="D353" s="5"/>
      <c r="E353" s="5"/>
      <c r="F353" s="5"/>
      <c r="G353" s="241"/>
      <c r="H353" s="5"/>
      <c r="I353" s="240"/>
      <c r="J353" s="240"/>
      <c r="K353" s="240"/>
      <c r="L353" s="240"/>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row>
    <row r="354" spans="1:46" ht="15">
      <c r="A354" s="5"/>
      <c r="B354" s="5"/>
      <c r="C354" s="5"/>
      <c r="D354" s="5"/>
      <c r="E354" s="5"/>
      <c r="F354" s="5"/>
      <c r="G354" s="241"/>
      <c r="H354" s="5"/>
      <c r="I354" s="240"/>
      <c r="J354" s="240"/>
      <c r="K354" s="240"/>
      <c r="L354" s="240"/>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row>
    <row r="355" spans="1:46" ht="15">
      <c r="A355" s="5"/>
      <c r="B355" s="5"/>
      <c r="C355" s="5"/>
      <c r="D355" s="5"/>
      <c r="E355" s="5"/>
      <c r="F355" s="5"/>
      <c r="G355" s="241"/>
      <c r="H355" s="5"/>
      <c r="I355" s="240"/>
      <c r="J355" s="240"/>
      <c r="K355" s="240"/>
      <c r="L355" s="240"/>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row>
    <row r="356" spans="1:46" ht="15">
      <c r="A356" s="5"/>
      <c r="B356" s="5"/>
      <c r="C356" s="5"/>
      <c r="D356" s="5"/>
      <c r="E356" s="5"/>
      <c r="F356" s="5"/>
      <c r="G356" s="241"/>
      <c r="H356" s="5"/>
      <c r="I356" s="240"/>
      <c r="J356" s="240"/>
      <c r="K356" s="240"/>
      <c r="L356" s="240"/>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row>
    <row r="357" spans="1:46" ht="15">
      <c r="A357" s="5"/>
      <c r="B357" s="5"/>
      <c r="C357" s="5"/>
      <c r="D357" s="5"/>
      <c r="E357" s="5"/>
      <c r="F357" s="5"/>
      <c r="G357" s="241"/>
      <c r="H357" s="5"/>
      <c r="I357" s="240"/>
      <c r="J357" s="240"/>
      <c r="K357" s="240"/>
      <c r="L357" s="240"/>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row>
    <row r="358" spans="1:46" ht="15">
      <c r="A358" s="5"/>
      <c r="B358" s="5"/>
      <c r="C358" s="5"/>
      <c r="D358" s="5"/>
      <c r="E358" s="5"/>
      <c r="F358" s="5"/>
      <c r="G358" s="241"/>
      <c r="H358" s="5"/>
      <c r="I358" s="240"/>
      <c r="J358" s="240"/>
      <c r="K358" s="240"/>
      <c r="L358" s="240"/>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row>
    <row r="359" spans="1:46" ht="15">
      <c r="A359" s="5"/>
      <c r="B359" s="5"/>
      <c r="C359" s="5"/>
      <c r="D359" s="5"/>
      <c r="E359" s="5"/>
      <c r="F359" s="5"/>
      <c r="G359" s="241"/>
      <c r="H359" s="5"/>
      <c r="I359" s="240"/>
      <c r="J359" s="240"/>
      <c r="K359" s="240"/>
      <c r="L359" s="240"/>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row>
    <row r="360" spans="1:46" ht="15">
      <c r="A360" s="5"/>
      <c r="B360" s="5"/>
      <c r="C360" s="5"/>
      <c r="D360" s="5"/>
      <c r="E360" s="5"/>
      <c r="F360" s="5"/>
      <c r="G360" s="241"/>
      <c r="H360" s="5"/>
      <c r="I360" s="240"/>
      <c r="J360" s="240"/>
      <c r="K360" s="240"/>
      <c r="L360" s="240"/>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row>
    <row r="361" spans="1:46" ht="15">
      <c r="A361" s="5"/>
      <c r="B361" s="5"/>
      <c r="C361" s="5"/>
      <c r="D361" s="5"/>
      <c r="E361" s="5"/>
      <c r="F361" s="5"/>
      <c r="G361" s="241"/>
      <c r="H361" s="5"/>
      <c r="I361" s="240"/>
      <c r="J361" s="240"/>
      <c r="K361" s="240"/>
      <c r="L361" s="240"/>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row>
    <row r="362" spans="1:46" ht="15">
      <c r="A362" s="5"/>
      <c r="B362" s="5"/>
      <c r="C362" s="5"/>
      <c r="D362" s="5"/>
      <c r="E362" s="5"/>
      <c r="F362" s="5"/>
      <c r="G362" s="241"/>
      <c r="H362" s="5"/>
      <c r="I362" s="240"/>
      <c r="J362" s="240"/>
      <c r="K362" s="240"/>
      <c r="L362" s="240"/>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row>
    <row r="363" spans="1:46" ht="15">
      <c r="A363" s="5"/>
      <c r="B363" s="5"/>
      <c r="C363" s="5"/>
      <c r="D363" s="5"/>
      <c r="E363" s="5"/>
      <c r="F363" s="5"/>
      <c r="G363" s="241"/>
      <c r="H363" s="5"/>
      <c r="I363" s="240"/>
      <c r="J363" s="240"/>
      <c r="K363" s="240"/>
      <c r="L363" s="240"/>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row>
    <row r="364" spans="1:46" ht="15">
      <c r="A364" s="5"/>
      <c r="B364" s="5"/>
      <c r="C364" s="5"/>
      <c r="D364" s="5"/>
      <c r="E364" s="5"/>
      <c r="F364" s="5"/>
      <c r="G364" s="241"/>
      <c r="H364" s="5"/>
      <c r="I364" s="240"/>
      <c r="J364" s="240"/>
      <c r="K364" s="240"/>
      <c r="L364" s="240"/>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row>
    <row r="365" spans="1:46" ht="15">
      <c r="A365" s="5"/>
      <c r="B365" s="5"/>
      <c r="C365" s="5"/>
      <c r="D365" s="5"/>
      <c r="E365" s="5"/>
      <c r="F365" s="5"/>
      <c r="G365" s="241"/>
      <c r="H365" s="5"/>
      <c r="I365" s="240"/>
      <c r="J365" s="240"/>
      <c r="K365" s="240"/>
      <c r="L365" s="240"/>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row>
    <row r="366" spans="1:46" ht="15">
      <c r="A366" s="5"/>
      <c r="B366" s="5"/>
      <c r="C366" s="5"/>
      <c r="D366" s="5"/>
      <c r="E366" s="5"/>
      <c r="F366" s="5"/>
      <c r="G366" s="241"/>
      <c r="H366" s="5"/>
      <c r="I366" s="240"/>
      <c r="J366" s="240"/>
      <c r="K366" s="240"/>
      <c r="L366" s="240"/>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row>
    <row r="367" spans="1:46" ht="15">
      <c r="A367" s="5"/>
      <c r="B367" s="5"/>
      <c r="C367" s="5"/>
      <c r="D367" s="5"/>
      <c r="E367" s="5"/>
      <c r="F367" s="5"/>
      <c r="G367" s="241"/>
      <c r="H367" s="5"/>
      <c r="I367" s="240"/>
      <c r="J367" s="240"/>
      <c r="K367" s="240"/>
      <c r="L367" s="240"/>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row>
    <row r="368" spans="1:46" ht="15">
      <c r="A368" s="5"/>
      <c r="B368" s="5"/>
      <c r="C368" s="5"/>
      <c r="D368" s="5"/>
      <c r="E368" s="5"/>
      <c r="F368" s="5"/>
      <c r="G368" s="241"/>
      <c r="H368" s="5"/>
      <c r="I368" s="240"/>
      <c r="J368" s="240"/>
      <c r="K368" s="240"/>
      <c r="L368" s="240"/>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row>
    <row r="369" spans="1:46" ht="15">
      <c r="A369" s="5"/>
      <c r="B369" s="5"/>
      <c r="C369" s="5"/>
      <c r="D369" s="5"/>
      <c r="E369" s="5"/>
      <c r="F369" s="5"/>
      <c r="G369" s="241"/>
      <c r="H369" s="5"/>
      <c r="I369" s="240"/>
      <c r="J369" s="240"/>
      <c r="K369" s="240"/>
      <c r="L369" s="240"/>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row>
    <row r="370" spans="1:46" ht="15">
      <c r="A370" s="5"/>
      <c r="B370" s="5"/>
      <c r="C370" s="5"/>
      <c r="D370" s="5"/>
      <c r="E370" s="5"/>
      <c r="F370" s="5"/>
      <c r="G370" s="241"/>
      <c r="H370" s="5"/>
      <c r="I370" s="240"/>
      <c r="J370" s="240"/>
      <c r="K370" s="240"/>
      <c r="L370" s="240"/>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row>
    <row r="371" spans="1:46" ht="15">
      <c r="A371" s="5"/>
      <c r="B371" s="5"/>
      <c r="C371" s="5"/>
      <c r="D371" s="5"/>
      <c r="E371" s="5"/>
      <c r="F371" s="5"/>
      <c r="G371" s="241"/>
      <c r="H371" s="5"/>
      <c r="I371" s="240"/>
      <c r="J371" s="240"/>
      <c r="K371" s="240"/>
      <c r="L371" s="240"/>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row>
    <row r="372" spans="1:46" ht="15">
      <c r="A372" s="5"/>
      <c r="B372" s="5"/>
      <c r="C372" s="5"/>
      <c r="D372" s="5"/>
      <c r="E372" s="5"/>
      <c r="F372" s="5"/>
      <c r="G372" s="241"/>
      <c r="H372" s="5"/>
      <c r="I372" s="240"/>
      <c r="J372" s="240"/>
      <c r="K372" s="240"/>
      <c r="L372" s="240"/>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row>
    <row r="373" spans="1:46" ht="15">
      <c r="A373" s="5"/>
      <c r="B373" s="5"/>
      <c r="C373" s="5"/>
      <c r="D373" s="5"/>
      <c r="E373" s="5"/>
      <c r="F373" s="5"/>
      <c r="G373" s="241"/>
      <c r="H373" s="5"/>
      <c r="I373" s="240"/>
      <c r="J373" s="240"/>
      <c r="K373" s="240"/>
      <c r="L373" s="240"/>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row>
    <row r="374" spans="1:46" ht="15">
      <c r="A374" s="5"/>
      <c r="B374" s="5"/>
      <c r="C374" s="5"/>
      <c r="D374" s="5"/>
      <c r="E374" s="5"/>
      <c r="F374" s="5"/>
      <c r="G374" s="241"/>
      <c r="H374" s="5"/>
      <c r="I374" s="240"/>
      <c r="J374" s="240"/>
      <c r="K374" s="240"/>
      <c r="L374" s="240"/>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row>
    <row r="375" spans="1:46" ht="15">
      <c r="A375" s="5"/>
      <c r="B375" s="5"/>
      <c r="C375" s="5"/>
      <c r="D375" s="5"/>
      <c r="E375" s="5"/>
      <c r="F375" s="5"/>
      <c r="G375" s="241"/>
      <c r="H375" s="5"/>
      <c r="I375" s="240"/>
      <c r="J375" s="240"/>
      <c r="K375" s="240"/>
      <c r="L375" s="240"/>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row>
    <row r="376" spans="1:46" ht="15">
      <c r="A376" s="5"/>
      <c r="B376" s="5"/>
      <c r="C376" s="5"/>
      <c r="D376" s="5"/>
      <c r="E376" s="5"/>
      <c r="F376" s="5"/>
      <c r="G376" s="241"/>
      <c r="H376" s="5"/>
      <c r="I376" s="240"/>
      <c r="J376" s="240"/>
      <c r="K376" s="240"/>
      <c r="L376" s="240"/>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row>
    <row r="377" spans="1:46" ht="15">
      <c r="A377" s="5"/>
      <c r="B377" s="5"/>
      <c r="C377" s="5"/>
      <c r="D377" s="5"/>
      <c r="E377" s="5"/>
      <c r="F377" s="5"/>
      <c r="G377" s="241"/>
      <c r="H377" s="5"/>
      <c r="I377" s="240"/>
      <c r="J377" s="240"/>
      <c r="K377" s="240"/>
      <c r="L377" s="240"/>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row>
    <row r="378" spans="1:46" ht="15">
      <c r="A378" s="5"/>
      <c r="B378" s="5"/>
      <c r="C378" s="5"/>
      <c r="D378" s="5"/>
      <c r="E378" s="5"/>
      <c r="F378" s="5"/>
      <c r="G378" s="241"/>
      <c r="H378" s="5"/>
      <c r="I378" s="240"/>
      <c r="J378" s="240"/>
      <c r="K378" s="240"/>
      <c r="L378" s="240"/>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row>
    <row r="379" spans="1:46" ht="15">
      <c r="A379" s="5"/>
      <c r="B379" s="5"/>
      <c r="C379" s="5"/>
      <c r="D379" s="5"/>
      <c r="E379" s="5"/>
      <c r="F379" s="5"/>
      <c r="G379" s="241"/>
      <c r="H379" s="5"/>
      <c r="I379" s="240"/>
      <c r="J379" s="240"/>
      <c r="K379" s="240"/>
      <c r="L379" s="240"/>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row>
    <row r="380" spans="1:46" ht="15">
      <c r="A380" s="5"/>
      <c r="B380" s="5"/>
      <c r="C380" s="5"/>
      <c r="D380" s="5"/>
      <c r="E380" s="5"/>
      <c r="F380" s="5"/>
      <c r="G380" s="241"/>
      <c r="H380" s="5"/>
      <c r="I380" s="240"/>
      <c r="J380" s="240"/>
      <c r="K380" s="240"/>
      <c r="L380" s="240"/>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row>
    <row r="381" spans="1:46" ht="15">
      <c r="A381" s="5"/>
      <c r="B381" s="5"/>
      <c r="C381" s="5"/>
      <c r="D381" s="5"/>
      <c r="E381" s="5"/>
      <c r="F381" s="5"/>
      <c r="G381" s="241"/>
      <c r="H381" s="5"/>
      <c r="I381" s="240"/>
      <c r="J381" s="240"/>
      <c r="K381" s="240"/>
      <c r="L381" s="240"/>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row>
    <row r="382" spans="1:46" ht="15">
      <c r="A382" s="5"/>
      <c r="B382" s="5"/>
      <c r="C382" s="5"/>
      <c r="D382" s="5"/>
      <c r="E382" s="5"/>
      <c r="F382" s="5"/>
      <c r="G382" s="241"/>
      <c r="H382" s="5"/>
      <c r="I382" s="240"/>
      <c r="J382" s="240"/>
      <c r="K382" s="240"/>
      <c r="L382" s="240"/>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row>
    <row r="383" spans="1:46" ht="15">
      <c r="A383" s="5"/>
      <c r="B383" s="5"/>
      <c r="C383" s="5"/>
      <c r="D383" s="5"/>
      <c r="E383" s="5"/>
      <c r="F383" s="5"/>
      <c r="G383" s="241"/>
      <c r="H383" s="5"/>
      <c r="I383" s="240"/>
      <c r="J383" s="240"/>
      <c r="K383" s="240"/>
      <c r="L383" s="240"/>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row>
    <row r="384" spans="1:46" ht="15">
      <c r="A384" s="5"/>
      <c r="B384" s="5"/>
      <c r="C384" s="5"/>
      <c r="D384" s="5"/>
      <c r="E384" s="5"/>
      <c r="F384" s="5"/>
      <c r="G384" s="241"/>
      <c r="H384" s="5"/>
      <c r="I384" s="240"/>
      <c r="J384" s="240"/>
      <c r="K384" s="240"/>
      <c r="L384" s="240"/>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row>
    <row r="385" spans="1:46" ht="15">
      <c r="A385" s="5"/>
      <c r="B385" s="5"/>
      <c r="C385" s="5"/>
      <c r="D385" s="5"/>
      <c r="E385" s="5"/>
      <c r="F385" s="5"/>
      <c r="G385" s="241"/>
      <c r="H385" s="5"/>
      <c r="I385" s="240"/>
      <c r="J385" s="240"/>
      <c r="K385" s="240"/>
      <c r="L385" s="240"/>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row>
    <row r="386" spans="1:46" ht="15">
      <c r="A386" s="5"/>
      <c r="B386" s="5"/>
      <c r="C386" s="5"/>
      <c r="D386" s="5"/>
      <c r="E386" s="5"/>
      <c r="F386" s="5"/>
      <c r="G386" s="241"/>
      <c r="H386" s="5"/>
      <c r="I386" s="240"/>
      <c r="J386" s="240"/>
      <c r="K386" s="240"/>
      <c r="L386" s="240"/>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row>
    <row r="387" spans="1:46" ht="15">
      <c r="A387" s="5"/>
      <c r="B387" s="5"/>
      <c r="C387" s="5"/>
      <c r="D387" s="5"/>
      <c r="E387" s="5"/>
      <c r="F387" s="5"/>
      <c r="G387" s="241"/>
      <c r="H387" s="5"/>
      <c r="I387" s="240"/>
      <c r="J387" s="240"/>
      <c r="K387" s="240"/>
      <c r="L387" s="240"/>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row>
    <row r="388" spans="1:46" ht="15">
      <c r="A388" s="5"/>
      <c r="B388" s="5"/>
      <c r="C388" s="5"/>
      <c r="D388" s="5"/>
      <c r="E388" s="5"/>
      <c r="F388" s="5"/>
      <c r="G388" s="241"/>
      <c r="H388" s="5"/>
      <c r="I388" s="240"/>
      <c r="J388" s="240"/>
      <c r="K388" s="240"/>
      <c r="L388" s="240"/>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row>
    <row r="389" spans="1:46" ht="15">
      <c r="A389" s="5"/>
      <c r="B389" s="5"/>
      <c r="C389" s="5"/>
      <c r="D389" s="5"/>
      <c r="E389" s="5"/>
      <c r="F389" s="5"/>
      <c r="G389" s="241"/>
      <c r="H389" s="5"/>
      <c r="I389" s="240"/>
      <c r="J389" s="240"/>
      <c r="K389" s="240"/>
      <c r="L389" s="240"/>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row>
    <row r="390" spans="1:46" ht="15">
      <c r="A390" s="5"/>
      <c r="B390" s="5"/>
      <c r="C390" s="5"/>
      <c r="D390" s="5"/>
      <c r="E390" s="5"/>
      <c r="F390" s="5"/>
      <c r="G390" s="241"/>
      <c r="H390" s="5"/>
      <c r="I390" s="240"/>
      <c r="J390" s="240"/>
      <c r="K390" s="240"/>
      <c r="L390" s="240"/>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row>
    <row r="391" spans="1:46" ht="15">
      <c r="A391" s="5"/>
      <c r="B391" s="5"/>
      <c r="C391" s="5"/>
      <c r="D391" s="5"/>
      <c r="E391" s="5"/>
      <c r="F391" s="5"/>
      <c r="G391" s="241"/>
      <c r="H391" s="5"/>
      <c r="I391" s="240"/>
      <c r="J391" s="240"/>
      <c r="K391" s="240"/>
      <c r="L391" s="240"/>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row>
    <row r="392" spans="1:46" ht="15">
      <c r="A392" s="5"/>
      <c r="B392" s="5"/>
      <c r="C392" s="5"/>
      <c r="D392" s="5"/>
      <c r="E392" s="5"/>
      <c r="F392" s="5"/>
      <c r="G392" s="241"/>
      <c r="H392" s="5"/>
      <c r="I392" s="240"/>
      <c r="J392" s="240"/>
      <c r="K392" s="240"/>
      <c r="L392" s="240"/>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row>
    <row r="393" spans="1:46" ht="15">
      <c r="A393" s="5"/>
      <c r="B393" s="5"/>
      <c r="C393" s="5"/>
      <c r="D393" s="5"/>
      <c r="E393" s="5"/>
      <c r="F393" s="5"/>
      <c r="G393" s="241"/>
      <c r="H393" s="5"/>
      <c r="I393" s="240"/>
      <c r="J393" s="240"/>
      <c r="K393" s="240"/>
      <c r="L393" s="240"/>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row>
    <row r="394" spans="1:46" ht="15">
      <c r="A394" s="5"/>
      <c r="B394" s="5"/>
      <c r="C394" s="5"/>
      <c r="D394" s="5"/>
      <c r="E394" s="5"/>
      <c r="F394" s="5"/>
      <c r="G394" s="241"/>
      <c r="H394" s="5"/>
      <c r="I394" s="240"/>
      <c r="J394" s="240"/>
      <c r="K394" s="240"/>
      <c r="L394" s="240"/>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row>
    <row r="395" spans="1:46" ht="15">
      <c r="A395" s="5"/>
      <c r="B395" s="5"/>
      <c r="C395" s="5"/>
      <c r="D395" s="5"/>
      <c r="E395" s="5"/>
      <c r="F395" s="5"/>
      <c r="G395" s="241"/>
      <c r="H395" s="5"/>
      <c r="I395" s="240"/>
      <c r="J395" s="240"/>
      <c r="K395" s="240"/>
      <c r="L395" s="240"/>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row>
    <row r="396" spans="1:46" ht="15">
      <c r="A396" s="5"/>
      <c r="B396" s="5"/>
      <c r="C396" s="5"/>
      <c r="D396" s="5"/>
      <c r="E396" s="5"/>
      <c r="F396" s="5"/>
      <c r="G396" s="241"/>
      <c r="H396" s="5"/>
      <c r="I396" s="240"/>
      <c r="J396" s="240"/>
      <c r="K396" s="240"/>
      <c r="L396" s="240"/>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row>
    <row r="397" spans="1:46" ht="15">
      <c r="A397" s="5"/>
      <c r="B397" s="5"/>
      <c r="C397" s="5"/>
      <c r="D397" s="5"/>
      <c r="E397" s="5"/>
      <c r="F397" s="5"/>
      <c r="G397" s="241"/>
      <c r="H397" s="5"/>
      <c r="I397" s="240"/>
      <c r="J397" s="240"/>
      <c r="K397" s="240"/>
      <c r="L397" s="240"/>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row>
    <row r="398" spans="1:46" ht="15">
      <c r="A398" s="5"/>
      <c r="B398" s="5"/>
      <c r="C398" s="5"/>
      <c r="D398" s="5"/>
      <c r="E398" s="5"/>
      <c r="F398" s="5"/>
      <c r="G398" s="241"/>
      <c r="H398" s="5"/>
      <c r="I398" s="240"/>
      <c r="J398" s="240"/>
      <c r="K398" s="240"/>
      <c r="L398" s="240"/>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row>
    <row r="399" spans="1:46" ht="15">
      <c r="A399" s="5"/>
      <c r="B399" s="5"/>
      <c r="C399" s="5"/>
      <c r="D399" s="5"/>
      <c r="E399" s="5"/>
      <c r="F399" s="5"/>
      <c r="G399" s="241"/>
      <c r="H399" s="5"/>
      <c r="I399" s="240"/>
      <c r="J399" s="240"/>
      <c r="K399" s="240"/>
      <c r="L399" s="240"/>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row>
    <row r="400" spans="1:46" ht="15">
      <c r="A400" s="5"/>
      <c r="B400" s="5"/>
      <c r="C400" s="5"/>
      <c r="D400" s="5"/>
      <c r="E400" s="5"/>
      <c r="F400" s="5"/>
      <c r="G400" s="241"/>
      <c r="H400" s="5"/>
      <c r="I400" s="240"/>
      <c r="J400" s="240"/>
      <c r="K400" s="240"/>
      <c r="L400" s="240"/>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row>
    <row r="401" spans="1:46" ht="15">
      <c r="A401" s="5"/>
      <c r="B401" s="5"/>
      <c r="C401" s="5"/>
      <c r="D401" s="5"/>
      <c r="E401" s="5"/>
      <c r="F401" s="5"/>
      <c r="G401" s="241"/>
      <c r="H401" s="5"/>
      <c r="I401" s="240"/>
      <c r="J401" s="240"/>
      <c r="K401" s="240"/>
      <c r="L401" s="240"/>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row>
    <row r="402" spans="1:46" ht="15">
      <c r="A402" s="5"/>
      <c r="B402" s="5"/>
      <c r="C402" s="5"/>
      <c r="D402" s="5"/>
      <c r="E402" s="5"/>
      <c r="F402" s="5"/>
      <c r="G402" s="241"/>
      <c r="H402" s="5"/>
      <c r="I402" s="240"/>
      <c r="J402" s="240"/>
      <c r="K402" s="240"/>
      <c r="L402" s="240"/>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row>
    <row r="403" spans="1:46" ht="15">
      <c r="A403" s="5"/>
      <c r="B403" s="5"/>
      <c r="C403" s="5"/>
      <c r="D403" s="5"/>
      <c r="E403" s="5"/>
      <c r="F403" s="5"/>
      <c r="G403" s="241"/>
      <c r="H403" s="5"/>
      <c r="I403" s="240"/>
      <c r="J403" s="240"/>
      <c r="K403" s="240"/>
      <c r="L403" s="240"/>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row>
    <row r="404" spans="1:46" ht="15">
      <c r="A404" s="5"/>
      <c r="B404" s="5"/>
      <c r="C404" s="5"/>
      <c r="D404" s="5"/>
      <c r="E404" s="5"/>
      <c r="F404" s="5"/>
      <c r="G404" s="241"/>
      <c r="H404" s="5"/>
      <c r="I404" s="240"/>
      <c r="J404" s="240"/>
      <c r="K404" s="240"/>
      <c r="L404" s="240"/>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row>
    <row r="405" spans="1:46" ht="15">
      <c r="A405" s="5"/>
      <c r="B405" s="5"/>
      <c r="C405" s="5"/>
      <c r="D405" s="5"/>
      <c r="E405" s="5"/>
      <c r="F405" s="5"/>
      <c r="G405" s="241"/>
      <c r="H405" s="5"/>
      <c r="I405" s="240"/>
      <c r="J405" s="240"/>
      <c r="K405" s="240"/>
      <c r="L405" s="240"/>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row>
    <row r="406" spans="1:46" ht="15">
      <c r="A406" s="5"/>
      <c r="B406" s="5"/>
      <c r="C406" s="5"/>
      <c r="D406" s="5"/>
      <c r="E406" s="5"/>
      <c r="F406" s="5"/>
      <c r="G406" s="241"/>
      <c r="H406" s="5"/>
      <c r="I406" s="240"/>
      <c r="J406" s="240"/>
      <c r="K406" s="240"/>
      <c r="L406" s="240"/>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row>
    <row r="407" spans="1:46" ht="15">
      <c r="A407" s="5"/>
      <c r="B407" s="5"/>
      <c r="C407" s="5"/>
      <c r="D407" s="5"/>
      <c r="E407" s="5"/>
      <c r="F407" s="5"/>
      <c r="G407" s="241"/>
      <c r="H407" s="5"/>
      <c r="I407" s="240"/>
      <c r="J407" s="240"/>
      <c r="K407" s="240"/>
      <c r="L407" s="240"/>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row>
    <row r="408" spans="1:46" ht="15">
      <c r="A408" s="5"/>
      <c r="B408" s="5"/>
      <c r="C408" s="5"/>
      <c r="D408" s="5"/>
      <c r="E408" s="5"/>
      <c r="F408" s="5"/>
      <c r="G408" s="241"/>
      <c r="H408" s="5"/>
      <c r="I408" s="240"/>
      <c r="J408" s="240"/>
      <c r="K408" s="240"/>
      <c r="L408" s="240"/>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row>
    <row r="409" spans="1:46" ht="15">
      <c r="A409" s="5"/>
      <c r="B409" s="5"/>
      <c r="C409" s="5"/>
      <c r="D409" s="5"/>
      <c r="E409" s="5"/>
      <c r="F409" s="5"/>
      <c r="G409" s="241"/>
      <c r="H409" s="5"/>
      <c r="I409" s="240"/>
      <c r="J409" s="240"/>
      <c r="K409" s="240"/>
      <c r="L409" s="240"/>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row>
    <row r="410" spans="1:46" ht="15">
      <c r="A410" s="5"/>
      <c r="B410" s="5"/>
      <c r="C410" s="5"/>
      <c r="D410" s="5"/>
      <c r="E410" s="5"/>
      <c r="F410" s="5"/>
      <c r="G410" s="241"/>
      <c r="H410" s="5"/>
      <c r="I410" s="240"/>
      <c r="J410" s="240"/>
      <c r="K410" s="240"/>
      <c r="L410" s="240"/>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row>
    <row r="411" spans="1:46" ht="15">
      <c r="A411" s="5"/>
      <c r="B411" s="5"/>
      <c r="C411" s="5"/>
      <c r="D411" s="5"/>
      <c r="E411" s="5"/>
      <c r="F411" s="5"/>
      <c r="G411" s="241"/>
      <c r="H411" s="5"/>
      <c r="I411" s="240"/>
      <c r="J411" s="240"/>
      <c r="K411" s="240"/>
      <c r="L411" s="240"/>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row>
    <row r="412" spans="1:46" ht="15">
      <c r="A412" s="5"/>
      <c r="B412" s="5"/>
      <c r="C412" s="5"/>
      <c r="D412" s="5"/>
      <c r="E412" s="5"/>
      <c r="F412" s="5"/>
      <c r="G412" s="241"/>
      <c r="H412" s="5"/>
      <c r="I412" s="240"/>
      <c r="J412" s="240"/>
      <c r="K412" s="240"/>
      <c r="L412" s="240"/>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row>
    <row r="413" spans="1:46" ht="15">
      <c r="A413" s="5"/>
      <c r="B413" s="5"/>
      <c r="C413" s="5"/>
      <c r="D413" s="5"/>
      <c r="E413" s="5"/>
      <c r="F413" s="5"/>
      <c r="G413" s="241"/>
      <c r="H413" s="5"/>
      <c r="I413" s="240"/>
      <c r="J413" s="240"/>
      <c r="K413" s="240"/>
      <c r="L413" s="240"/>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row>
    <row r="414" spans="1:46" ht="15">
      <c r="A414" s="5"/>
      <c r="B414" s="5"/>
      <c r="C414" s="5"/>
      <c r="D414" s="5"/>
      <c r="E414" s="5"/>
      <c r="F414" s="5"/>
      <c r="G414" s="241"/>
      <c r="H414" s="5"/>
      <c r="I414" s="240"/>
      <c r="J414" s="240"/>
      <c r="K414" s="240"/>
      <c r="L414" s="240"/>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row>
    <row r="415" spans="1:46" ht="15">
      <c r="A415" s="5"/>
      <c r="B415" s="5"/>
      <c r="C415" s="5"/>
      <c r="D415" s="5"/>
      <c r="E415" s="5"/>
      <c r="F415" s="5"/>
      <c r="G415" s="241"/>
      <c r="H415" s="5"/>
      <c r="I415" s="240"/>
      <c r="J415" s="240"/>
      <c r="K415" s="240"/>
      <c r="L415" s="240"/>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row>
    <row r="416" spans="1:46" ht="15">
      <c r="A416" s="5"/>
      <c r="B416" s="5"/>
      <c r="C416" s="5"/>
      <c r="D416" s="5"/>
      <c r="E416" s="5"/>
      <c r="F416" s="5"/>
      <c r="G416" s="241"/>
      <c r="H416" s="5"/>
      <c r="I416" s="240"/>
      <c r="J416" s="240"/>
      <c r="K416" s="240"/>
      <c r="L416" s="240"/>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row>
    <row r="417" spans="1:46" ht="15">
      <c r="A417" s="5"/>
      <c r="B417" s="5"/>
      <c r="C417" s="5"/>
      <c r="D417" s="5"/>
      <c r="E417" s="5"/>
      <c r="F417" s="5"/>
      <c r="G417" s="241"/>
      <c r="H417" s="5"/>
      <c r="I417" s="240"/>
      <c r="J417" s="240"/>
      <c r="K417" s="240"/>
      <c r="L417" s="240"/>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row>
    <row r="418" spans="1:46" ht="15">
      <c r="A418" s="5"/>
      <c r="B418" s="5"/>
      <c r="C418" s="5"/>
      <c r="D418" s="5"/>
      <c r="E418" s="5"/>
      <c r="F418" s="5"/>
      <c r="G418" s="241"/>
      <c r="H418" s="5"/>
      <c r="I418" s="240"/>
      <c r="J418" s="240"/>
      <c r="K418" s="240"/>
      <c r="L418" s="240"/>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row>
    <row r="419" spans="1:46" ht="15">
      <c r="A419" s="5"/>
      <c r="B419" s="5"/>
      <c r="C419" s="5"/>
      <c r="D419" s="5"/>
      <c r="E419" s="5"/>
      <c r="F419" s="5"/>
      <c r="G419" s="241"/>
      <c r="H419" s="5"/>
      <c r="I419" s="240"/>
      <c r="J419" s="240"/>
      <c r="K419" s="240"/>
      <c r="L419" s="240"/>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row>
    <row r="420" spans="1:46" ht="15">
      <c r="A420" s="5"/>
      <c r="B420" s="5"/>
      <c r="C420" s="5"/>
      <c r="D420" s="5"/>
      <c r="E420" s="5"/>
      <c r="F420" s="5"/>
      <c r="G420" s="241"/>
      <c r="H420" s="5"/>
      <c r="I420" s="240"/>
      <c r="J420" s="240"/>
      <c r="K420" s="240"/>
      <c r="L420" s="240"/>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row>
    <row r="421" spans="1:46" ht="15">
      <c r="A421" s="5"/>
      <c r="B421" s="5"/>
      <c r="C421" s="5"/>
      <c r="D421" s="5"/>
      <c r="E421" s="5"/>
      <c r="F421" s="5"/>
      <c r="G421" s="241"/>
      <c r="H421" s="5"/>
      <c r="I421" s="240"/>
      <c r="J421" s="240"/>
      <c r="K421" s="240"/>
      <c r="L421" s="240"/>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row>
    <row r="422" spans="1:46" ht="15">
      <c r="A422" s="5"/>
      <c r="B422" s="5"/>
      <c r="C422" s="5"/>
      <c r="D422" s="5"/>
      <c r="E422" s="5"/>
      <c r="F422" s="5"/>
      <c r="G422" s="241"/>
      <c r="H422" s="5"/>
      <c r="I422" s="240"/>
      <c r="J422" s="240"/>
      <c r="K422" s="240"/>
      <c r="L422" s="240"/>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row>
    <row r="423" spans="1:46" ht="15">
      <c r="A423" s="5"/>
      <c r="B423" s="5"/>
      <c r="C423" s="5"/>
      <c r="D423" s="5"/>
      <c r="E423" s="5"/>
      <c r="F423" s="5"/>
      <c r="G423" s="241"/>
      <c r="H423" s="5"/>
      <c r="I423" s="240"/>
      <c r="J423" s="240"/>
      <c r="K423" s="240"/>
      <c r="L423" s="240"/>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row>
    <row r="424" spans="1:46" ht="15">
      <c r="A424" s="5"/>
      <c r="B424" s="5"/>
      <c r="C424" s="5"/>
      <c r="D424" s="5"/>
      <c r="E424" s="5"/>
      <c r="F424" s="5"/>
      <c r="G424" s="241"/>
      <c r="H424" s="5"/>
      <c r="I424" s="240"/>
      <c r="J424" s="240"/>
      <c r="K424" s="240"/>
      <c r="L424" s="240"/>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row>
    <row r="425" spans="1:46" ht="15">
      <c r="A425" s="5"/>
      <c r="B425" s="5"/>
      <c r="C425" s="5"/>
      <c r="D425" s="5"/>
      <c r="E425" s="5"/>
      <c r="F425" s="5"/>
      <c r="G425" s="241"/>
      <c r="H425" s="5"/>
      <c r="I425" s="240"/>
      <c r="J425" s="240"/>
      <c r="K425" s="240"/>
      <c r="L425" s="240"/>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row>
    <row r="426" spans="1:46" ht="15">
      <c r="A426" s="5"/>
      <c r="B426" s="5"/>
      <c r="C426" s="5"/>
      <c r="D426" s="5"/>
      <c r="E426" s="5"/>
      <c r="F426" s="5"/>
      <c r="G426" s="241"/>
      <c r="H426" s="5"/>
      <c r="I426" s="240"/>
      <c r="J426" s="240"/>
      <c r="K426" s="240"/>
      <c r="L426" s="240"/>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row>
    <row r="427" spans="1:46" ht="15">
      <c r="A427" s="5"/>
      <c r="B427" s="5"/>
      <c r="C427" s="5"/>
      <c r="D427" s="5"/>
      <c r="E427" s="5"/>
      <c r="F427" s="5"/>
      <c r="G427" s="241"/>
      <c r="H427" s="5"/>
      <c r="I427" s="240"/>
      <c r="J427" s="240"/>
      <c r="K427" s="240"/>
      <c r="L427" s="240"/>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row>
    <row r="428" spans="1:46" ht="15">
      <c r="A428" s="5"/>
      <c r="B428" s="5"/>
      <c r="C428" s="5"/>
      <c r="D428" s="5"/>
      <c r="E428" s="5"/>
      <c r="F428" s="5"/>
      <c r="G428" s="241"/>
      <c r="H428" s="5"/>
      <c r="I428" s="240"/>
      <c r="J428" s="240"/>
      <c r="K428" s="240"/>
      <c r="L428" s="240"/>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row>
    <row r="429" spans="1:46" ht="15">
      <c r="A429" s="5"/>
      <c r="B429" s="5"/>
      <c r="C429" s="5"/>
      <c r="D429" s="5"/>
      <c r="E429" s="5"/>
      <c r="F429" s="5"/>
      <c r="G429" s="241"/>
      <c r="H429" s="5"/>
      <c r="I429" s="240"/>
      <c r="J429" s="240"/>
      <c r="K429" s="240"/>
      <c r="L429" s="240"/>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row>
    <row r="430" spans="1:46" ht="15">
      <c r="A430" s="5"/>
      <c r="B430" s="5"/>
      <c r="C430" s="5"/>
      <c r="D430" s="5"/>
      <c r="E430" s="5"/>
      <c r="F430" s="5"/>
      <c r="G430" s="241"/>
      <c r="H430" s="5"/>
      <c r="I430" s="240"/>
      <c r="J430" s="240"/>
      <c r="K430" s="240"/>
      <c r="L430" s="240"/>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row>
    <row r="431" spans="1:46" ht="15">
      <c r="A431" s="5"/>
      <c r="B431" s="5"/>
      <c r="C431" s="5"/>
      <c r="D431" s="5"/>
      <c r="E431" s="5"/>
      <c r="F431" s="5"/>
      <c r="G431" s="241"/>
      <c r="H431" s="5"/>
      <c r="I431" s="240"/>
      <c r="J431" s="240"/>
      <c r="K431" s="240"/>
      <c r="L431" s="240"/>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row>
    <row r="432" spans="1:46" ht="15">
      <c r="A432" s="5"/>
      <c r="B432" s="5"/>
      <c r="C432" s="5"/>
      <c r="D432" s="5"/>
      <c r="E432" s="5"/>
      <c r="F432" s="5"/>
      <c r="G432" s="241"/>
      <c r="H432" s="5"/>
      <c r="I432" s="240"/>
      <c r="J432" s="240"/>
      <c r="K432" s="240"/>
      <c r="L432" s="240"/>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row>
    <row r="433" spans="1:46" ht="15">
      <c r="A433" s="5"/>
      <c r="B433" s="5"/>
      <c r="C433" s="5"/>
      <c r="D433" s="5"/>
      <c r="E433" s="5"/>
      <c r="F433" s="5"/>
      <c r="G433" s="241"/>
      <c r="H433" s="5"/>
      <c r="I433" s="240"/>
      <c r="J433" s="240"/>
      <c r="K433" s="240"/>
      <c r="L433" s="240"/>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row>
    <row r="434" spans="1:46" ht="15">
      <c r="A434" s="5"/>
      <c r="B434" s="5"/>
      <c r="C434" s="5"/>
      <c r="D434" s="5"/>
      <c r="E434" s="5"/>
      <c r="F434" s="5"/>
      <c r="G434" s="241"/>
      <c r="H434" s="5"/>
      <c r="I434" s="240"/>
      <c r="J434" s="240"/>
      <c r="K434" s="240"/>
      <c r="L434" s="240"/>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row>
    <row r="435" spans="1:46" ht="15">
      <c r="A435" s="5"/>
      <c r="B435" s="5"/>
      <c r="C435" s="5"/>
      <c r="D435" s="5"/>
      <c r="E435" s="5"/>
      <c r="F435" s="5"/>
      <c r="G435" s="241"/>
      <c r="H435" s="5"/>
      <c r="I435" s="240"/>
      <c r="J435" s="240"/>
      <c r="K435" s="240"/>
      <c r="L435" s="240"/>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row>
    <row r="436" spans="1:46" ht="15">
      <c r="A436" s="5"/>
      <c r="B436" s="5"/>
      <c r="C436" s="5"/>
      <c r="D436" s="5"/>
      <c r="E436" s="5"/>
      <c r="F436" s="5"/>
      <c r="G436" s="241"/>
      <c r="H436" s="5"/>
      <c r="I436" s="240"/>
      <c r="J436" s="240"/>
      <c r="K436" s="240"/>
      <c r="L436" s="240"/>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row>
    <row r="437" spans="1:46" ht="15">
      <c r="A437" s="5"/>
      <c r="B437" s="5"/>
      <c r="C437" s="5"/>
      <c r="D437" s="5"/>
      <c r="E437" s="5"/>
      <c r="F437" s="5"/>
      <c r="G437" s="241"/>
      <c r="H437" s="5"/>
      <c r="I437" s="240"/>
      <c r="J437" s="240"/>
      <c r="K437" s="240"/>
      <c r="L437" s="240"/>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row>
    <row r="438" spans="1:46" ht="15">
      <c r="A438" s="5"/>
      <c r="B438" s="5"/>
      <c r="C438" s="5"/>
      <c r="D438" s="5"/>
      <c r="E438" s="5"/>
      <c r="F438" s="5"/>
      <c r="G438" s="241"/>
      <c r="H438" s="5"/>
      <c r="I438" s="240"/>
      <c r="J438" s="240"/>
      <c r="K438" s="240"/>
      <c r="L438" s="240"/>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row>
    <row r="439" spans="1:46" ht="15">
      <c r="A439" s="5"/>
      <c r="B439" s="5"/>
      <c r="C439" s="5"/>
      <c r="D439" s="5"/>
      <c r="E439" s="5"/>
      <c r="F439" s="5"/>
      <c r="G439" s="241"/>
      <c r="H439" s="5"/>
      <c r="I439" s="240"/>
      <c r="J439" s="240"/>
      <c r="K439" s="240"/>
      <c r="L439" s="240"/>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row>
    <row r="440" spans="1:46" ht="15">
      <c r="A440" s="5"/>
      <c r="B440" s="5"/>
      <c r="C440" s="5"/>
      <c r="D440" s="5"/>
      <c r="E440" s="5"/>
      <c r="F440" s="5"/>
      <c r="G440" s="241"/>
      <c r="H440" s="5"/>
      <c r="I440" s="240"/>
      <c r="J440" s="240"/>
      <c r="K440" s="240"/>
      <c r="L440" s="240"/>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row>
    <row r="441" spans="1:46" ht="15">
      <c r="A441" s="5"/>
      <c r="B441" s="5"/>
      <c r="C441" s="5"/>
      <c r="D441" s="5"/>
      <c r="E441" s="5"/>
      <c r="F441" s="5"/>
      <c r="G441" s="241"/>
      <c r="H441" s="5"/>
      <c r="I441" s="240"/>
      <c r="J441" s="240"/>
      <c r="K441" s="240"/>
      <c r="L441" s="240"/>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row>
    <row r="442" spans="1:46" ht="15">
      <c r="A442" s="5"/>
      <c r="B442" s="5"/>
      <c r="C442" s="5"/>
      <c r="D442" s="5"/>
      <c r="E442" s="5"/>
      <c r="F442" s="5"/>
      <c r="G442" s="241"/>
      <c r="H442" s="5"/>
      <c r="I442" s="240"/>
      <c r="J442" s="240"/>
      <c r="K442" s="240"/>
      <c r="L442" s="240"/>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row>
    <row r="443" spans="1:46" ht="15">
      <c r="A443" s="5"/>
      <c r="B443" s="5"/>
      <c r="C443" s="5"/>
      <c r="D443" s="5"/>
      <c r="E443" s="5"/>
      <c r="F443" s="5"/>
      <c r="G443" s="241"/>
      <c r="H443" s="5"/>
      <c r="I443" s="240"/>
      <c r="J443" s="240"/>
      <c r="K443" s="240"/>
      <c r="L443" s="240"/>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row>
    <row r="444" spans="1:46" ht="15">
      <c r="A444" s="5"/>
      <c r="B444" s="5"/>
      <c r="C444" s="5"/>
      <c r="D444" s="5"/>
      <c r="E444" s="5"/>
      <c r="F444" s="5"/>
      <c r="G444" s="241"/>
      <c r="H444" s="5"/>
      <c r="I444" s="240"/>
      <c r="J444" s="240"/>
      <c r="K444" s="240"/>
      <c r="L444" s="240"/>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row>
    <row r="445" spans="1:46" ht="15">
      <c r="A445" s="5"/>
      <c r="B445" s="5"/>
      <c r="C445" s="5"/>
      <c r="D445" s="5"/>
      <c r="E445" s="5"/>
      <c r="F445" s="5"/>
      <c r="G445" s="241"/>
      <c r="H445" s="5"/>
      <c r="I445" s="240"/>
      <c r="J445" s="240"/>
      <c r="K445" s="240"/>
      <c r="L445" s="240"/>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row>
    <row r="446" spans="1:46" ht="15">
      <c r="A446" s="5"/>
      <c r="B446" s="5"/>
      <c r="C446" s="5"/>
      <c r="D446" s="5"/>
      <c r="E446" s="5"/>
      <c r="F446" s="5"/>
      <c r="G446" s="241"/>
      <c r="H446" s="5"/>
      <c r="I446" s="240"/>
      <c r="J446" s="240"/>
      <c r="K446" s="240"/>
      <c r="L446" s="240"/>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row>
    <row r="447" spans="1:46" ht="15">
      <c r="A447" s="5"/>
      <c r="B447" s="5"/>
      <c r="C447" s="5"/>
      <c r="D447" s="5"/>
      <c r="E447" s="5"/>
      <c r="F447" s="5"/>
      <c r="G447" s="241"/>
      <c r="H447" s="5"/>
      <c r="I447" s="240"/>
      <c r="J447" s="240"/>
      <c r="K447" s="240"/>
      <c r="L447" s="240"/>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row>
    <row r="448" spans="1:46" ht="15">
      <c r="A448" s="5"/>
      <c r="B448" s="5"/>
      <c r="C448" s="5"/>
      <c r="D448" s="5"/>
      <c r="E448" s="5"/>
      <c r="F448" s="5"/>
      <c r="G448" s="241"/>
      <c r="H448" s="5"/>
      <c r="I448" s="240"/>
      <c r="J448" s="240"/>
      <c r="K448" s="240"/>
      <c r="L448" s="240"/>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row>
    <row r="449" spans="1:46" ht="15">
      <c r="A449" s="5"/>
      <c r="B449" s="5"/>
      <c r="C449" s="5"/>
      <c r="D449" s="5"/>
      <c r="E449" s="5"/>
      <c r="F449" s="5"/>
      <c r="G449" s="241"/>
      <c r="H449" s="5"/>
      <c r="I449" s="240"/>
      <c r="J449" s="240"/>
      <c r="K449" s="240"/>
      <c r="L449" s="240"/>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row>
    <row r="450" spans="1:46" ht="15">
      <c r="A450" s="5"/>
      <c r="B450" s="5"/>
      <c r="C450" s="5"/>
      <c r="D450" s="5"/>
      <c r="E450" s="5"/>
      <c r="F450" s="5"/>
      <c r="G450" s="241"/>
      <c r="H450" s="5"/>
      <c r="I450" s="240"/>
      <c r="J450" s="240"/>
      <c r="K450" s="240"/>
      <c r="L450" s="240"/>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row>
    <row r="451" spans="1:46" ht="15">
      <c r="A451" s="5"/>
      <c r="B451" s="5"/>
      <c r="C451" s="5"/>
      <c r="D451" s="5"/>
      <c r="E451" s="5"/>
      <c r="F451" s="5"/>
      <c r="G451" s="241"/>
      <c r="H451" s="5"/>
      <c r="I451" s="240"/>
      <c r="J451" s="240"/>
      <c r="K451" s="240"/>
      <c r="L451" s="240"/>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row>
    <row r="452" spans="1:46" ht="15">
      <c r="A452" s="5"/>
      <c r="B452" s="5"/>
      <c r="C452" s="5"/>
      <c r="D452" s="5"/>
      <c r="E452" s="5"/>
      <c r="F452" s="5"/>
      <c r="G452" s="241"/>
      <c r="H452" s="5"/>
      <c r="I452" s="240"/>
      <c r="J452" s="240"/>
      <c r="K452" s="240"/>
      <c r="L452" s="240"/>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row>
    <row r="453" spans="1:46" ht="15">
      <c r="A453" s="5"/>
      <c r="B453" s="5"/>
      <c r="C453" s="5"/>
      <c r="D453" s="5"/>
      <c r="E453" s="5"/>
      <c r="F453" s="5"/>
      <c r="G453" s="241"/>
      <c r="H453" s="5"/>
      <c r="I453" s="240"/>
      <c r="J453" s="240"/>
      <c r="K453" s="240"/>
      <c r="L453" s="240"/>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row>
    <row r="454" spans="1:46" ht="15">
      <c r="A454" s="5"/>
      <c r="B454" s="5"/>
      <c r="C454" s="5"/>
      <c r="D454" s="5"/>
      <c r="E454" s="5"/>
      <c r="F454" s="5"/>
      <c r="G454" s="241"/>
      <c r="H454" s="5"/>
      <c r="I454" s="240"/>
      <c r="J454" s="240"/>
      <c r="K454" s="240"/>
      <c r="L454" s="240"/>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row>
    <row r="455" spans="1:46" ht="15">
      <c r="A455" s="5"/>
      <c r="B455" s="5"/>
      <c r="C455" s="5"/>
      <c r="D455" s="5"/>
      <c r="E455" s="5"/>
      <c r="F455" s="5"/>
      <c r="G455" s="241"/>
      <c r="H455" s="5"/>
      <c r="I455" s="240"/>
      <c r="J455" s="240"/>
      <c r="K455" s="240"/>
      <c r="L455" s="240"/>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row>
    <row r="456" spans="1:46" ht="15">
      <c r="A456" s="5"/>
      <c r="B456" s="5"/>
      <c r="C456" s="5"/>
      <c r="D456" s="5"/>
      <c r="E456" s="5"/>
      <c r="F456" s="5"/>
      <c r="G456" s="241"/>
      <c r="H456" s="5"/>
      <c r="I456" s="240"/>
      <c r="J456" s="240"/>
      <c r="K456" s="240"/>
      <c r="L456" s="240"/>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row>
    <row r="457" spans="1:46" ht="15">
      <c r="A457" s="5"/>
      <c r="B457" s="5"/>
      <c r="C457" s="5"/>
      <c r="D457" s="5"/>
      <c r="E457" s="5"/>
      <c r="F457" s="5"/>
      <c r="G457" s="241"/>
      <c r="H457" s="5"/>
      <c r="I457" s="240"/>
      <c r="J457" s="240"/>
      <c r="K457" s="240"/>
      <c r="L457" s="240"/>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row>
    <row r="458" spans="1:46" ht="15">
      <c r="A458" s="5"/>
      <c r="B458" s="5"/>
      <c r="C458" s="5"/>
      <c r="D458" s="5"/>
      <c r="E458" s="5"/>
      <c r="F458" s="5"/>
      <c r="G458" s="241"/>
      <c r="H458" s="5"/>
      <c r="I458" s="240"/>
      <c r="J458" s="240"/>
      <c r="K458" s="240"/>
      <c r="L458" s="240"/>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row>
    <row r="459" spans="1:46" ht="15">
      <c r="A459" s="5"/>
      <c r="B459" s="5"/>
      <c r="C459" s="5"/>
      <c r="D459" s="5"/>
      <c r="E459" s="5"/>
      <c r="F459" s="5"/>
      <c r="G459" s="241"/>
      <c r="H459" s="5"/>
      <c r="I459" s="240"/>
      <c r="J459" s="240"/>
      <c r="K459" s="240"/>
      <c r="L459" s="240"/>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row>
    <row r="460" spans="1:46" ht="15">
      <c r="A460" s="5"/>
      <c r="B460" s="5"/>
      <c r="C460" s="5"/>
      <c r="D460" s="5"/>
      <c r="E460" s="5"/>
      <c r="F460" s="5"/>
      <c r="G460" s="241"/>
      <c r="H460" s="5"/>
      <c r="I460" s="240"/>
      <c r="J460" s="240"/>
      <c r="K460" s="240"/>
      <c r="L460" s="240"/>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row>
    <row r="461" spans="1:46" ht="15">
      <c r="A461" s="5"/>
      <c r="B461" s="5"/>
      <c r="C461" s="5"/>
      <c r="D461" s="5"/>
      <c r="E461" s="5"/>
      <c r="F461" s="5"/>
      <c r="G461" s="241"/>
      <c r="H461" s="5"/>
      <c r="I461" s="240"/>
      <c r="J461" s="240"/>
      <c r="K461" s="240"/>
      <c r="L461" s="240"/>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row>
    <row r="462" spans="1:46" ht="15">
      <c r="A462" s="5"/>
      <c r="B462" s="5"/>
      <c r="C462" s="5"/>
      <c r="D462" s="5"/>
      <c r="E462" s="5"/>
      <c r="F462" s="5"/>
      <c r="G462" s="241"/>
      <c r="H462" s="5"/>
      <c r="I462" s="240"/>
      <c r="J462" s="240"/>
      <c r="K462" s="240"/>
      <c r="L462" s="240"/>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row>
    <row r="463" spans="1:46" ht="15">
      <c r="A463" s="5"/>
      <c r="B463" s="5"/>
      <c r="C463" s="5"/>
      <c r="D463" s="5"/>
      <c r="E463" s="5"/>
      <c r="F463" s="5"/>
      <c r="G463" s="241"/>
      <c r="H463" s="5"/>
      <c r="I463" s="240"/>
      <c r="J463" s="240"/>
      <c r="K463" s="240"/>
      <c r="L463" s="240"/>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row>
    <row r="464" spans="1:46" ht="15">
      <c r="A464" s="5"/>
      <c r="B464" s="5"/>
      <c r="C464" s="5"/>
      <c r="D464" s="5"/>
      <c r="E464" s="5"/>
      <c r="F464" s="5"/>
      <c r="G464" s="241"/>
      <c r="H464" s="5"/>
      <c r="I464" s="240"/>
      <c r="J464" s="240"/>
      <c r="K464" s="240"/>
      <c r="L464" s="240"/>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row>
    <row r="465" spans="1:46" ht="15">
      <c r="A465" s="5"/>
      <c r="B465" s="5"/>
      <c r="C465" s="5"/>
      <c r="D465" s="5"/>
      <c r="E465" s="5"/>
      <c r="F465" s="5"/>
      <c r="G465" s="241"/>
      <c r="H465" s="5"/>
      <c r="I465" s="240"/>
      <c r="J465" s="240"/>
      <c r="K465" s="240"/>
      <c r="L465" s="240"/>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row>
    <row r="466" spans="1:46" ht="15">
      <c r="A466" s="5"/>
      <c r="B466" s="5"/>
      <c r="C466" s="5"/>
      <c r="D466" s="5"/>
      <c r="E466" s="5"/>
      <c r="F466" s="5"/>
      <c r="G466" s="241"/>
      <c r="H466" s="5"/>
      <c r="I466" s="240"/>
      <c r="J466" s="240"/>
      <c r="K466" s="240"/>
      <c r="L466" s="240"/>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row>
    <row r="467" spans="1:46" ht="15">
      <c r="A467" s="5"/>
      <c r="B467" s="5"/>
      <c r="C467" s="5"/>
      <c r="D467" s="5"/>
      <c r="E467" s="5"/>
      <c r="F467" s="5"/>
      <c r="G467" s="241"/>
      <c r="H467" s="5"/>
      <c r="I467" s="240"/>
      <c r="J467" s="240"/>
      <c r="K467" s="240"/>
      <c r="L467" s="240"/>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row>
    <row r="468" spans="1:46" ht="15">
      <c r="A468" s="5"/>
      <c r="B468" s="5"/>
      <c r="C468" s="5"/>
      <c r="D468" s="5"/>
      <c r="E468" s="5"/>
      <c r="F468" s="5"/>
      <c r="G468" s="241"/>
      <c r="H468" s="5"/>
      <c r="I468" s="240"/>
      <c r="J468" s="240"/>
      <c r="K468" s="240"/>
      <c r="L468" s="240"/>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row>
    <row r="469" spans="1:46" ht="15">
      <c r="A469" s="5"/>
      <c r="B469" s="5"/>
      <c r="C469" s="5"/>
      <c r="D469" s="5"/>
      <c r="E469" s="5"/>
      <c r="F469" s="5"/>
      <c r="G469" s="241"/>
      <c r="H469" s="5"/>
      <c r="I469" s="240"/>
      <c r="J469" s="240"/>
      <c r="K469" s="240"/>
      <c r="L469" s="240"/>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row>
    <row r="470" spans="1:46" ht="15">
      <c r="A470" s="5"/>
      <c r="B470" s="5"/>
      <c r="C470" s="5"/>
      <c r="D470" s="5"/>
      <c r="E470" s="5"/>
      <c r="F470" s="5"/>
      <c r="G470" s="241"/>
      <c r="H470" s="5"/>
      <c r="I470" s="240"/>
      <c r="J470" s="240"/>
      <c r="K470" s="240"/>
      <c r="L470" s="240"/>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row>
    <row r="471" spans="1:46" ht="15">
      <c r="A471" s="5"/>
      <c r="B471" s="5"/>
      <c r="C471" s="5"/>
      <c r="D471" s="5"/>
      <c r="E471" s="5"/>
      <c r="F471" s="5"/>
      <c r="G471" s="241"/>
      <c r="H471" s="5"/>
      <c r="I471" s="240"/>
      <c r="J471" s="240"/>
      <c r="K471" s="240"/>
      <c r="L471" s="240"/>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row>
    <row r="472" spans="1:46" ht="15">
      <c r="A472" s="5"/>
      <c r="B472" s="5"/>
      <c r="C472" s="5"/>
      <c r="D472" s="5"/>
      <c r="E472" s="5"/>
      <c r="F472" s="5"/>
      <c r="G472" s="241"/>
      <c r="H472" s="5"/>
      <c r="I472" s="240"/>
      <c r="J472" s="240"/>
      <c r="K472" s="240"/>
      <c r="L472" s="240"/>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row>
    <row r="473" spans="1:46" ht="15">
      <c r="A473" s="5"/>
      <c r="B473" s="5"/>
      <c r="C473" s="5"/>
      <c r="D473" s="5"/>
      <c r="E473" s="5"/>
      <c r="F473" s="5"/>
      <c r="G473" s="241"/>
      <c r="H473" s="5"/>
      <c r="I473" s="240"/>
      <c r="J473" s="240"/>
      <c r="K473" s="240"/>
      <c r="L473" s="240"/>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row>
    <row r="474" spans="1:46" ht="15">
      <c r="A474" s="5"/>
      <c r="B474" s="5"/>
      <c r="C474" s="5"/>
      <c r="D474" s="5"/>
      <c r="E474" s="5"/>
      <c r="F474" s="5"/>
      <c r="G474" s="241"/>
      <c r="H474" s="5"/>
      <c r="I474" s="240"/>
      <c r="J474" s="240"/>
      <c r="K474" s="240"/>
      <c r="L474" s="240"/>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row>
    <row r="475" spans="1:46" ht="15">
      <c r="A475" s="5"/>
      <c r="B475" s="5"/>
      <c r="C475" s="5"/>
      <c r="D475" s="5"/>
      <c r="E475" s="5"/>
      <c r="F475" s="5"/>
      <c r="G475" s="241"/>
      <c r="H475" s="5"/>
      <c r="I475" s="240"/>
      <c r="J475" s="240"/>
      <c r="K475" s="240"/>
      <c r="L475" s="240"/>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row>
    <row r="476" spans="1:46" ht="15">
      <c r="A476" s="5"/>
      <c r="B476" s="5"/>
      <c r="C476" s="5"/>
      <c r="D476" s="5"/>
      <c r="E476" s="5"/>
      <c r="F476" s="5"/>
      <c r="G476" s="241"/>
      <c r="H476" s="5"/>
      <c r="I476" s="240"/>
      <c r="J476" s="240"/>
      <c r="K476" s="240"/>
      <c r="L476" s="240"/>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row>
    <row r="477" spans="1:46" ht="15">
      <c r="A477" s="5"/>
      <c r="B477" s="5"/>
      <c r="C477" s="5"/>
      <c r="D477" s="5"/>
      <c r="E477" s="5"/>
      <c r="F477" s="5"/>
      <c r="G477" s="241"/>
      <c r="H477" s="5"/>
      <c r="I477" s="240"/>
      <c r="J477" s="240"/>
      <c r="K477" s="240"/>
      <c r="L477" s="240"/>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row>
    <row r="478" spans="1:46" ht="15">
      <c r="A478" s="5"/>
      <c r="B478" s="5"/>
      <c r="C478" s="5"/>
      <c r="D478" s="5"/>
      <c r="E478" s="5"/>
      <c r="F478" s="5"/>
      <c r="G478" s="241"/>
      <c r="H478" s="5"/>
      <c r="I478" s="240"/>
      <c r="J478" s="240"/>
      <c r="K478" s="240"/>
      <c r="L478" s="240"/>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row>
    <row r="479" spans="1:46" ht="15">
      <c r="A479" s="5"/>
      <c r="B479" s="5"/>
      <c r="C479" s="5"/>
      <c r="D479" s="5"/>
      <c r="E479" s="5"/>
      <c r="F479" s="5"/>
      <c r="G479" s="241"/>
      <c r="H479" s="5"/>
      <c r="I479" s="240"/>
      <c r="J479" s="240"/>
      <c r="K479" s="240"/>
      <c r="L479" s="240"/>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row>
    <row r="480" spans="1:46" ht="15">
      <c r="A480" s="5"/>
      <c r="B480" s="5"/>
      <c r="C480" s="5"/>
      <c r="D480" s="5"/>
      <c r="E480" s="5"/>
      <c r="F480" s="5"/>
      <c r="G480" s="241"/>
      <c r="H480" s="5"/>
      <c r="I480" s="240"/>
      <c r="J480" s="240"/>
      <c r="K480" s="240"/>
      <c r="L480" s="240"/>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row>
    <row r="481" spans="1:46" ht="15">
      <c r="A481" s="5"/>
      <c r="B481" s="5"/>
      <c r="C481" s="5"/>
      <c r="D481" s="5"/>
      <c r="E481" s="5"/>
      <c r="F481" s="5"/>
      <c r="G481" s="241"/>
      <c r="H481" s="5"/>
      <c r="I481" s="240"/>
      <c r="J481" s="240"/>
      <c r="K481" s="240"/>
      <c r="L481" s="240"/>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row>
    <row r="482" spans="1:46" ht="15">
      <c r="A482" s="5"/>
      <c r="B482" s="5"/>
      <c r="C482" s="5"/>
      <c r="D482" s="5"/>
      <c r="E482" s="5"/>
      <c r="F482" s="5"/>
      <c r="G482" s="241"/>
      <c r="H482" s="5"/>
      <c r="I482" s="240"/>
      <c r="J482" s="240"/>
      <c r="K482" s="240"/>
      <c r="L482" s="240"/>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row>
    <row r="483" spans="1:46" ht="15">
      <c r="A483" s="5"/>
      <c r="B483" s="5"/>
      <c r="C483" s="5"/>
      <c r="D483" s="5"/>
      <c r="E483" s="5"/>
      <c r="F483" s="5"/>
      <c r="G483" s="241"/>
      <c r="H483" s="5"/>
      <c r="I483" s="240"/>
      <c r="J483" s="240"/>
      <c r="K483" s="240"/>
      <c r="L483" s="240"/>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row>
    <row r="484" spans="1:46" ht="15">
      <c r="A484" s="5"/>
      <c r="B484" s="5"/>
      <c r="C484" s="5"/>
      <c r="D484" s="5"/>
      <c r="E484" s="5"/>
      <c r="F484" s="5"/>
      <c r="G484" s="241"/>
      <c r="H484" s="5"/>
      <c r="I484" s="240"/>
      <c r="J484" s="240"/>
      <c r="K484" s="240"/>
      <c r="L484" s="240"/>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row>
    <row r="485" spans="1:46" ht="15">
      <c r="A485" s="5"/>
      <c r="B485" s="5"/>
      <c r="C485" s="5"/>
      <c r="D485" s="5"/>
      <c r="E485" s="5"/>
      <c r="F485" s="5"/>
      <c r="G485" s="241"/>
      <c r="H485" s="5"/>
      <c r="I485" s="240"/>
      <c r="J485" s="240"/>
      <c r="K485" s="240"/>
      <c r="L485" s="240"/>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row>
    <row r="486" spans="1:46" ht="15">
      <c r="A486" s="5"/>
      <c r="B486" s="5"/>
      <c r="C486" s="5"/>
      <c r="D486" s="5"/>
      <c r="E486" s="5"/>
      <c r="F486" s="5"/>
      <c r="G486" s="241"/>
      <c r="H486" s="5"/>
      <c r="I486" s="240"/>
      <c r="J486" s="240"/>
      <c r="K486" s="240"/>
      <c r="L486" s="240"/>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row>
    <row r="487" spans="1:46" ht="15">
      <c r="A487" s="5"/>
      <c r="B487" s="5"/>
      <c r="C487" s="5"/>
      <c r="D487" s="5"/>
      <c r="E487" s="5"/>
      <c r="F487" s="5"/>
      <c r="G487" s="241"/>
      <c r="H487" s="5"/>
      <c r="I487" s="240"/>
      <c r="J487" s="240"/>
      <c r="K487" s="240"/>
      <c r="L487" s="240"/>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row>
    <row r="488" spans="1:46" ht="15">
      <c r="A488" s="5"/>
      <c r="B488" s="5"/>
      <c r="C488" s="5"/>
      <c r="D488" s="5"/>
      <c r="E488" s="5"/>
      <c r="F488" s="5"/>
      <c r="G488" s="241"/>
      <c r="H488" s="5"/>
      <c r="I488" s="240"/>
      <c r="J488" s="240"/>
      <c r="K488" s="240"/>
      <c r="L488" s="240"/>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row>
    <row r="489" spans="1:46" ht="15">
      <c r="A489" s="5"/>
      <c r="B489" s="5"/>
      <c r="C489" s="5"/>
      <c r="D489" s="5"/>
      <c r="E489" s="5"/>
      <c r="F489" s="5"/>
      <c r="G489" s="241"/>
      <c r="H489" s="5"/>
      <c r="I489" s="240"/>
      <c r="J489" s="240"/>
      <c r="K489" s="240"/>
      <c r="L489" s="240"/>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row>
    <row r="490" spans="1:46" ht="15">
      <c r="A490" s="5"/>
      <c r="B490" s="5"/>
      <c r="C490" s="5"/>
      <c r="D490" s="5"/>
      <c r="E490" s="5"/>
      <c r="F490" s="5"/>
      <c r="G490" s="241"/>
      <c r="H490" s="5"/>
      <c r="I490" s="240"/>
      <c r="J490" s="240"/>
      <c r="K490" s="240"/>
      <c r="L490" s="240"/>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row>
    <row r="491" spans="1:46" ht="15">
      <c r="A491" s="5"/>
      <c r="B491" s="5"/>
      <c r="C491" s="5"/>
      <c r="D491" s="5"/>
      <c r="E491" s="5"/>
      <c r="F491" s="5"/>
      <c r="G491" s="241"/>
      <c r="H491" s="5"/>
      <c r="I491" s="240"/>
      <c r="J491" s="240"/>
      <c r="K491" s="240"/>
      <c r="L491" s="240"/>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row>
    <row r="492" spans="1:46" ht="15">
      <c r="A492" s="5"/>
      <c r="B492" s="5"/>
      <c r="C492" s="5"/>
      <c r="D492" s="5"/>
      <c r="E492" s="5"/>
      <c r="F492" s="5"/>
      <c r="G492" s="241"/>
      <c r="H492" s="5"/>
      <c r="I492" s="240"/>
      <c r="J492" s="240"/>
      <c r="K492" s="240"/>
      <c r="L492" s="240"/>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row>
    <row r="493" spans="1:46" ht="15">
      <c r="A493" s="5"/>
      <c r="B493" s="5"/>
      <c r="C493" s="5"/>
      <c r="D493" s="5"/>
      <c r="E493" s="5"/>
      <c r="F493" s="5"/>
      <c r="G493" s="241"/>
      <c r="H493" s="5"/>
      <c r="I493" s="240"/>
      <c r="J493" s="240"/>
      <c r="K493" s="240"/>
      <c r="L493" s="240"/>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row>
    <row r="494" spans="1:46" ht="15">
      <c r="A494" s="5"/>
      <c r="B494" s="5"/>
      <c r="C494" s="5"/>
      <c r="D494" s="5"/>
      <c r="E494" s="5"/>
      <c r="F494" s="5"/>
      <c r="G494" s="241"/>
      <c r="H494" s="5"/>
      <c r="I494" s="240"/>
      <c r="J494" s="240"/>
      <c r="K494" s="240"/>
      <c r="L494" s="240"/>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row>
    <row r="495" spans="1:46" ht="15">
      <c r="A495" s="5"/>
      <c r="B495" s="5"/>
      <c r="C495" s="5"/>
      <c r="D495" s="5"/>
      <c r="E495" s="5"/>
      <c r="F495" s="5"/>
      <c r="G495" s="241"/>
      <c r="H495" s="5"/>
      <c r="I495" s="240"/>
      <c r="J495" s="240"/>
      <c r="K495" s="240"/>
      <c r="L495" s="240"/>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row>
    <row r="496" spans="1:46" ht="15">
      <c r="A496" s="5"/>
      <c r="B496" s="5"/>
      <c r="C496" s="5"/>
      <c r="D496" s="5"/>
      <c r="E496" s="5"/>
      <c r="F496" s="5"/>
      <c r="G496" s="241"/>
      <c r="H496" s="5"/>
      <c r="I496" s="240"/>
      <c r="J496" s="240"/>
      <c r="K496" s="240"/>
      <c r="L496" s="240"/>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row>
    <row r="497" spans="1:46" ht="15">
      <c r="A497" s="5"/>
      <c r="B497" s="5"/>
      <c r="C497" s="5"/>
      <c r="D497" s="5"/>
      <c r="E497" s="5"/>
      <c r="F497" s="5"/>
      <c r="G497" s="241"/>
      <c r="H497" s="5"/>
      <c r="I497" s="240"/>
      <c r="J497" s="240"/>
      <c r="K497" s="240"/>
      <c r="L497" s="240"/>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row>
    <row r="498" spans="1:46" ht="15">
      <c r="A498" s="5"/>
      <c r="B498" s="5"/>
      <c r="C498" s="5"/>
      <c r="D498" s="5"/>
      <c r="E498" s="5"/>
      <c r="F498" s="5"/>
      <c r="G498" s="241"/>
      <c r="H498" s="5"/>
      <c r="I498" s="240"/>
      <c r="J498" s="240"/>
      <c r="K498" s="240"/>
      <c r="L498" s="240"/>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row>
    <row r="499" spans="1:46" ht="15">
      <c r="A499" s="5"/>
      <c r="B499" s="5"/>
      <c r="C499" s="5"/>
      <c r="D499" s="5"/>
      <c r="E499" s="5"/>
      <c r="F499" s="5"/>
      <c r="G499" s="241"/>
      <c r="H499" s="5"/>
      <c r="I499" s="240"/>
      <c r="J499" s="240"/>
      <c r="K499" s="240"/>
      <c r="L499" s="240"/>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row>
    <row r="500" spans="1:46" ht="15">
      <c r="A500" s="5"/>
      <c r="B500" s="5"/>
      <c r="C500" s="5"/>
      <c r="D500" s="5"/>
      <c r="E500" s="5"/>
      <c r="F500" s="5"/>
      <c r="G500" s="241"/>
      <c r="H500" s="5"/>
      <c r="I500" s="240"/>
      <c r="J500" s="240"/>
      <c r="K500" s="240"/>
      <c r="L500" s="240"/>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row>
    <row r="501" spans="1:46" ht="15">
      <c r="A501" s="5"/>
      <c r="B501" s="5"/>
      <c r="C501" s="5"/>
      <c r="D501" s="5"/>
      <c r="E501" s="5"/>
      <c r="F501" s="5"/>
      <c r="G501" s="241"/>
      <c r="H501" s="5"/>
      <c r="I501" s="240"/>
      <c r="J501" s="240"/>
      <c r="K501" s="240"/>
      <c r="L501" s="240"/>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row>
    <row r="502" spans="1:46" ht="15">
      <c r="A502" s="5"/>
      <c r="B502" s="5"/>
      <c r="C502" s="5"/>
      <c r="D502" s="5"/>
      <c r="E502" s="5"/>
      <c r="F502" s="5"/>
      <c r="G502" s="241"/>
      <c r="H502" s="5"/>
      <c r="I502" s="240"/>
      <c r="J502" s="240"/>
      <c r="K502" s="240"/>
      <c r="L502" s="240"/>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row>
    <row r="503" spans="1:46" ht="15">
      <c r="A503" s="5"/>
      <c r="B503" s="5"/>
      <c r="C503" s="5"/>
      <c r="D503" s="5"/>
      <c r="E503" s="5"/>
      <c r="F503" s="5"/>
      <c r="G503" s="241"/>
      <c r="H503" s="5"/>
      <c r="I503" s="240"/>
      <c r="J503" s="240"/>
      <c r="K503" s="240"/>
      <c r="L503" s="240"/>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row>
    <row r="504" spans="1:46" ht="15">
      <c r="A504" s="5"/>
      <c r="B504" s="5"/>
      <c r="C504" s="5"/>
      <c r="D504" s="5"/>
      <c r="E504" s="5"/>
      <c r="F504" s="5"/>
      <c r="G504" s="241"/>
      <c r="H504" s="5"/>
      <c r="I504" s="240"/>
      <c r="J504" s="240"/>
      <c r="K504" s="240"/>
      <c r="L504" s="240"/>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row>
    <row r="505" spans="1:46" ht="15">
      <c r="A505" s="5"/>
      <c r="B505" s="5"/>
      <c r="C505" s="5"/>
      <c r="D505" s="5"/>
      <c r="E505" s="5"/>
      <c r="F505" s="5"/>
      <c r="G505" s="241"/>
      <c r="H505" s="5"/>
      <c r="I505" s="240"/>
      <c r="J505" s="240"/>
      <c r="K505" s="240"/>
      <c r="L505" s="240"/>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row>
    <row r="506" spans="1:46" ht="15">
      <c r="A506" s="5"/>
      <c r="B506" s="5"/>
      <c r="C506" s="5"/>
      <c r="D506" s="5"/>
      <c r="E506" s="5"/>
      <c r="F506" s="5"/>
      <c r="G506" s="241"/>
      <c r="H506" s="5"/>
      <c r="I506" s="240"/>
      <c r="J506" s="240"/>
      <c r="K506" s="240"/>
      <c r="L506" s="240"/>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row>
    <row r="507" spans="1:46" ht="15">
      <c r="A507" s="5"/>
      <c r="B507" s="5"/>
      <c r="C507" s="5"/>
      <c r="D507" s="5"/>
      <c r="E507" s="5"/>
      <c r="F507" s="5"/>
      <c r="G507" s="241"/>
      <c r="H507" s="5"/>
      <c r="I507" s="240"/>
      <c r="J507" s="240"/>
      <c r="K507" s="240"/>
      <c r="L507" s="240"/>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row>
    <row r="508" spans="1:46" ht="15">
      <c r="A508" s="5"/>
      <c r="B508" s="5"/>
      <c r="C508" s="5"/>
      <c r="D508" s="5"/>
      <c r="E508" s="5"/>
      <c r="F508" s="5"/>
      <c r="G508" s="241"/>
      <c r="H508" s="5"/>
      <c r="I508" s="240"/>
      <c r="J508" s="240"/>
      <c r="K508" s="240"/>
      <c r="L508" s="240"/>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row>
    <row r="509" spans="1:46" ht="15">
      <c r="A509" s="5"/>
      <c r="B509" s="5"/>
      <c r="C509" s="5"/>
      <c r="D509" s="5"/>
      <c r="E509" s="5"/>
      <c r="F509" s="5"/>
      <c r="G509" s="241"/>
      <c r="H509" s="5"/>
      <c r="I509" s="240"/>
      <c r="J509" s="240"/>
      <c r="K509" s="240"/>
      <c r="L509" s="240"/>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row>
    <row r="510" spans="1:46" ht="15">
      <c r="A510" s="5"/>
      <c r="B510" s="5"/>
      <c r="C510" s="5"/>
      <c r="D510" s="5"/>
      <c r="E510" s="5"/>
      <c r="F510" s="5"/>
      <c r="G510" s="241"/>
      <c r="H510" s="5"/>
      <c r="I510" s="240"/>
      <c r="J510" s="240"/>
      <c r="K510" s="240"/>
      <c r="L510" s="240"/>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row>
    <row r="511" spans="1:46" ht="15">
      <c r="A511" s="5"/>
      <c r="B511" s="5"/>
      <c r="C511" s="5"/>
      <c r="D511" s="5"/>
      <c r="E511" s="5"/>
      <c r="F511" s="5"/>
      <c r="G511" s="241"/>
      <c r="H511" s="5"/>
      <c r="I511" s="240"/>
      <c r="J511" s="240"/>
      <c r="K511" s="240"/>
      <c r="L511" s="240"/>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row>
    <row r="512" spans="1:46" ht="15">
      <c r="A512" s="5"/>
      <c r="B512" s="5"/>
      <c r="C512" s="5"/>
      <c r="D512" s="5"/>
      <c r="E512" s="5"/>
      <c r="F512" s="5"/>
      <c r="G512" s="241"/>
      <c r="H512" s="5"/>
      <c r="I512" s="240"/>
      <c r="J512" s="240"/>
      <c r="K512" s="240"/>
      <c r="L512" s="240"/>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row>
    <row r="513" spans="1:46" ht="15">
      <c r="A513" s="5"/>
      <c r="B513" s="5"/>
      <c r="C513" s="5"/>
      <c r="D513" s="5"/>
      <c r="E513" s="5"/>
      <c r="F513" s="5"/>
      <c r="G513" s="241"/>
      <c r="H513" s="5"/>
      <c r="I513" s="240"/>
      <c r="J513" s="240"/>
      <c r="K513" s="240"/>
      <c r="L513" s="240"/>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row>
    <row r="514" spans="1:46" ht="15">
      <c r="A514" s="5"/>
      <c r="B514" s="5"/>
      <c r="C514" s="5"/>
      <c r="D514" s="5"/>
      <c r="E514" s="5"/>
      <c r="F514" s="5"/>
      <c r="G514" s="241"/>
      <c r="H514" s="5"/>
      <c r="I514" s="240"/>
      <c r="J514" s="240"/>
      <c r="K514" s="240"/>
      <c r="L514" s="240"/>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row>
    <row r="515" spans="1:46" ht="15">
      <c r="A515" s="5"/>
      <c r="B515" s="5"/>
      <c r="C515" s="5"/>
      <c r="D515" s="5"/>
      <c r="E515" s="5"/>
      <c r="F515" s="5"/>
      <c r="G515" s="241"/>
      <c r="H515" s="5"/>
      <c r="I515" s="240"/>
      <c r="J515" s="240"/>
      <c r="K515" s="240"/>
      <c r="L515" s="240"/>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row>
    <row r="516" spans="1:46" ht="15">
      <c r="A516" s="5"/>
      <c r="B516" s="5"/>
      <c r="C516" s="5"/>
      <c r="D516" s="5"/>
      <c r="E516" s="5"/>
      <c r="F516" s="5"/>
      <c r="G516" s="241"/>
      <c r="H516" s="5"/>
      <c r="I516" s="240"/>
      <c r="J516" s="240"/>
      <c r="K516" s="240"/>
      <c r="L516" s="240"/>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row>
    <row r="517" spans="1:46" ht="15">
      <c r="A517" s="5"/>
      <c r="B517" s="5"/>
      <c r="C517" s="5"/>
      <c r="D517" s="5"/>
      <c r="E517" s="5"/>
      <c r="F517" s="5"/>
      <c r="G517" s="241"/>
      <c r="H517" s="5"/>
      <c r="I517" s="240"/>
      <c r="J517" s="240"/>
      <c r="K517" s="240"/>
      <c r="L517" s="240"/>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row>
    <row r="518" spans="1:46" ht="15">
      <c r="A518" s="5"/>
      <c r="B518" s="5"/>
      <c r="C518" s="5"/>
      <c r="D518" s="5"/>
      <c r="E518" s="5"/>
      <c r="F518" s="5"/>
      <c r="G518" s="241"/>
      <c r="H518" s="5"/>
      <c r="I518" s="240"/>
      <c r="J518" s="240"/>
      <c r="K518" s="240"/>
      <c r="L518" s="240"/>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row>
    <row r="519" spans="1:46" ht="15">
      <c r="A519" s="5"/>
      <c r="B519" s="5"/>
      <c r="C519" s="5"/>
      <c r="D519" s="5"/>
      <c r="E519" s="5"/>
      <c r="F519" s="5"/>
      <c r="G519" s="241"/>
      <c r="H519" s="5"/>
      <c r="I519" s="240"/>
      <c r="J519" s="240"/>
      <c r="K519" s="240"/>
      <c r="L519" s="240"/>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row>
    <row r="520" spans="1:46" ht="15">
      <c r="A520" s="5"/>
      <c r="B520" s="5"/>
      <c r="C520" s="5"/>
      <c r="D520" s="5"/>
      <c r="E520" s="5"/>
      <c r="F520" s="5"/>
      <c r="G520" s="241"/>
      <c r="H520" s="5"/>
      <c r="I520" s="240"/>
      <c r="J520" s="240"/>
      <c r="K520" s="240"/>
      <c r="L520" s="240"/>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row>
    <row r="521" spans="1:46" ht="15">
      <c r="A521" s="5"/>
      <c r="B521" s="5"/>
      <c r="C521" s="5"/>
      <c r="D521" s="5"/>
      <c r="E521" s="5"/>
      <c r="F521" s="5"/>
      <c r="G521" s="241"/>
      <c r="H521" s="5"/>
      <c r="I521" s="240"/>
      <c r="J521" s="240"/>
      <c r="K521" s="240"/>
      <c r="L521" s="240"/>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row>
    <row r="522" spans="1:46" ht="15">
      <c r="A522" s="5"/>
      <c r="B522" s="5"/>
      <c r="C522" s="5"/>
      <c r="D522" s="5"/>
      <c r="E522" s="5"/>
      <c r="F522" s="5"/>
      <c r="G522" s="241"/>
      <c r="H522" s="5"/>
      <c r="I522" s="240"/>
      <c r="J522" s="240"/>
      <c r="K522" s="240"/>
      <c r="L522" s="240"/>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row>
    <row r="523" spans="1:46" ht="15">
      <c r="A523" s="5"/>
      <c r="B523" s="5"/>
      <c r="C523" s="5"/>
      <c r="D523" s="5"/>
      <c r="E523" s="5"/>
      <c r="F523" s="5"/>
      <c r="G523" s="241"/>
      <c r="H523" s="5"/>
      <c r="I523" s="240"/>
      <c r="J523" s="240"/>
      <c r="K523" s="240"/>
      <c r="L523" s="240"/>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row>
    <row r="524" spans="1:46" ht="15">
      <c r="A524" s="5"/>
      <c r="B524" s="5"/>
      <c r="C524" s="5"/>
      <c r="D524" s="5"/>
      <c r="E524" s="5"/>
      <c r="F524" s="5"/>
      <c r="G524" s="241"/>
      <c r="H524" s="5"/>
      <c r="I524" s="240"/>
      <c r="J524" s="240"/>
      <c r="K524" s="240"/>
      <c r="L524" s="240"/>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row>
    <row r="525" spans="1:46" ht="15">
      <c r="A525" s="5"/>
      <c r="B525" s="5"/>
      <c r="C525" s="5"/>
      <c r="D525" s="5"/>
      <c r="E525" s="5"/>
      <c r="F525" s="5"/>
      <c r="G525" s="241"/>
      <c r="H525" s="5"/>
      <c r="I525" s="240"/>
      <c r="J525" s="240"/>
      <c r="K525" s="240"/>
      <c r="L525" s="240"/>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row>
    <row r="526" spans="1:46" ht="15">
      <c r="A526" s="5"/>
      <c r="B526" s="5"/>
      <c r="C526" s="5"/>
      <c r="D526" s="5"/>
      <c r="E526" s="5"/>
      <c r="F526" s="5"/>
      <c r="G526" s="241"/>
      <c r="H526" s="5"/>
      <c r="I526" s="240"/>
      <c r="J526" s="240"/>
      <c r="K526" s="240"/>
      <c r="L526" s="240"/>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row>
    <row r="527" spans="1:46" ht="15">
      <c r="A527" s="5"/>
      <c r="B527" s="5"/>
      <c r="C527" s="5"/>
      <c r="D527" s="5"/>
      <c r="E527" s="5"/>
      <c r="F527" s="5"/>
      <c r="G527" s="241"/>
      <c r="H527" s="5"/>
      <c r="I527" s="240"/>
      <c r="J527" s="240"/>
      <c r="K527" s="240"/>
      <c r="L527" s="240"/>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row>
    <row r="528" spans="1:46" ht="15">
      <c r="A528" s="5"/>
      <c r="B528" s="5"/>
      <c r="C528" s="5"/>
      <c r="D528" s="5"/>
      <c r="E528" s="5"/>
      <c r="F528" s="5"/>
      <c r="G528" s="241"/>
      <c r="H528" s="5"/>
      <c r="I528" s="240"/>
      <c r="J528" s="240"/>
      <c r="K528" s="240"/>
      <c r="L528" s="240"/>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row>
    <row r="529" spans="1:46" ht="15">
      <c r="A529" s="5"/>
      <c r="B529" s="5"/>
      <c r="C529" s="5"/>
      <c r="D529" s="5"/>
      <c r="E529" s="5"/>
      <c r="F529" s="5"/>
      <c r="G529" s="241"/>
      <c r="H529" s="5"/>
      <c r="I529" s="240"/>
      <c r="J529" s="240"/>
      <c r="K529" s="240"/>
      <c r="L529" s="240"/>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row>
    <row r="530" spans="1:46" ht="15">
      <c r="A530" s="5"/>
      <c r="B530" s="5"/>
      <c r="C530" s="5"/>
      <c r="D530" s="5"/>
      <c r="E530" s="5"/>
      <c r="F530" s="5"/>
      <c r="G530" s="241"/>
      <c r="H530" s="5"/>
      <c r="I530" s="240"/>
      <c r="J530" s="240"/>
      <c r="K530" s="240"/>
      <c r="L530" s="240"/>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row>
    <row r="531" spans="1:46" ht="15">
      <c r="A531" s="5"/>
      <c r="B531" s="5"/>
      <c r="C531" s="5"/>
      <c r="D531" s="5"/>
      <c r="E531" s="5"/>
      <c r="F531" s="5"/>
      <c r="G531" s="241"/>
      <c r="H531" s="5"/>
      <c r="I531" s="240"/>
      <c r="J531" s="240"/>
      <c r="K531" s="240"/>
      <c r="L531" s="240"/>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row>
    <row r="532" spans="1:46" ht="15">
      <c r="A532" s="5"/>
      <c r="B532" s="5"/>
      <c r="C532" s="5"/>
      <c r="D532" s="5"/>
      <c r="E532" s="5"/>
      <c r="F532" s="5"/>
      <c r="G532" s="241"/>
      <c r="H532" s="5"/>
      <c r="I532" s="240"/>
      <c r="J532" s="240"/>
      <c r="K532" s="240"/>
      <c r="L532" s="240"/>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row>
    <row r="533" spans="1:46" ht="15">
      <c r="A533" s="5"/>
      <c r="B533" s="5"/>
      <c r="C533" s="5"/>
      <c r="D533" s="5"/>
      <c r="E533" s="5"/>
      <c r="F533" s="5"/>
      <c r="G533" s="241"/>
      <c r="H533" s="5"/>
      <c r="I533" s="240"/>
      <c r="J533" s="240"/>
      <c r="K533" s="240"/>
      <c r="L533" s="240"/>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row>
    <row r="534" spans="1:46" ht="15">
      <c r="A534" s="5"/>
      <c r="B534" s="5"/>
      <c r="C534" s="5"/>
      <c r="D534" s="5"/>
      <c r="E534" s="5"/>
      <c r="F534" s="5"/>
      <c r="G534" s="241"/>
      <c r="H534" s="5"/>
      <c r="I534" s="240"/>
      <c r="J534" s="240"/>
      <c r="K534" s="240"/>
      <c r="L534" s="240"/>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row>
    <row r="535" spans="1:46" ht="15">
      <c r="A535" s="5"/>
      <c r="B535" s="5"/>
      <c r="C535" s="5"/>
      <c r="D535" s="5"/>
      <c r="E535" s="5"/>
      <c r="F535" s="5"/>
      <c r="G535" s="241"/>
      <c r="H535" s="5"/>
      <c r="I535" s="240"/>
      <c r="J535" s="240"/>
      <c r="K535" s="240"/>
      <c r="L535" s="240"/>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row>
    <row r="536" spans="1:46" ht="15">
      <c r="A536" s="5"/>
      <c r="B536" s="5"/>
      <c r="C536" s="5"/>
      <c r="D536" s="5"/>
      <c r="E536" s="5"/>
      <c r="F536" s="5"/>
      <c r="G536" s="241"/>
      <c r="H536" s="5"/>
      <c r="I536" s="240"/>
      <c r="J536" s="240"/>
      <c r="K536" s="240"/>
      <c r="L536" s="240"/>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row>
    <row r="537" spans="1:46" ht="15">
      <c r="A537" s="5"/>
      <c r="B537" s="5"/>
      <c r="C537" s="5"/>
      <c r="D537" s="5"/>
      <c r="E537" s="5"/>
      <c r="F537" s="5"/>
      <c r="G537" s="241"/>
      <c r="H537" s="5"/>
      <c r="I537" s="240"/>
      <c r="J537" s="240"/>
      <c r="K537" s="240"/>
      <c r="L537" s="240"/>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row>
    <row r="538" spans="1:46" ht="15">
      <c r="A538" s="5"/>
      <c r="B538" s="5"/>
      <c r="C538" s="5"/>
      <c r="D538" s="5"/>
      <c r="E538" s="5"/>
      <c r="F538" s="5"/>
      <c r="G538" s="241"/>
      <c r="H538" s="5"/>
      <c r="I538" s="240"/>
      <c r="J538" s="240"/>
      <c r="K538" s="240"/>
      <c r="L538" s="240"/>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row>
    <row r="539" spans="1:46" ht="15">
      <c r="A539" s="5"/>
      <c r="B539" s="5"/>
      <c r="C539" s="5"/>
      <c r="D539" s="5"/>
      <c r="E539" s="5"/>
      <c r="F539" s="5"/>
      <c r="G539" s="241"/>
      <c r="H539" s="5"/>
      <c r="I539" s="240"/>
      <c r="J539" s="240"/>
      <c r="K539" s="240"/>
      <c r="L539" s="240"/>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row>
    <row r="540" spans="1:46" ht="15">
      <c r="A540" s="5"/>
      <c r="B540" s="5"/>
      <c r="C540" s="5"/>
      <c r="D540" s="5"/>
      <c r="E540" s="5"/>
      <c r="F540" s="5"/>
      <c r="G540" s="241"/>
      <c r="H540" s="5"/>
      <c r="I540" s="240"/>
      <c r="J540" s="240"/>
      <c r="K540" s="240"/>
      <c r="L540" s="240"/>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row>
    <row r="541" spans="1:46" ht="15">
      <c r="A541" s="5"/>
      <c r="B541" s="5"/>
      <c r="C541" s="5"/>
      <c r="D541" s="5"/>
      <c r="E541" s="5"/>
      <c r="F541" s="5"/>
      <c r="G541" s="241"/>
      <c r="H541" s="5"/>
      <c r="I541" s="240"/>
      <c r="J541" s="240"/>
      <c r="K541" s="240"/>
      <c r="L541" s="240"/>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row>
    <row r="542" spans="1:46" ht="15">
      <c r="A542" s="5"/>
      <c r="B542" s="5"/>
      <c r="C542" s="5"/>
      <c r="D542" s="5"/>
      <c r="E542" s="5"/>
      <c r="F542" s="5"/>
      <c r="G542" s="241"/>
      <c r="H542" s="5"/>
      <c r="I542" s="240"/>
      <c r="J542" s="240"/>
      <c r="K542" s="240"/>
      <c r="L542" s="240"/>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row>
    <row r="543" spans="1:46" ht="15">
      <c r="A543" s="5"/>
      <c r="B543" s="5"/>
      <c r="C543" s="5"/>
      <c r="D543" s="5"/>
      <c r="E543" s="5"/>
      <c r="F543" s="5"/>
      <c r="G543" s="241"/>
      <c r="H543" s="5"/>
      <c r="I543" s="240"/>
      <c r="J543" s="240"/>
      <c r="K543" s="240"/>
      <c r="L543" s="240"/>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row>
    <row r="544" spans="1:46" ht="15">
      <c r="A544" s="5"/>
      <c r="B544" s="5"/>
      <c r="C544" s="5"/>
      <c r="D544" s="5"/>
      <c r="E544" s="5"/>
      <c r="F544" s="5"/>
      <c r="G544" s="241"/>
      <c r="H544" s="5"/>
      <c r="I544" s="240"/>
      <c r="J544" s="240"/>
      <c r="K544" s="240"/>
      <c r="L544" s="240"/>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row>
    <row r="545" spans="1:46" ht="15">
      <c r="A545" s="5"/>
      <c r="B545" s="5"/>
      <c r="C545" s="5"/>
      <c r="D545" s="5"/>
      <c r="E545" s="5"/>
      <c r="F545" s="5"/>
      <c r="G545" s="241"/>
      <c r="H545" s="5"/>
      <c r="I545" s="240"/>
      <c r="J545" s="240"/>
      <c r="K545" s="240"/>
      <c r="L545" s="240"/>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row>
    <row r="546" spans="1:46" ht="15">
      <c r="A546" s="5"/>
      <c r="B546" s="5"/>
      <c r="C546" s="5"/>
      <c r="D546" s="5"/>
      <c r="E546" s="5"/>
      <c r="F546" s="5"/>
      <c r="G546" s="241"/>
      <c r="H546" s="5"/>
      <c r="I546" s="240"/>
      <c r="J546" s="240"/>
      <c r="K546" s="240"/>
      <c r="L546" s="240"/>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row>
    <row r="547" spans="1:46" ht="15">
      <c r="A547" s="5"/>
      <c r="B547" s="5"/>
      <c r="C547" s="5"/>
      <c r="D547" s="5"/>
      <c r="E547" s="5"/>
      <c r="F547" s="5"/>
      <c r="G547" s="241"/>
      <c r="H547" s="5"/>
      <c r="I547" s="240"/>
      <c r="J547" s="240"/>
      <c r="K547" s="240"/>
      <c r="L547" s="240"/>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row>
    <row r="548" spans="1:46" ht="15">
      <c r="A548" s="5"/>
      <c r="B548" s="5"/>
      <c r="C548" s="5"/>
      <c r="D548" s="5"/>
      <c r="E548" s="5"/>
      <c r="F548" s="5"/>
      <c r="G548" s="241"/>
      <c r="H548" s="5"/>
      <c r="I548" s="240"/>
      <c r="J548" s="240"/>
      <c r="K548" s="240"/>
      <c r="L548" s="240"/>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row>
    <row r="549" spans="1:46" ht="15">
      <c r="A549" s="5"/>
      <c r="B549" s="5"/>
      <c r="C549" s="5"/>
      <c r="D549" s="5"/>
      <c r="E549" s="5"/>
      <c r="F549" s="5"/>
      <c r="G549" s="241"/>
      <c r="H549" s="5"/>
      <c r="I549" s="240"/>
      <c r="J549" s="240"/>
      <c r="K549" s="240"/>
      <c r="L549" s="240"/>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row>
    <row r="550" spans="1:46" ht="15">
      <c r="A550" s="5"/>
      <c r="B550" s="5"/>
      <c r="C550" s="5"/>
      <c r="D550" s="5"/>
      <c r="E550" s="5"/>
      <c r="F550" s="5"/>
      <c r="G550" s="241"/>
      <c r="H550" s="5"/>
      <c r="I550" s="240"/>
      <c r="J550" s="240"/>
      <c r="K550" s="240"/>
      <c r="L550" s="240"/>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row>
    <row r="551" spans="1:46" ht="15">
      <c r="A551" s="5"/>
      <c r="B551" s="5"/>
      <c r="C551" s="5"/>
      <c r="D551" s="5"/>
      <c r="E551" s="5"/>
      <c r="F551" s="5"/>
      <c r="G551" s="241"/>
      <c r="H551" s="5"/>
      <c r="I551" s="240"/>
      <c r="J551" s="240"/>
      <c r="K551" s="240"/>
      <c r="L551" s="240"/>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row>
    <row r="552" spans="1:46" ht="15">
      <c r="A552" s="5"/>
      <c r="B552" s="5"/>
      <c r="C552" s="5"/>
      <c r="D552" s="5"/>
      <c r="E552" s="5"/>
      <c r="F552" s="5"/>
      <c r="G552" s="241"/>
      <c r="H552" s="5"/>
      <c r="I552" s="240"/>
      <c r="J552" s="240"/>
      <c r="K552" s="240"/>
      <c r="L552" s="240"/>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row>
    <row r="553" spans="1:46" ht="15">
      <c r="A553" s="5"/>
      <c r="B553" s="5"/>
      <c r="C553" s="5"/>
      <c r="D553" s="5"/>
      <c r="E553" s="5"/>
      <c r="F553" s="5"/>
      <c r="G553" s="241"/>
      <c r="H553" s="5"/>
      <c r="I553" s="240"/>
      <c r="J553" s="240"/>
      <c r="K553" s="240"/>
      <c r="L553" s="240"/>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row>
    <row r="554" spans="1:46" ht="15">
      <c r="A554" s="5"/>
      <c r="B554" s="5"/>
      <c r="C554" s="5"/>
      <c r="D554" s="5"/>
      <c r="E554" s="5"/>
      <c r="F554" s="5"/>
      <c r="G554" s="241"/>
      <c r="H554" s="5"/>
      <c r="I554" s="240"/>
      <c r="J554" s="240"/>
      <c r="K554" s="240"/>
      <c r="L554" s="240"/>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row>
    <row r="555" spans="1:46" ht="15">
      <c r="A555" s="5"/>
      <c r="B555" s="5"/>
      <c r="C555" s="5"/>
      <c r="D555" s="5"/>
      <c r="E555" s="5"/>
      <c r="F555" s="5"/>
      <c r="G555" s="241"/>
      <c r="H555" s="5"/>
      <c r="I555" s="240"/>
      <c r="J555" s="240"/>
      <c r="K555" s="240"/>
      <c r="L555" s="240"/>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row>
    <row r="556" spans="1:46" ht="15">
      <c r="A556" s="5"/>
      <c r="B556" s="5"/>
      <c r="C556" s="5"/>
      <c r="D556" s="5"/>
      <c r="E556" s="5"/>
      <c r="F556" s="5"/>
      <c r="G556" s="241"/>
      <c r="H556" s="5"/>
      <c r="I556" s="240"/>
      <c r="J556" s="240"/>
      <c r="K556" s="240"/>
      <c r="L556" s="240"/>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row>
    <row r="557" spans="1:46" ht="15">
      <c r="A557" s="5"/>
      <c r="B557" s="5"/>
      <c r="C557" s="5"/>
      <c r="D557" s="5"/>
      <c r="E557" s="5"/>
      <c r="F557" s="5"/>
      <c r="G557" s="241"/>
      <c r="H557" s="5"/>
      <c r="I557" s="240"/>
      <c r="J557" s="240"/>
      <c r="K557" s="240"/>
      <c r="L557" s="240"/>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row>
    <row r="558" spans="1:46" ht="15">
      <c r="A558" s="5"/>
      <c r="B558" s="5"/>
      <c r="C558" s="5"/>
      <c r="D558" s="5"/>
      <c r="E558" s="5"/>
      <c r="F558" s="5"/>
      <c r="G558" s="241"/>
      <c r="H558" s="5"/>
      <c r="I558" s="240"/>
      <c r="J558" s="240"/>
      <c r="K558" s="240"/>
      <c r="L558" s="240"/>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row>
    <row r="559" spans="1:46" ht="15">
      <c r="A559" s="5"/>
      <c r="B559" s="5"/>
      <c r="C559" s="5"/>
      <c r="D559" s="5"/>
      <c r="E559" s="5"/>
      <c r="F559" s="5"/>
      <c r="G559" s="241"/>
      <c r="H559" s="5"/>
      <c r="I559" s="240"/>
      <c r="J559" s="240"/>
      <c r="K559" s="240"/>
      <c r="L559" s="240"/>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row>
    <row r="560" spans="1:46" ht="15">
      <c r="A560" s="5"/>
      <c r="B560" s="5"/>
      <c r="C560" s="5"/>
      <c r="D560" s="5"/>
      <c r="E560" s="5"/>
      <c r="F560" s="5"/>
      <c r="G560" s="241"/>
      <c r="H560" s="5"/>
      <c r="I560" s="240"/>
      <c r="J560" s="240"/>
      <c r="K560" s="240"/>
      <c r="L560" s="240"/>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row>
    <row r="561" spans="1:46" ht="15">
      <c r="A561" s="5"/>
      <c r="B561" s="5"/>
      <c r="C561" s="5"/>
      <c r="D561" s="5"/>
      <c r="E561" s="5"/>
      <c r="F561" s="5"/>
      <c r="G561" s="241"/>
      <c r="H561" s="5"/>
      <c r="I561" s="240"/>
      <c r="J561" s="240"/>
      <c r="K561" s="240"/>
      <c r="L561" s="240"/>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row>
    <row r="562" spans="1:46" ht="15">
      <c r="A562" s="5"/>
      <c r="B562" s="5"/>
      <c r="C562" s="5"/>
      <c r="D562" s="5"/>
      <c r="E562" s="5"/>
      <c r="F562" s="5"/>
      <c r="G562" s="241"/>
      <c r="H562" s="5"/>
      <c r="I562" s="240"/>
      <c r="J562" s="240"/>
      <c r="K562" s="240"/>
      <c r="L562" s="240"/>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row>
    <row r="563" spans="1:46" ht="15">
      <c r="A563" s="5"/>
      <c r="B563" s="5"/>
      <c r="C563" s="5"/>
      <c r="D563" s="5"/>
      <c r="E563" s="5"/>
      <c r="F563" s="5"/>
      <c r="G563" s="241"/>
      <c r="H563" s="5"/>
      <c r="I563" s="240"/>
      <c r="J563" s="240"/>
      <c r="K563" s="240"/>
      <c r="L563" s="240"/>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row>
    <row r="564" spans="1:46" ht="15">
      <c r="A564" s="5"/>
      <c r="B564" s="5"/>
      <c r="C564" s="5"/>
      <c r="D564" s="5"/>
      <c r="E564" s="5"/>
      <c r="F564" s="5"/>
      <c r="G564" s="241"/>
      <c r="H564" s="5"/>
      <c r="I564" s="240"/>
      <c r="J564" s="240"/>
      <c r="K564" s="240"/>
      <c r="L564" s="240"/>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row>
    <row r="565" spans="1:46" ht="15">
      <c r="A565" s="5"/>
      <c r="B565" s="5"/>
      <c r="C565" s="5"/>
      <c r="D565" s="5"/>
      <c r="E565" s="5"/>
      <c r="F565" s="5"/>
      <c r="G565" s="241"/>
      <c r="H565" s="5"/>
      <c r="I565" s="240"/>
      <c r="J565" s="240"/>
      <c r="K565" s="240"/>
      <c r="L565" s="240"/>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row>
    <row r="566" spans="1:46" ht="15">
      <c r="A566" s="5"/>
      <c r="B566" s="5"/>
      <c r="C566" s="5"/>
      <c r="D566" s="5"/>
      <c r="E566" s="5"/>
      <c r="F566" s="5"/>
      <c r="G566" s="241"/>
      <c r="H566" s="5"/>
      <c r="I566" s="240"/>
      <c r="J566" s="240"/>
      <c r="K566" s="240"/>
      <c r="L566" s="240"/>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row>
    <row r="567" spans="1:46" ht="15">
      <c r="A567" s="5"/>
      <c r="B567" s="5"/>
      <c r="C567" s="5"/>
      <c r="D567" s="5"/>
      <c r="E567" s="5"/>
      <c r="F567" s="5"/>
      <c r="G567" s="241"/>
      <c r="H567" s="5"/>
      <c r="I567" s="240"/>
      <c r="J567" s="240"/>
      <c r="K567" s="240"/>
      <c r="L567" s="240"/>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row>
    <row r="568" spans="1:46" ht="15">
      <c r="A568" s="5"/>
      <c r="B568" s="5"/>
      <c r="C568" s="5"/>
      <c r="D568" s="5"/>
      <c r="E568" s="5"/>
      <c r="F568" s="5"/>
      <c r="G568" s="241"/>
      <c r="H568" s="5"/>
      <c r="I568" s="240"/>
      <c r="J568" s="240"/>
      <c r="K568" s="240"/>
      <c r="L568" s="240"/>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row>
    <row r="569" spans="1:46" ht="15">
      <c r="A569" s="5"/>
      <c r="B569" s="5"/>
      <c r="C569" s="5"/>
      <c r="D569" s="5"/>
      <c r="E569" s="5"/>
      <c r="F569" s="5"/>
      <c r="G569" s="241"/>
      <c r="H569" s="5"/>
      <c r="I569" s="240"/>
      <c r="J569" s="240"/>
      <c r="K569" s="240"/>
      <c r="L569" s="240"/>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row>
    <row r="570" spans="1:46" ht="15">
      <c r="A570" s="5"/>
      <c r="B570" s="5"/>
      <c r="C570" s="5"/>
      <c r="D570" s="5"/>
      <c r="E570" s="5"/>
      <c r="F570" s="5"/>
      <c r="G570" s="241"/>
      <c r="H570" s="5"/>
      <c r="I570" s="240"/>
      <c r="J570" s="240"/>
      <c r="K570" s="240"/>
      <c r="L570" s="240"/>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row>
    <row r="571" spans="1:46" ht="15">
      <c r="A571" s="5"/>
      <c r="B571" s="5"/>
      <c r="C571" s="5"/>
      <c r="D571" s="5"/>
      <c r="E571" s="5"/>
      <c r="F571" s="5"/>
      <c r="G571" s="241"/>
      <c r="H571" s="5"/>
      <c r="I571" s="240"/>
      <c r="J571" s="240"/>
      <c r="K571" s="240"/>
      <c r="L571" s="240"/>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row>
    <row r="572" spans="1:46" ht="15">
      <c r="A572" s="5"/>
      <c r="B572" s="5"/>
      <c r="C572" s="5"/>
      <c r="D572" s="5"/>
      <c r="E572" s="5"/>
      <c r="F572" s="5"/>
      <c r="G572" s="241"/>
      <c r="H572" s="5"/>
      <c r="I572" s="240"/>
      <c r="J572" s="240"/>
      <c r="K572" s="240"/>
      <c r="L572" s="240"/>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row>
    <row r="573" spans="1:46" ht="15">
      <c r="A573" s="5"/>
      <c r="B573" s="5"/>
      <c r="C573" s="5"/>
      <c r="D573" s="5"/>
      <c r="E573" s="5"/>
      <c r="F573" s="5"/>
      <c r="G573" s="241"/>
      <c r="H573" s="5"/>
      <c r="I573" s="240"/>
      <c r="J573" s="240"/>
      <c r="K573" s="240"/>
      <c r="L573" s="240"/>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row>
    <row r="574" spans="1:46" ht="15">
      <c r="A574" s="5"/>
      <c r="B574" s="5"/>
      <c r="C574" s="5"/>
      <c r="D574" s="5"/>
      <c r="E574" s="5"/>
      <c r="F574" s="5"/>
      <c r="G574" s="241"/>
      <c r="H574" s="5"/>
      <c r="I574" s="240"/>
      <c r="J574" s="240"/>
      <c r="K574" s="240"/>
      <c r="L574" s="240"/>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row>
    <row r="575" spans="1:46" ht="15">
      <c r="A575" s="5"/>
      <c r="B575" s="5"/>
      <c r="C575" s="5"/>
      <c r="D575" s="5"/>
      <c r="E575" s="5"/>
      <c r="F575" s="5"/>
      <c r="G575" s="241"/>
      <c r="H575" s="5"/>
      <c r="I575" s="240"/>
      <c r="J575" s="240"/>
      <c r="K575" s="240"/>
      <c r="L575" s="240"/>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row>
    <row r="576" spans="1:46" ht="15">
      <c r="A576" s="5"/>
      <c r="B576" s="5"/>
      <c r="C576" s="5"/>
      <c r="D576" s="5"/>
      <c r="E576" s="5"/>
      <c r="F576" s="5"/>
      <c r="G576" s="241"/>
      <c r="H576" s="5"/>
      <c r="I576" s="240"/>
      <c r="J576" s="240"/>
      <c r="K576" s="240"/>
      <c r="L576" s="240"/>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row>
    <row r="577" spans="1:46" ht="15">
      <c r="A577" s="5"/>
      <c r="B577" s="5"/>
      <c r="C577" s="5"/>
      <c r="D577" s="5"/>
      <c r="E577" s="5"/>
      <c r="F577" s="5"/>
      <c r="G577" s="241"/>
      <c r="H577" s="5"/>
      <c r="I577" s="240"/>
      <c r="J577" s="240"/>
      <c r="K577" s="240"/>
      <c r="L577" s="240"/>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row>
    <row r="578" spans="1:46" ht="15">
      <c r="A578" s="5"/>
      <c r="B578" s="5"/>
      <c r="C578" s="5"/>
      <c r="D578" s="5"/>
      <c r="E578" s="5"/>
      <c r="F578" s="5"/>
      <c r="G578" s="241"/>
      <c r="H578" s="5"/>
      <c r="I578" s="240"/>
      <c r="J578" s="240"/>
      <c r="K578" s="240"/>
      <c r="L578" s="240"/>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row>
    <row r="579" spans="1:46" ht="15">
      <c r="A579" s="5"/>
      <c r="B579" s="5"/>
      <c r="C579" s="5"/>
      <c r="D579" s="5"/>
      <c r="E579" s="5"/>
      <c r="F579" s="5"/>
      <c r="G579" s="241"/>
      <c r="H579" s="5"/>
      <c r="I579" s="240"/>
      <c r="J579" s="240"/>
      <c r="K579" s="240"/>
      <c r="L579" s="240"/>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row>
    <row r="580" spans="1:46" ht="15">
      <c r="A580" s="5"/>
      <c r="B580" s="5"/>
      <c r="C580" s="5"/>
      <c r="D580" s="5"/>
      <c r="E580" s="5"/>
      <c r="F580" s="5"/>
      <c r="G580" s="241"/>
      <c r="H580" s="5"/>
      <c r="I580" s="240"/>
      <c r="J580" s="240"/>
      <c r="K580" s="240"/>
      <c r="L580" s="240"/>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row>
    <row r="581" spans="1:46" ht="15">
      <c r="A581" s="5"/>
      <c r="B581" s="5"/>
      <c r="C581" s="5"/>
      <c r="D581" s="5"/>
      <c r="E581" s="5"/>
      <c r="F581" s="5"/>
      <c r="G581" s="241"/>
      <c r="H581" s="5"/>
      <c r="I581" s="240"/>
      <c r="J581" s="240"/>
      <c r="K581" s="240"/>
      <c r="L581" s="240"/>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row>
    <row r="582" spans="1:46" ht="15">
      <c r="A582" s="5"/>
      <c r="B582" s="5"/>
      <c r="C582" s="5"/>
      <c r="D582" s="5"/>
      <c r="E582" s="5"/>
      <c r="F582" s="5"/>
      <c r="G582" s="241"/>
      <c r="H582" s="5"/>
      <c r="I582" s="240"/>
      <c r="J582" s="240"/>
      <c r="K582" s="240"/>
      <c r="L582" s="240"/>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row>
    <row r="583" spans="1:46" ht="15">
      <c r="A583" s="5"/>
      <c r="B583" s="5"/>
      <c r="C583" s="5"/>
      <c r="D583" s="5"/>
      <c r="E583" s="5"/>
      <c r="F583" s="5"/>
      <c r="G583" s="241"/>
      <c r="H583" s="5"/>
      <c r="I583" s="240"/>
      <c r="J583" s="240"/>
      <c r="K583" s="240"/>
      <c r="L583" s="240"/>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row>
    <row r="584" spans="1:46" ht="15">
      <c r="A584" s="5"/>
      <c r="B584" s="5"/>
      <c r="C584" s="5"/>
      <c r="D584" s="5"/>
      <c r="E584" s="5"/>
      <c r="F584" s="5"/>
      <c r="G584" s="241"/>
      <c r="H584" s="5"/>
      <c r="I584" s="240"/>
      <c r="J584" s="240"/>
      <c r="K584" s="240"/>
      <c r="L584" s="240"/>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row>
    <row r="585" spans="1:46" ht="15">
      <c r="A585" s="5"/>
      <c r="B585" s="5"/>
      <c r="C585" s="5"/>
      <c r="D585" s="5"/>
      <c r="E585" s="5"/>
      <c r="F585" s="5"/>
      <c r="G585" s="241"/>
      <c r="H585" s="5"/>
      <c r="I585" s="240"/>
      <c r="J585" s="240"/>
      <c r="K585" s="240"/>
      <c r="L585" s="240"/>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row>
    <row r="586" spans="1:46" ht="15">
      <c r="A586" s="5"/>
      <c r="B586" s="5"/>
      <c r="C586" s="5"/>
      <c r="D586" s="5"/>
      <c r="E586" s="5"/>
      <c r="F586" s="5"/>
      <c r="G586" s="241"/>
      <c r="H586" s="5"/>
      <c r="I586" s="240"/>
      <c r="J586" s="240"/>
      <c r="K586" s="240"/>
      <c r="L586" s="240"/>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row>
    <row r="587" spans="1:46" ht="15">
      <c r="A587" s="5"/>
      <c r="B587" s="5"/>
      <c r="C587" s="5"/>
      <c r="D587" s="5"/>
      <c r="E587" s="5"/>
      <c r="F587" s="5"/>
      <c r="G587" s="241"/>
      <c r="H587" s="5"/>
      <c r="I587" s="240"/>
      <c r="J587" s="240"/>
      <c r="K587" s="240"/>
      <c r="L587" s="240"/>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row>
    <row r="588" spans="1:46" ht="15">
      <c r="A588" s="5"/>
      <c r="B588" s="5"/>
      <c r="C588" s="5"/>
      <c r="D588" s="5"/>
      <c r="E588" s="5"/>
      <c r="F588" s="5"/>
      <c r="G588" s="241"/>
      <c r="H588" s="5"/>
      <c r="I588" s="240"/>
      <c r="J588" s="240"/>
      <c r="K588" s="240"/>
      <c r="L588" s="240"/>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row>
    <row r="589" spans="1:46" ht="15">
      <c r="A589" s="5"/>
      <c r="B589" s="5"/>
      <c r="C589" s="5"/>
      <c r="D589" s="5"/>
      <c r="E589" s="5"/>
      <c r="F589" s="5"/>
      <c r="G589" s="241"/>
      <c r="H589" s="5"/>
      <c r="I589" s="240"/>
      <c r="J589" s="240"/>
      <c r="K589" s="240"/>
      <c r="L589" s="240"/>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row>
    <row r="590" spans="1:46" ht="15">
      <c r="A590" s="5"/>
      <c r="B590" s="5"/>
      <c r="C590" s="5"/>
      <c r="D590" s="5"/>
      <c r="E590" s="5"/>
      <c r="F590" s="5"/>
      <c r="G590" s="241"/>
      <c r="H590" s="5"/>
      <c r="I590" s="240"/>
      <c r="J590" s="240"/>
      <c r="K590" s="240"/>
      <c r="L590" s="240"/>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row>
    <row r="591" spans="1:46" ht="15">
      <c r="A591" s="5"/>
      <c r="B591" s="5"/>
      <c r="C591" s="5"/>
      <c r="D591" s="5"/>
      <c r="E591" s="5"/>
      <c r="F591" s="5"/>
      <c r="G591" s="241"/>
      <c r="H591" s="5"/>
      <c r="I591" s="240"/>
      <c r="J591" s="240"/>
      <c r="K591" s="240"/>
      <c r="L591" s="240"/>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row>
    <row r="592" spans="1:46" ht="15">
      <c r="A592" s="5"/>
      <c r="B592" s="5"/>
      <c r="C592" s="5"/>
      <c r="D592" s="5"/>
      <c r="E592" s="5"/>
      <c r="F592" s="5"/>
      <c r="G592" s="241"/>
      <c r="H592" s="5"/>
      <c r="I592" s="240"/>
      <c r="J592" s="240"/>
      <c r="K592" s="240"/>
      <c r="L592" s="240"/>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row>
    <row r="593" spans="1:46" ht="15">
      <c r="A593" s="5"/>
      <c r="B593" s="5"/>
      <c r="C593" s="5"/>
      <c r="D593" s="5"/>
      <c r="E593" s="5"/>
      <c r="F593" s="5"/>
      <c r="G593" s="241"/>
      <c r="H593" s="5"/>
      <c r="I593" s="240"/>
      <c r="J593" s="240"/>
      <c r="K593" s="240"/>
      <c r="L593" s="240"/>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row>
    <row r="594" spans="1:46" ht="15">
      <c r="A594" s="5"/>
      <c r="B594" s="5"/>
      <c r="C594" s="5"/>
      <c r="D594" s="5"/>
      <c r="E594" s="5"/>
      <c r="F594" s="5"/>
      <c r="G594" s="241"/>
      <c r="H594" s="5"/>
      <c r="I594" s="240"/>
      <c r="J594" s="240"/>
      <c r="K594" s="240"/>
      <c r="L594" s="240"/>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row>
    <row r="595" spans="1:46" ht="15">
      <c r="A595" s="5"/>
      <c r="B595" s="5"/>
      <c r="C595" s="5"/>
      <c r="D595" s="5"/>
      <c r="E595" s="5"/>
      <c r="F595" s="5"/>
      <c r="G595" s="241"/>
      <c r="H595" s="5"/>
      <c r="I595" s="240"/>
      <c r="J595" s="240"/>
      <c r="K595" s="240"/>
      <c r="L595" s="240"/>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row>
    <row r="596" spans="1:46" ht="15">
      <c r="A596" s="5"/>
      <c r="B596" s="5"/>
      <c r="C596" s="5"/>
      <c r="D596" s="5"/>
      <c r="E596" s="5"/>
      <c r="F596" s="5"/>
      <c r="G596" s="241"/>
      <c r="H596" s="5"/>
      <c r="I596" s="240"/>
      <c r="J596" s="240"/>
      <c r="K596" s="240"/>
      <c r="L596" s="240"/>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row>
    <row r="597" spans="1:46" ht="15">
      <c r="A597" s="5"/>
      <c r="B597" s="5"/>
      <c r="C597" s="5"/>
      <c r="D597" s="5"/>
      <c r="E597" s="5"/>
      <c r="F597" s="5"/>
      <c r="G597" s="241"/>
      <c r="H597" s="5"/>
      <c r="I597" s="240"/>
      <c r="J597" s="240"/>
      <c r="K597" s="240"/>
      <c r="L597" s="240"/>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row>
    <row r="598" spans="1:46" ht="15">
      <c r="A598" s="5"/>
      <c r="B598" s="5"/>
      <c r="C598" s="5"/>
      <c r="D598" s="5"/>
      <c r="E598" s="5"/>
      <c r="F598" s="5"/>
      <c r="G598" s="241"/>
      <c r="H598" s="5"/>
      <c r="I598" s="240"/>
      <c r="J598" s="240"/>
      <c r="K598" s="240"/>
      <c r="L598" s="240"/>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row>
    <row r="599" spans="1:46" ht="15">
      <c r="A599" s="5"/>
      <c r="B599" s="5"/>
      <c r="C599" s="5"/>
      <c r="D599" s="5"/>
      <c r="E599" s="5"/>
      <c r="F599" s="5"/>
      <c r="G599" s="241"/>
      <c r="H599" s="5"/>
      <c r="I599" s="240"/>
      <c r="J599" s="240"/>
      <c r="K599" s="240"/>
      <c r="L599" s="240"/>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row>
    <row r="600" spans="1:46" ht="15">
      <c r="A600" s="5"/>
      <c r="B600" s="5"/>
      <c r="C600" s="5"/>
      <c r="D600" s="5"/>
      <c r="E600" s="5"/>
      <c r="F600" s="5"/>
      <c r="G600" s="241"/>
      <c r="H600" s="5"/>
      <c r="I600" s="240"/>
      <c r="J600" s="240"/>
      <c r="K600" s="240"/>
      <c r="L600" s="240"/>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row>
    <row r="601" spans="1:46" ht="15">
      <c r="A601" s="5"/>
      <c r="B601" s="5"/>
      <c r="C601" s="5"/>
      <c r="D601" s="5"/>
      <c r="E601" s="5"/>
      <c r="F601" s="5"/>
      <c r="G601" s="241"/>
      <c r="H601" s="5"/>
      <c r="I601" s="240"/>
      <c r="J601" s="240"/>
      <c r="K601" s="240"/>
      <c r="L601" s="240"/>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row>
    <row r="602" spans="1:46" ht="15">
      <c r="A602" s="5"/>
      <c r="B602" s="5"/>
      <c r="C602" s="5"/>
      <c r="D602" s="5"/>
      <c r="E602" s="5"/>
      <c r="F602" s="5"/>
      <c r="G602" s="241"/>
      <c r="H602" s="5"/>
      <c r="I602" s="240"/>
      <c r="J602" s="240"/>
      <c r="K602" s="240"/>
      <c r="L602" s="240"/>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row>
    <row r="603" spans="1:46" ht="15">
      <c r="A603" s="5"/>
      <c r="B603" s="5"/>
      <c r="C603" s="5"/>
      <c r="D603" s="5"/>
      <c r="E603" s="5"/>
      <c r="F603" s="5"/>
      <c r="G603" s="241"/>
      <c r="H603" s="5"/>
      <c r="I603" s="240"/>
      <c r="J603" s="240"/>
      <c r="K603" s="240"/>
      <c r="L603" s="240"/>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row>
    <row r="604" spans="1:46" ht="15">
      <c r="A604" s="5"/>
      <c r="B604" s="5"/>
      <c r="C604" s="5"/>
      <c r="D604" s="5"/>
      <c r="E604" s="5"/>
      <c r="F604" s="5"/>
      <c r="G604" s="241"/>
      <c r="H604" s="5"/>
      <c r="I604" s="240"/>
      <c r="J604" s="240"/>
      <c r="K604" s="240"/>
      <c r="L604" s="240"/>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row>
    <row r="605" spans="1:46" ht="15">
      <c r="A605" s="5"/>
      <c r="B605" s="5"/>
      <c r="C605" s="5"/>
      <c r="D605" s="5"/>
      <c r="E605" s="5"/>
      <c r="F605" s="5"/>
      <c r="G605" s="241"/>
      <c r="H605" s="5"/>
      <c r="I605" s="240"/>
      <c r="J605" s="240"/>
      <c r="K605" s="240"/>
      <c r="L605" s="240"/>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row>
    <row r="606" spans="1:46" ht="15">
      <c r="A606" s="5"/>
      <c r="B606" s="5"/>
      <c r="C606" s="5"/>
      <c r="D606" s="5"/>
      <c r="E606" s="5"/>
      <c r="F606" s="5"/>
      <c r="G606" s="241"/>
      <c r="H606" s="5"/>
      <c r="I606" s="240"/>
      <c r="J606" s="240"/>
      <c r="K606" s="240"/>
      <c r="L606" s="240"/>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row>
    <row r="607" spans="1:46" ht="15">
      <c r="A607" s="5"/>
      <c r="B607" s="5"/>
      <c r="C607" s="5"/>
      <c r="D607" s="5"/>
      <c r="E607" s="5"/>
      <c r="F607" s="5"/>
      <c r="G607" s="241"/>
      <c r="H607" s="5"/>
      <c r="I607" s="240"/>
      <c r="J607" s="240"/>
      <c r="K607" s="240"/>
      <c r="L607" s="240"/>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row>
    <row r="608" spans="1:46" ht="15">
      <c r="A608" s="5"/>
      <c r="B608" s="5"/>
      <c r="C608" s="5"/>
      <c r="D608" s="5"/>
      <c r="E608" s="5"/>
      <c r="F608" s="5"/>
      <c r="G608" s="241"/>
      <c r="H608" s="5"/>
      <c r="I608" s="240"/>
      <c r="J608" s="240"/>
      <c r="K608" s="240"/>
      <c r="L608" s="240"/>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row>
    <row r="609" spans="1:46" ht="15">
      <c r="A609" s="5"/>
      <c r="B609" s="5"/>
      <c r="C609" s="5"/>
      <c r="D609" s="5"/>
      <c r="E609" s="5"/>
      <c r="F609" s="5"/>
      <c r="G609" s="241"/>
      <c r="H609" s="5"/>
      <c r="I609" s="240"/>
      <c r="J609" s="240"/>
      <c r="K609" s="240"/>
      <c r="L609" s="240"/>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row>
    <row r="610" spans="1:46" ht="15">
      <c r="A610" s="5"/>
      <c r="B610" s="5"/>
      <c r="C610" s="5"/>
      <c r="D610" s="5"/>
      <c r="E610" s="5"/>
      <c r="F610" s="5"/>
      <c r="G610" s="241"/>
      <c r="H610" s="5"/>
      <c r="I610" s="240"/>
      <c r="J610" s="240"/>
      <c r="K610" s="240"/>
      <c r="L610" s="240"/>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row>
    <row r="611" spans="1:46" ht="15">
      <c r="A611" s="5"/>
      <c r="B611" s="5"/>
      <c r="C611" s="5"/>
      <c r="D611" s="5"/>
      <c r="E611" s="5"/>
      <c r="F611" s="5"/>
      <c r="G611" s="241"/>
      <c r="H611" s="5"/>
      <c r="I611" s="240"/>
      <c r="J611" s="240"/>
      <c r="K611" s="240"/>
      <c r="L611" s="240"/>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row>
    <row r="612" spans="1:46" ht="15">
      <c r="A612" s="5"/>
      <c r="B612" s="5"/>
      <c r="C612" s="5"/>
      <c r="D612" s="5"/>
      <c r="E612" s="5"/>
      <c r="F612" s="5"/>
      <c r="G612" s="241"/>
      <c r="H612" s="5"/>
      <c r="I612" s="240"/>
      <c r="J612" s="240"/>
      <c r="K612" s="240"/>
      <c r="L612" s="240"/>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row>
    <row r="613" spans="1:46" ht="15">
      <c r="A613" s="5"/>
      <c r="B613" s="5"/>
      <c r="C613" s="5"/>
      <c r="D613" s="5"/>
      <c r="E613" s="5"/>
      <c r="F613" s="5"/>
      <c r="G613" s="241"/>
      <c r="H613" s="5"/>
      <c r="I613" s="240"/>
      <c r="J613" s="240"/>
      <c r="K613" s="240"/>
      <c r="L613" s="240"/>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row>
    <row r="614" spans="1:46" ht="15">
      <c r="A614" s="5"/>
      <c r="B614" s="5"/>
      <c r="C614" s="5"/>
      <c r="D614" s="5"/>
      <c r="E614" s="5"/>
      <c r="F614" s="5"/>
      <c r="G614" s="241"/>
      <c r="H614" s="5"/>
      <c r="I614" s="240"/>
      <c r="J614" s="240"/>
      <c r="K614" s="240"/>
      <c r="L614" s="240"/>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row>
    <row r="615" spans="1:46" ht="15">
      <c r="A615" s="5"/>
      <c r="B615" s="5"/>
      <c r="C615" s="5"/>
      <c r="D615" s="5"/>
      <c r="E615" s="5"/>
      <c r="F615" s="5"/>
      <c r="G615" s="241"/>
      <c r="H615" s="5"/>
      <c r="I615" s="240"/>
      <c r="J615" s="240"/>
      <c r="K615" s="240"/>
      <c r="L615" s="240"/>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row>
    <row r="616" spans="1:46" ht="15">
      <c r="A616" s="5"/>
      <c r="B616" s="5"/>
      <c r="C616" s="5"/>
      <c r="D616" s="5"/>
      <c r="E616" s="5"/>
      <c r="F616" s="5"/>
      <c r="G616" s="241"/>
      <c r="H616" s="5"/>
      <c r="I616" s="240"/>
      <c r="J616" s="240"/>
      <c r="K616" s="240"/>
      <c r="L616" s="240"/>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row>
    <row r="617" spans="1:46" ht="15">
      <c r="A617" s="5"/>
      <c r="B617" s="5"/>
      <c r="C617" s="5"/>
      <c r="D617" s="5"/>
      <c r="E617" s="5"/>
      <c r="F617" s="5"/>
      <c r="G617" s="241"/>
      <c r="H617" s="5"/>
      <c r="I617" s="240"/>
      <c r="J617" s="240"/>
      <c r="K617" s="240"/>
      <c r="L617" s="240"/>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row>
    <row r="618" spans="1:46" ht="15">
      <c r="A618" s="5"/>
      <c r="B618" s="5"/>
      <c r="C618" s="5"/>
      <c r="D618" s="5"/>
      <c r="E618" s="5"/>
      <c r="F618" s="5"/>
      <c r="G618" s="241"/>
      <c r="H618" s="5"/>
      <c r="I618" s="240"/>
      <c r="J618" s="240"/>
      <c r="K618" s="240"/>
      <c r="L618" s="240"/>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row>
    <row r="619" spans="1:46" ht="15">
      <c r="A619" s="5"/>
      <c r="B619" s="5"/>
      <c r="C619" s="5"/>
      <c r="D619" s="5"/>
      <c r="E619" s="5"/>
      <c r="F619" s="5"/>
      <c r="G619" s="241"/>
      <c r="H619" s="5"/>
      <c r="I619" s="240"/>
      <c r="J619" s="240"/>
      <c r="K619" s="240"/>
      <c r="L619" s="240"/>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row>
    <row r="620" spans="1:46" ht="15">
      <c r="A620" s="5"/>
      <c r="B620" s="5"/>
      <c r="C620" s="5"/>
      <c r="D620" s="5"/>
      <c r="E620" s="5"/>
      <c r="F620" s="5"/>
      <c r="G620" s="241"/>
      <c r="H620" s="5"/>
      <c r="I620" s="240"/>
      <c r="J620" s="240"/>
      <c r="K620" s="240"/>
      <c r="L620" s="240"/>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row>
    <row r="621" spans="1:46" ht="15">
      <c r="A621" s="5"/>
      <c r="B621" s="5"/>
      <c r="C621" s="5"/>
      <c r="D621" s="5"/>
      <c r="E621" s="5"/>
      <c r="F621" s="5"/>
      <c r="G621" s="241"/>
      <c r="H621" s="5"/>
      <c r="I621" s="240"/>
      <c r="J621" s="240"/>
      <c r="K621" s="240"/>
      <c r="L621" s="240"/>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row>
    <row r="622" spans="1:46" ht="15">
      <c r="A622" s="5"/>
      <c r="B622" s="5"/>
      <c r="C622" s="5"/>
      <c r="D622" s="5"/>
      <c r="E622" s="5"/>
      <c r="F622" s="5"/>
      <c r="G622" s="241"/>
      <c r="H622" s="5"/>
      <c r="I622" s="240"/>
      <c r="J622" s="240"/>
      <c r="K622" s="240"/>
      <c r="L622" s="240"/>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row>
    <row r="623" spans="1:46" ht="15">
      <c r="A623" s="5"/>
      <c r="B623" s="5"/>
      <c r="C623" s="5"/>
      <c r="D623" s="5"/>
      <c r="E623" s="5"/>
      <c r="F623" s="5"/>
      <c r="G623" s="241"/>
      <c r="H623" s="5"/>
      <c r="I623" s="240"/>
      <c r="J623" s="240"/>
      <c r="K623" s="240"/>
      <c r="L623" s="240"/>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row>
    <row r="624" spans="1:46" ht="15">
      <c r="A624" s="5"/>
      <c r="B624" s="5"/>
      <c r="C624" s="5"/>
      <c r="D624" s="5"/>
      <c r="E624" s="5"/>
      <c r="F624" s="5"/>
      <c r="G624" s="241"/>
      <c r="H624" s="5"/>
      <c r="I624" s="240"/>
      <c r="J624" s="240"/>
      <c r="K624" s="240"/>
      <c r="L624" s="240"/>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row>
    <row r="625" spans="1:46" ht="15">
      <c r="A625" s="5"/>
      <c r="B625" s="5"/>
      <c r="C625" s="5"/>
      <c r="D625" s="5"/>
      <c r="E625" s="5"/>
      <c r="F625" s="5"/>
      <c r="G625" s="241"/>
      <c r="H625" s="5"/>
      <c r="I625" s="240"/>
      <c r="J625" s="240"/>
      <c r="K625" s="240"/>
      <c r="L625" s="240"/>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row>
    <row r="626" spans="1:46" ht="15">
      <c r="A626" s="5"/>
      <c r="B626" s="5"/>
      <c r="C626" s="5"/>
      <c r="D626" s="5"/>
      <c r="E626" s="5"/>
      <c r="F626" s="5"/>
      <c r="G626" s="241"/>
      <c r="H626" s="5"/>
      <c r="I626" s="240"/>
      <c r="J626" s="240"/>
      <c r="K626" s="240"/>
      <c r="L626" s="240"/>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row>
    <row r="627" spans="1:46" ht="15">
      <c r="A627" s="5"/>
      <c r="B627" s="5"/>
      <c r="C627" s="5"/>
      <c r="D627" s="5"/>
      <c r="E627" s="5"/>
      <c r="F627" s="5"/>
      <c r="G627" s="241"/>
      <c r="H627" s="5"/>
      <c r="I627" s="240"/>
      <c r="J627" s="240"/>
      <c r="K627" s="240"/>
      <c r="L627" s="240"/>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row>
    <row r="628" spans="1:46" ht="15">
      <c r="A628" s="5"/>
      <c r="B628" s="5"/>
      <c r="C628" s="5"/>
      <c r="D628" s="5"/>
      <c r="E628" s="5"/>
      <c r="F628" s="5"/>
      <c r="G628" s="241"/>
      <c r="H628" s="5"/>
      <c r="I628" s="240"/>
      <c r="J628" s="240"/>
      <c r="K628" s="240"/>
      <c r="L628" s="240"/>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row>
    <row r="629" spans="1:46" ht="15">
      <c r="A629" s="5"/>
      <c r="B629" s="5"/>
      <c r="C629" s="5"/>
      <c r="D629" s="5"/>
      <c r="E629" s="5"/>
      <c r="F629" s="5"/>
      <c r="G629" s="241"/>
      <c r="H629" s="5"/>
      <c r="I629" s="240"/>
      <c r="J629" s="240"/>
      <c r="K629" s="240"/>
      <c r="L629" s="240"/>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row>
    <row r="630" spans="1:46" ht="15">
      <c r="A630" s="5"/>
      <c r="B630" s="5"/>
      <c r="C630" s="5"/>
      <c r="D630" s="5"/>
      <c r="E630" s="5"/>
      <c r="F630" s="5"/>
      <c r="G630" s="241"/>
      <c r="H630" s="5"/>
      <c r="I630" s="240"/>
      <c r="J630" s="240"/>
      <c r="K630" s="240"/>
      <c r="L630" s="240"/>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row>
    <row r="631" spans="1:46" ht="15">
      <c r="A631" s="5"/>
      <c r="B631" s="5"/>
      <c r="C631" s="5"/>
      <c r="D631" s="5"/>
      <c r="E631" s="5"/>
      <c r="F631" s="5"/>
      <c r="G631" s="241"/>
      <c r="H631" s="5"/>
      <c r="I631" s="240"/>
      <c r="J631" s="240"/>
      <c r="K631" s="240"/>
      <c r="L631" s="240"/>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row>
    <row r="632" spans="1:46" ht="15">
      <c r="A632" s="5"/>
      <c r="B632" s="5"/>
      <c r="C632" s="5"/>
      <c r="D632" s="5"/>
      <c r="E632" s="5"/>
      <c r="F632" s="5"/>
      <c r="G632" s="241"/>
      <c r="H632" s="5"/>
      <c r="I632" s="240"/>
      <c r="J632" s="240"/>
      <c r="K632" s="240"/>
      <c r="L632" s="240"/>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row>
    <row r="633" spans="1:46" ht="15">
      <c r="A633" s="5"/>
      <c r="B633" s="5"/>
      <c r="C633" s="5"/>
      <c r="D633" s="5"/>
      <c r="E633" s="5"/>
      <c r="F633" s="5"/>
      <c r="G633" s="241"/>
      <c r="H633" s="5"/>
      <c r="I633" s="240"/>
      <c r="J633" s="240"/>
      <c r="K633" s="240"/>
      <c r="L633" s="240"/>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row>
    <row r="634" spans="1:46" ht="15">
      <c r="A634" s="5"/>
      <c r="B634" s="5"/>
      <c r="C634" s="5"/>
      <c r="D634" s="5"/>
      <c r="E634" s="5"/>
      <c r="F634" s="5"/>
      <c r="G634" s="241"/>
      <c r="H634" s="5"/>
      <c r="I634" s="240"/>
      <c r="J634" s="240"/>
      <c r="K634" s="240"/>
      <c r="L634" s="240"/>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row>
    <row r="635" spans="1:46" ht="15">
      <c r="A635" s="5"/>
      <c r="B635" s="5"/>
      <c r="C635" s="5"/>
      <c r="D635" s="5"/>
      <c r="E635" s="5"/>
      <c r="F635" s="5"/>
      <c r="G635" s="241"/>
      <c r="H635" s="5"/>
      <c r="I635" s="240"/>
      <c r="J635" s="240"/>
      <c r="K635" s="240"/>
      <c r="L635" s="240"/>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row>
    <row r="636" spans="1:46" ht="15">
      <c r="A636" s="5"/>
      <c r="B636" s="5"/>
      <c r="C636" s="5"/>
      <c r="D636" s="5"/>
      <c r="E636" s="5"/>
      <c r="F636" s="5"/>
      <c r="G636" s="241"/>
      <c r="H636" s="5"/>
      <c r="I636" s="240"/>
      <c r="J636" s="240"/>
      <c r="K636" s="240"/>
      <c r="L636" s="240"/>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row>
    <row r="637" spans="1:46" ht="15">
      <c r="A637" s="5"/>
      <c r="B637" s="5"/>
      <c r="C637" s="5"/>
      <c r="D637" s="5"/>
      <c r="E637" s="5"/>
      <c r="F637" s="5"/>
      <c r="G637" s="241"/>
      <c r="H637" s="5"/>
      <c r="I637" s="240"/>
      <c r="J637" s="240"/>
      <c r="K637" s="240"/>
      <c r="L637" s="240"/>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row>
    <row r="638" spans="1:46" ht="15">
      <c r="A638" s="5"/>
      <c r="B638" s="5"/>
      <c r="C638" s="5"/>
      <c r="D638" s="5"/>
      <c r="E638" s="5"/>
      <c r="F638" s="5"/>
      <c r="G638" s="241"/>
      <c r="H638" s="5"/>
      <c r="I638" s="240"/>
      <c r="J638" s="240"/>
      <c r="K638" s="240"/>
      <c r="L638" s="240"/>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row>
    <row r="639" spans="1:46" ht="15">
      <c r="A639" s="5"/>
      <c r="B639" s="5"/>
      <c r="C639" s="5"/>
      <c r="D639" s="5"/>
      <c r="E639" s="5"/>
      <c r="F639" s="5"/>
      <c r="G639" s="241"/>
      <c r="H639" s="5"/>
      <c r="I639" s="240"/>
      <c r="J639" s="240"/>
      <c r="K639" s="240"/>
      <c r="L639" s="240"/>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row>
    <row r="640" spans="1:46" ht="15">
      <c r="A640" s="5"/>
      <c r="B640" s="5"/>
      <c r="C640" s="5"/>
      <c r="D640" s="5"/>
      <c r="E640" s="5"/>
      <c r="F640" s="5"/>
      <c r="G640" s="241"/>
      <c r="H640" s="5"/>
      <c r="I640" s="240"/>
      <c r="J640" s="240"/>
      <c r="K640" s="240"/>
      <c r="L640" s="240"/>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row>
    <row r="641" spans="1:46" ht="15">
      <c r="A641" s="5"/>
      <c r="B641" s="5"/>
      <c r="C641" s="5"/>
      <c r="D641" s="5"/>
      <c r="E641" s="5"/>
      <c r="F641" s="5"/>
      <c r="G641" s="241"/>
      <c r="H641" s="5"/>
      <c r="I641" s="240"/>
      <c r="J641" s="240"/>
      <c r="K641" s="240"/>
      <c r="L641" s="240"/>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row>
    <row r="642" spans="1:46" ht="15">
      <c r="A642" s="5"/>
      <c r="B642" s="5"/>
      <c r="C642" s="5"/>
      <c r="D642" s="5"/>
      <c r="E642" s="5"/>
      <c r="F642" s="5"/>
      <c r="G642" s="241"/>
      <c r="H642" s="5"/>
      <c r="I642" s="240"/>
      <c r="J642" s="240"/>
      <c r="K642" s="240"/>
      <c r="L642" s="240"/>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row>
    <row r="643" spans="1:46" ht="15">
      <c r="A643" s="5"/>
      <c r="B643" s="5"/>
      <c r="C643" s="5"/>
      <c r="D643" s="5"/>
      <c r="E643" s="5"/>
      <c r="F643" s="5"/>
      <c r="G643" s="241"/>
      <c r="H643" s="5"/>
      <c r="I643" s="240"/>
      <c r="J643" s="240"/>
      <c r="K643" s="240"/>
      <c r="L643" s="240"/>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row>
    <row r="644" spans="1:46" ht="15">
      <c r="A644" s="5"/>
      <c r="B644" s="5"/>
      <c r="C644" s="5"/>
      <c r="D644" s="5"/>
      <c r="E644" s="5"/>
      <c r="F644" s="5"/>
      <c r="G644" s="241"/>
      <c r="H644" s="5"/>
      <c r="I644" s="240"/>
      <c r="J644" s="240"/>
      <c r="K644" s="240"/>
      <c r="L644" s="240"/>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row>
    <row r="645" spans="1:46" ht="15">
      <c r="A645" s="5"/>
      <c r="B645" s="5"/>
      <c r="C645" s="5"/>
      <c r="D645" s="5"/>
      <c r="E645" s="5"/>
      <c r="F645" s="5"/>
      <c r="G645" s="241"/>
      <c r="H645" s="5"/>
      <c r="I645" s="240"/>
      <c r="J645" s="240"/>
      <c r="K645" s="240"/>
      <c r="L645" s="240"/>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row>
    <row r="646" spans="1:46" ht="15">
      <c r="A646" s="5"/>
      <c r="B646" s="5"/>
      <c r="C646" s="5"/>
      <c r="D646" s="5"/>
      <c r="E646" s="5"/>
      <c r="F646" s="5"/>
      <c r="G646" s="241"/>
      <c r="H646" s="5"/>
      <c r="I646" s="240"/>
      <c r="J646" s="240"/>
      <c r="K646" s="240"/>
      <c r="L646" s="240"/>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row>
    <row r="647" spans="1:46" ht="15">
      <c r="A647" s="5"/>
      <c r="B647" s="5"/>
      <c r="C647" s="5"/>
      <c r="D647" s="5"/>
      <c r="E647" s="5"/>
      <c r="F647" s="5"/>
      <c r="G647" s="241"/>
      <c r="H647" s="5"/>
      <c r="I647" s="240"/>
      <c r="J647" s="240"/>
      <c r="K647" s="240"/>
      <c r="L647" s="240"/>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row>
    <row r="648" spans="1:46" ht="15">
      <c r="A648" s="5"/>
      <c r="B648" s="5"/>
      <c r="C648" s="5"/>
      <c r="D648" s="5"/>
      <c r="E648" s="5"/>
      <c r="F648" s="5"/>
      <c r="G648" s="241"/>
      <c r="H648" s="5"/>
      <c r="I648" s="240"/>
      <c r="J648" s="240"/>
      <c r="K648" s="240"/>
      <c r="L648" s="240"/>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row>
    <row r="649" spans="1:46" ht="15">
      <c r="A649" s="5"/>
      <c r="B649" s="5"/>
      <c r="C649" s="5"/>
      <c r="D649" s="5"/>
      <c r="E649" s="5"/>
      <c r="F649" s="5"/>
      <c r="G649" s="241"/>
      <c r="H649" s="5"/>
      <c r="I649" s="240"/>
      <c r="J649" s="240"/>
      <c r="K649" s="240"/>
      <c r="L649" s="240"/>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row>
    <row r="650" spans="1:46" ht="15">
      <c r="A650" s="5"/>
      <c r="B650" s="5"/>
      <c r="C650" s="5"/>
      <c r="D650" s="5"/>
      <c r="E650" s="5"/>
      <c r="F650" s="5"/>
      <c r="G650" s="241"/>
      <c r="H650" s="5"/>
      <c r="I650" s="240"/>
      <c r="J650" s="240"/>
      <c r="K650" s="240"/>
      <c r="L650" s="240"/>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row>
    <row r="651" spans="1:46" ht="15">
      <c r="A651" s="5"/>
      <c r="B651" s="5"/>
      <c r="C651" s="5"/>
      <c r="D651" s="5"/>
      <c r="E651" s="5"/>
      <c r="F651" s="5"/>
      <c r="G651" s="241"/>
      <c r="H651" s="5"/>
      <c r="I651" s="240"/>
      <c r="J651" s="240"/>
      <c r="K651" s="240"/>
      <c r="L651" s="240"/>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row>
    <row r="652" spans="1:46" ht="15">
      <c r="A652" s="5"/>
      <c r="B652" s="5"/>
      <c r="C652" s="5"/>
      <c r="D652" s="5"/>
      <c r="E652" s="5"/>
      <c r="F652" s="5"/>
      <c r="G652" s="241"/>
      <c r="H652" s="5"/>
      <c r="I652" s="240"/>
      <c r="J652" s="240"/>
      <c r="K652" s="240"/>
      <c r="L652" s="240"/>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row>
    <row r="653" spans="1:46" ht="15">
      <c r="A653" s="5"/>
      <c r="B653" s="5"/>
      <c r="C653" s="5"/>
      <c r="D653" s="5"/>
      <c r="E653" s="5"/>
      <c r="F653" s="5"/>
      <c r="G653" s="241"/>
      <c r="H653" s="5"/>
      <c r="I653" s="240"/>
      <c r="J653" s="240"/>
      <c r="K653" s="240"/>
      <c r="L653" s="240"/>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row>
    <row r="654" spans="1:46" ht="15">
      <c r="A654" s="5"/>
      <c r="B654" s="5"/>
      <c r="C654" s="5"/>
      <c r="D654" s="5"/>
      <c r="E654" s="5"/>
      <c r="F654" s="5"/>
      <c r="G654" s="241"/>
      <c r="H654" s="5"/>
      <c r="I654" s="240"/>
      <c r="J654" s="240"/>
      <c r="K654" s="240"/>
      <c r="L654" s="240"/>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row>
    <row r="655" spans="1:46" ht="15">
      <c r="A655" s="5"/>
      <c r="B655" s="5"/>
      <c r="C655" s="5"/>
      <c r="D655" s="5"/>
      <c r="E655" s="5"/>
      <c r="F655" s="5"/>
      <c r="G655" s="241"/>
      <c r="H655" s="5"/>
      <c r="I655" s="240"/>
      <c r="J655" s="240"/>
      <c r="K655" s="240"/>
      <c r="L655" s="240"/>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row>
    <row r="656" spans="1:46" ht="15">
      <c r="A656" s="5"/>
      <c r="B656" s="5"/>
      <c r="C656" s="5"/>
      <c r="D656" s="5"/>
      <c r="E656" s="5"/>
      <c r="F656" s="5"/>
      <c r="G656" s="241"/>
      <c r="H656" s="5"/>
      <c r="I656" s="240"/>
      <c r="J656" s="240"/>
      <c r="K656" s="240"/>
      <c r="L656" s="240"/>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row>
    <row r="657" spans="1:46" ht="15">
      <c r="A657" s="5"/>
      <c r="B657" s="5"/>
      <c r="C657" s="5"/>
      <c r="D657" s="5"/>
      <c r="E657" s="5"/>
      <c r="F657" s="5"/>
      <c r="G657" s="241"/>
      <c r="H657" s="5"/>
      <c r="I657" s="240"/>
      <c r="J657" s="240"/>
      <c r="K657" s="240"/>
      <c r="L657" s="240"/>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row>
    <row r="658" spans="1:46" ht="15">
      <c r="A658" s="5"/>
      <c r="B658" s="5"/>
      <c r="C658" s="5"/>
      <c r="D658" s="5"/>
      <c r="E658" s="5"/>
      <c r="F658" s="5"/>
      <c r="G658" s="241"/>
      <c r="H658" s="5"/>
      <c r="I658" s="240"/>
      <c r="J658" s="240"/>
      <c r="K658" s="240"/>
      <c r="L658" s="240"/>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row>
    <row r="659" spans="1:46" ht="15">
      <c r="A659" s="5"/>
      <c r="B659" s="5"/>
      <c r="C659" s="5"/>
      <c r="D659" s="5"/>
      <c r="E659" s="5"/>
      <c r="F659" s="5"/>
      <c r="G659" s="241"/>
      <c r="H659" s="5"/>
      <c r="I659" s="240"/>
      <c r="J659" s="240"/>
      <c r="K659" s="240"/>
      <c r="L659" s="240"/>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row>
    <row r="660" spans="1:46" ht="15">
      <c r="A660" s="5"/>
      <c r="B660" s="5"/>
      <c r="C660" s="5"/>
      <c r="D660" s="5"/>
      <c r="E660" s="5"/>
      <c r="F660" s="5"/>
      <c r="G660" s="241"/>
      <c r="H660" s="5"/>
      <c r="I660" s="240"/>
      <c r="J660" s="240"/>
      <c r="K660" s="240"/>
      <c r="L660" s="240"/>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row>
    <row r="661" spans="1:46" ht="15">
      <c r="A661" s="5"/>
      <c r="B661" s="5"/>
      <c r="C661" s="5"/>
      <c r="D661" s="5"/>
      <c r="E661" s="5"/>
      <c r="F661" s="5"/>
      <c r="G661" s="241"/>
      <c r="H661" s="5"/>
      <c r="I661" s="240"/>
      <c r="J661" s="240"/>
      <c r="K661" s="240"/>
      <c r="L661" s="240"/>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row>
    <row r="662" spans="1:46" ht="15">
      <c r="A662" s="5"/>
      <c r="B662" s="5"/>
      <c r="C662" s="5"/>
      <c r="D662" s="5"/>
      <c r="E662" s="5"/>
      <c r="F662" s="5"/>
      <c r="G662" s="241"/>
      <c r="H662" s="5"/>
      <c r="I662" s="240"/>
      <c r="J662" s="240"/>
      <c r="K662" s="240"/>
      <c r="L662" s="240"/>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row>
    <row r="663" spans="1:46" ht="15">
      <c r="A663" s="5"/>
      <c r="B663" s="5"/>
      <c r="C663" s="5"/>
      <c r="D663" s="5"/>
      <c r="E663" s="5"/>
      <c r="F663" s="5"/>
      <c r="G663" s="241"/>
      <c r="H663" s="5"/>
      <c r="I663" s="240"/>
      <c r="J663" s="240"/>
      <c r="K663" s="240"/>
      <c r="L663" s="240"/>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row>
    <row r="664" spans="1:46" ht="15">
      <c r="A664" s="5"/>
      <c r="B664" s="5"/>
      <c r="C664" s="5"/>
      <c r="D664" s="5"/>
      <c r="E664" s="5"/>
      <c r="F664" s="5"/>
      <c r="G664" s="241"/>
      <c r="H664" s="5"/>
      <c r="I664" s="240"/>
      <c r="J664" s="240"/>
      <c r="K664" s="240"/>
      <c r="L664" s="240"/>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row>
    <row r="665" spans="1:46" ht="15">
      <c r="A665" s="5"/>
      <c r="B665" s="5"/>
      <c r="C665" s="5"/>
      <c r="D665" s="5"/>
      <c r="E665" s="5"/>
      <c r="F665" s="5"/>
      <c r="G665" s="241"/>
      <c r="H665" s="5"/>
      <c r="I665" s="240"/>
      <c r="J665" s="240"/>
      <c r="K665" s="240"/>
      <c r="L665" s="240"/>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row>
    <row r="666" spans="1:46" ht="15">
      <c r="A666" s="5"/>
      <c r="B666" s="5"/>
      <c r="C666" s="5"/>
      <c r="D666" s="5"/>
      <c r="E666" s="5"/>
      <c r="F666" s="5"/>
      <c r="G666" s="241"/>
      <c r="H666" s="5"/>
      <c r="I666" s="240"/>
      <c r="J666" s="240"/>
      <c r="K666" s="240"/>
      <c r="L666" s="240"/>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row>
    <row r="667" spans="1:46" ht="15">
      <c r="A667" s="5"/>
      <c r="B667" s="5"/>
      <c r="C667" s="5"/>
      <c r="D667" s="5"/>
      <c r="E667" s="5"/>
      <c r="F667" s="5"/>
      <c r="G667" s="241"/>
      <c r="H667" s="5"/>
      <c r="I667" s="240"/>
      <c r="J667" s="240"/>
      <c r="K667" s="240"/>
      <c r="L667" s="240"/>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row>
    <row r="668" spans="1:46" ht="15">
      <c r="A668" s="5"/>
      <c r="B668" s="5"/>
      <c r="C668" s="5"/>
      <c r="D668" s="5"/>
      <c r="E668" s="5"/>
      <c r="F668" s="5"/>
      <c r="G668" s="241"/>
      <c r="H668" s="5"/>
      <c r="I668" s="240"/>
      <c r="J668" s="240"/>
      <c r="K668" s="240"/>
      <c r="L668" s="240"/>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row>
    <row r="669" spans="1:46" ht="15">
      <c r="A669" s="5"/>
      <c r="B669" s="5"/>
      <c r="C669" s="5"/>
      <c r="D669" s="5"/>
      <c r="E669" s="5"/>
      <c r="F669" s="5"/>
      <c r="G669" s="241"/>
      <c r="H669" s="5"/>
      <c r="I669" s="240"/>
      <c r="J669" s="240"/>
      <c r="K669" s="240"/>
      <c r="L669" s="240"/>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row>
    <row r="670" spans="1:46" ht="15">
      <c r="A670" s="5"/>
      <c r="B670" s="5"/>
      <c r="C670" s="5"/>
      <c r="D670" s="5"/>
      <c r="E670" s="5"/>
      <c r="F670" s="5"/>
      <c r="G670" s="241"/>
      <c r="H670" s="5"/>
      <c r="I670" s="240"/>
      <c r="J670" s="240"/>
      <c r="K670" s="240"/>
      <c r="L670" s="240"/>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row>
    <row r="671" spans="1:46" ht="15">
      <c r="A671" s="5"/>
      <c r="B671" s="5"/>
      <c r="C671" s="5"/>
      <c r="D671" s="5"/>
      <c r="E671" s="5"/>
      <c r="F671" s="5"/>
      <c r="G671" s="241"/>
      <c r="H671" s="5"/>
      <c r="I671" s="240"/>
      <c r="J671" s="240"/>
      <c r="K671" s="240"/>
      <c r="L671" s="240"/>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row>
    <row r="672" spans="1:46" ht="15">
      <c r="A672" s="5"/>
      <c r="B672" s="5"/>
      <c r="C672" s="5"/>
      <c r="D672" s="5"/>
      <c r="E672" s="5"/>
      <c r="F672" s="5"/>
      <c r="G672" s="241"/>
      <c r="H672" s="5"/>
      <c r="I672" s="240"/>
      <c r="J672" s="240"/>
      <c r="K672" s="240"/>
      <c r="L672" s="240"/>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row>
    <row r="673" spans="1:46" ht="15">
      <c r="A673" s="5"/>
      <c r="B673" s="5"/>
      <c r="C673" s="5"/>
      <c r="D673" s="5"/>
      <c r="E673" s="5"/>
      <c r="F673" s="5"/>
      <c r="G673" s="241"/>
      <c r="H673" s="5"/>
      <c r="I673" s="240"/>
      <c r="J673" s="240"/>
      <c r="K673" s="240"/>
      <c r="L673" s="240"/>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row>
    <row r="674" spans="1:46" ht="15">
      <c r="A674" s="5"/>
      <c r="B674" s="5"/>
      <c r="C674" s="5"/>
      <c r="D674" s="5"/>
      <c r="E674" s="5"/>
      <c r="F674" s="5"/>
      <c r="G674" s="241"/>
      <c r="H674" s="5"/>
      <c r="I674" s="240"/>
      <c r="J674" s="240"/>
      <c r="K674" s="240"/>
      <c r="L674" s="240"/>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row>
    <row r="675" spans="1:46" ht="15">
      <c r="A675" s="5"/>
      <c r="B675" s="5"/>
      <c r="C675" s="5"/>
      <c r="D675" s="5"/>
      <c r="E675" s="5"/>
      <c r="F675" s="5"/>
      <c r="G675" s="241"/>
      <c r="H675" s="5"/>
      <c r="I675" s="240"/>
      <c r="J675" s="240"/>
      <c r="K675" s="240"/>
      <c r="L675" s="240"/>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row>
    <row r="676" spans="1:46" ht="15">
      <c r="A676" s="5"/>
      <c r="B676" s="5"/>
      <c r="C676" s="5"/>
      <c r="D676" s="5"/>
      <c r="E676" s="5"/>
      <c r="F676" s="5"/>
      <c r="G676" s="241"/>
      <c r="H676" s="5"/>
      <c r="I676" s="240"/>
      <c r="J676" s="240"/>
      <c r="K676" s="240"/>
      <c r="L676" s="240"/>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row>
    <row r="677" spans="1:46" ht="15">
      <c r="A677" s="5"/>
      <c r="B677" s="5"/>
      <c r="C677" s="5"/>
      <c r="D677" s="5"/>
      <c r="E677" s="5"/>
      <c r="F677" s="5"/>
      <c r="G677" s="241"/>
      <c r="H677" s="5"/>
      <c r="I677" s="240"/>
      <c r="J677" s="240"/>
      <c r="K677" s="240"/>
      <c r="L677" s="240"/>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row>
    <row r="678" spans="1:46" ht="15">
      <c r="A678" s="5"/>
      <c r="B678" s="5"/>
      <c r="C678" s="5"/>
      <c r="D678" s="5"/>
      <c r="E678" s="5"/>
      <c r="F678" s="5"/>
      <c r="G678" s="241"/>
      <c r="H678" s="5"/>
      <c r="I678" s="240"/>
      <c r="J678" s="240"/>
      <c r="K678" s="240"/>
      <c r="L678" s="240"/>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row>
    <row r="679" spans="1:46" ht="15">
      <c r="A679" s="5"/>
      <c r="B679" s="5"/>
      <c r="C679" s="5"/>
      <c r="D679" s="5"/>
      <c r="E679" s="5"/>
      <c r="F679" s="5"/>
      <c r="G679" s="241"/>
      <c r="H679" s="5"/>
      <c r="I679" s="240"/>
      <c r="J679" s="240"/>
      <c r="K679" s="240"/>
      <c r="L679" s="240"/>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row>
    <row r="680" spans="1:46" ht="15">
      <c r="A680" s="5"/>
      <c r="B680" s="5"/>
      <c r="C680" s="5"/>
      <c r="D680" s="5"/>
      <c r="E680" s="5"/>
      <c r="F680" s="5"/>
      <c r="G680" s="241"/>
      <c r="H680" s="5"/>
      <c r="I680" s="240"/>
      <c r="J680" s="240"/>
      <c r="K680" s="240"/>
      <c r="L680" s="240"/>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row>
    <row r="681" spans="1:46" ht="15">
      <c r="A681" s="5"/>
      <c r="B681" s="5"/>
      <c r="C681" s="5"/>
      <c r="D681" s="5"/>
      <c r="E681" s="5"/>
      <c r="F681" s="5"/>
      <c r="G681" s="241"/>
      <c r="H681" s="5"/>
      <c r="I681" s="240"/>
      <c r="J681" s="240"/>
      <c r="K681" s="240"/>
      <c r="L681" s="240"/>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row>
    <row r="682" spans="1:46" ht="15">
      <c r="A682" s="5"/>
      <c r="B682" s="5"/>
      <c r="C682" s="5"/>
      <c r="D682" s="5"/>
      <c r="E682" s="5"/>
      <c r="F682" s="5"/>
      <c r="G682" s="241"/>
      <c r="H682" s="5"/>
      <c r="I682" s="240"/>
      <c r="J682" s="240"/>
      <c r="K682" s="240"/>
      <c r="L682" s="240"/>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row>
    <row r="683" spans="1:46" ht="15">
      <c r="A683" s="5"/>
      <c r="B683" s="5"/>
      <c r="C683" s="5"/>
      <c r="D683" s="5"/>
      <c r="E683" s="5"/>
      <c r="F683" s="5"/>
      <c r="G683" s="241"/>
      <c r="H683" s="5"/>
      <c r="I683" s="240"/>
      <c r="J683" s="240"/>
      <c r="K683" s="240"/>
      <c r="L683" s="240"/>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row>
    <row r="684" spans="1:46" ht="15">
      <c r="A684" s="5"/>
      <c r="B684" s="5"/>
      <c r="C684" s="5"/>
      <c r="D684" s="5"/>
      <c r="E684" s="5"/>
      <c r="F684" s="5"/>
      <c r="G684" s="241"/>
      <c r="H684" s="5"/>
      <c r="I684" s="240"/>
      <c r="J684" s="240"/>
      <c r="K684" s="240"/>
      <c r="L684" s="240"/>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row>
    <row r="685" spans="1:46" ht="15">
      <c r="A685" s="5"/>
      <c r="B685" s="5"/>
      <c r="C685" s="5"/>
      <c r="D685" s="5"/>
      <c r="E685" s="5"/>
      <c r="F685" s="5"/>
      <c r="G685" s="241"/>
      <c r="H685" s="5"/>
      <c r="I685" s="240"/>
      <c r="J685" s="240"/>
      <c r="K685" s="240"/>
      <c r="L685" s="240"/>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row>
    <row r="686" spans="1:46" ht="15">
      <c r="A686" s="5"/>
      <c r="B686" s="5"/>
      <c r="C686" s="5"/>
      <c r="D686" s="5"/>
      <c r="E686" s="5"/>
      <c r="F686" s="5"/>
      <c r="G686" s="241"/>
      <c r="H686" s="5"/>
      <c r="I686" s="240"/>
      <c r="J686" s="240"/>
      <c r="K686" s="240"/>
      <c r="L686" s="240"/>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row>
    <row r="687" spans="1:46" ht="15">
      <c r="A687" s="5"/>
      <c r="B687" s="5"/>
      <c r="C687" s="5"/>
      <c r="D687" s="5"/>
      <c r="E687" s="5"/>
      <c r="F687" s="5"/>
      <c r="G687" s="241"/>
      <c r="H687" s="5"/>
      <c r="I687" s="240"/>
      <c r="J687" s="240"/>
      <c r="K687" s="240"/>
      <c r="L687" s="240"/>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row>
    <row r="688" spans="1:46" ht="15">
      <c r="A688" s="5"/>
      <c r="B688" s="5"/>
      <c r="C688" s="5"/>
      <c r="D688" s="5"/>
      <c r="E688" s="5"/>
      <c r="F688" s="5"/>
      <c r="G688" s="241"/>
      <c r="H688" s="5"/>
      <c r="I688" s="240"/>
      <c r="J688" s="240"/>
      <c r="K688" s="240"/>
      <c r="L688" s="240"/>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row>
    <row r="689" spans="1:46" ht="15">
      <c r="A689" s="5"/>
      <c r="B689" s="5"/>
      <c r="C689" s="5"/>
      <c r="D689" s="5"/>
      <c r="E689" s="5"/>
      <c r="F689" s="5"/>
      <c r="G689" s="241"/>
      <c r="H689" s="5"/>
      <c r="I689" s="240"/>
      <c r="J689" s="240"/>
      <c r="K689" s="240"/>
      <c r="L689" s="240"/>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row>
    <row r="690" spans="1:46" ht="15">
      <c r="A690" s="5"/>
      <c r="B690" s="5"/>
      <c r="C690" s="5"/>
      <c r="D690" s="5"/>
      <c r="E690" s="5"/>
      <c r="F690" s="5"/>
      <c r="G690" s="241"/>
      <c r="H690" s="5"/>
      <c r="I690" s="240"/>
      <c r="J690" s="240"/>
      <c r="K690" s="240"/>
      <c r="L690" s="240"/>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row>
    <row r="691" spans="1:46" ht="15">
      <c r="A691" s="5"/>
      <c r="B691" s="5"/>
      <c r="C691" s="5"/>
      <c r="D691" s="5"/>
      <c r="E691" s="5"/>
      <c r="F691" s="5"/>
      <c r="G691" s="241"/>
      <c r="H691" s="5"/>
      <c r="I691" s="240"/>
      <c r="J691" s="240"/>
      <c r="K691" s="240"/>
      <c r="L691" s="240"/>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row>
    <row r="692" spans="1:46" ht="15">
      <c r="A692" s="5"/>
      <c r="B692" s="5"/>
      <c r="C692" s="5"/>
      <c r="D692" s="5"/>
      <c r="E692" s="5"/>
      <c r="F692" s="5"/>
      <c r="G692" s="241"/>
      <c r="H692" s="5"/>
      <c r="I692" s="240"/>
      <c r="J692" s="240"/>
      <c r="K692" s="240"/>
      <c r="L692" s="240"/>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row>
    <row r="693" spans="1:46" ht="15">
      <c r="A693" s="5"/>
      <c r="B693" s="5"/>
      <c r="C693" s="5"/>
      <c r="D693" s="5"/>
      <c r="E693" s="5"/>
      <c r="F693" s="5"/>
      <c r="G693" s="241"/>
      <c r="H693" s="5"/>
      <c r="I693" s="240"/>
      <c r="J693" s="240"/>
      <c r="K693" s="240"/>
      <c r="L693" s="240"/>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row>
    <row r="694" spans="1:46" ht="15">
      <c r="A694" s="5"/>
      <c r="B694" s="5"/>
      <c r="C694" s="5"/>
      <c r="D694" s="5"/>
      <c r="E694" s="5"/>
      <c r="F694" s="5"/>
      <c r="G694" s="241"/>
      <c r="H694" s="5"/>
      <c r="I694" s="240"/>
      <c r="J694" s="240"/>
      <c r="K694" s="240"/>
      <c r="L694" s="240"/>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row>
    <row r="695" spans="1:46" ht="15">
      <c r="A695" s="5"/>
      <c r="B695" s="5"/>
      <c r="C695" s="5"/>
      <c r="D695" s="5"/>
      <c r="E695" s="5"/>
      <c r="F695" s="5"/>
      <c r="G695" s="241"/>
      <c r="H695" s="5"/>
      <c r="I695" s="240"/>
      <c r="J695" s="240"/>
      <c r="K695" s="240"/>
      <c r="L695" s="240"/>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row>
    <row r="696" spans="1:46" ht="15">
      <c r="A696" s="5"/>
      <c r="B696" s="5"/>
      <c r="C696" s="5"/>
      <c r="D696" s="5"/>
      <c r="E696" s="5"/>
      <c r="F696" s="5"/>
      <c r="G696" s="241"/>
      <c r="H696" s="5"/>
      <c r="I696" s="240"/>
      <c r="J696" s="240"/>
      <c r="K696" s="240"/>
      <c r="L696" s="240"/>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row>
    <row r="697" spans="1:46" ht="15">
      <c r="A697" s="5"/>
      <c r="B697" s="5"/>
      <c r="C697" s="5"/>
      <c r="D697" s="5"/>
      <c r="E697" s="5"/>
      <c r="F697" s="5"/>
      <c r="G697" s="241"/>
      <c r="H697" s="5"/>
      <c r="I697" s="240"/>
      <c r="J697" s="240"/>
      <c r="K697" s="240"/>
      <c r="L697" s="240"/>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row>
    <row r="698" spans="1:46" ht="15">
      <c r="A698" s="5"/>
      <c r="B698" s="5"/>
      <c r="C698" s="5"/>
      <c r="D698" s="5"/>
      <c r="E698" s="5"/>
      <c r="F698" s="5"/>
      <c r="G698" s="241"/>
      <c r="H698" s="5"/>
      <c r="I698" s="240"/>
      <c r="J698" s="240"/>
      <c r="K698" s="240"/>
      <c r="L698" s="240"/>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row>
    <row r="699" spans="1:46" ht="15">
      <c r="A699" s="5"/>
      <c r="B699" s="5"/>
      <c r="C699" s="5"/>
      <c r="D699" s="5"/>
      <c r="E699" s="5"/>
      <c r="F699" s="5"/>
      <c r="G699" s="241"/>
      <c r="H699" s="5"/>
      <c r="I699" s="240"/>
      <c r="J699" s="240"/>
      <c r="K699" s="240"/>
      <c r="L699" s="240"/>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row>
    <row r="700" spans="1:46" ht="15">
      <c r="A700" s="5"/>
      <c r="B700" s="5"/>
      <c r="C700" s="5"/>
      <c r="D700" s="5"/>
      <c r="E700" s="5"/>
      <c r="F700" s="5"/>
      <c r="G700" s="241"/>
      <c r="H700" s="5"/>
      <c r="I700" s="240"/>
      <c r="J700" s="240"/>
      <c r="K700" s="240"/>
      <c r="L700" s="240"/>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row>
    <row r="701" spans="1:46" ht="15">
      <c r="A701" s="5"/>
      <c r="B701" s="5"/>
      <c r="C701" s="5"/>
      <c r="D701" s="5"/>
      <c r="E701" s="5"/>
      <c r="F701" s="5"/>
      <c r="G701" s="241"/>
      <c r="H701" s="5"/>
      <c r="I701" s="240"/>
      <c r="J701" s="240"/>
      <c r="K701" s="240"/>
      <c r="L701" s="240"/>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row>
    <row r="702" spans="1:46" ht="15">
      <c r="A702" s="5"/>
      <c r="B702" s="5"/>
      <c r="C702" s="5"/>
      <c r="D702" s="5"/>
      <c r="E702" s="5"/>
      <c r="F702" s="5"/>
      <c r="G702" s="241"/>
      <c r="H702" s="5"/>
      <c r="I702" s="240"/>
      <c r="J702" s="240"/>
      <c r="K702" s="240"/>
      <c r="L702" s="240"/>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row>
    <row r="703" spans="1:46" ht="15">
      <c r="A703" s="5"/>
      <c r="B703" s="5"/>
      <c r="C703" s="5"/>
      <c r="D703" s="5"/>
      <c r="E703" s="5"/>
      <c r="F703" s="5"/>
      <c r="G703" s="241"/>
      <c r="H703" s="5"/>
      <c r="I703" s="240"/>
      <c r="J703" s="240"/>
      <c r="K703" s="240"/>
      <c r="L703" s="240"/>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row>
    <row r="704" spans="1:46" ht="15">
      <c r="A704" s="5"/>
      <c r="B704" s="5"/>
      <c r="C704" s="5"/>
      <c r="D704" s="5"/>
      <c r="E704" s="5"/>
      <c r="F704" s="5"/>
      <c r="G704" s="241"/>
      <c r="H704" s="5"/>
      <c r="I704" s="240"/>
      <c r="J704" s="240"/>
      <c r="K704" s="240"/>
      <c r="L704" s="240"/>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row>
    <row r="705" spans="1:46" ht="15">
      <c r="A705" s="5"/>
      <c r="B705" s="5"/>
      <c r="C705" s="5"/>
      <c r="D705" s="5"/>
      <c r="E705" s="5"/>
      <c r="F705" s="5"/>
      <c r="G705" s="241"/>
      <c r="H705" s="5"/>
      <c r="I705" s="240"/>
      <c r="J705" s="240"/>
      <c r="K705" s="240"/>
      <c r="L705" s="240"/>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row>
    <row r="706" spans="1:46" ht="15">
      <c r="A706" s="5"/>
      <c r="B706" s="5"/>
      <c r="C706" s="5"/>
      <c r="D706" s="5"/>
      <c r="E706" s="5"/>
      <c r="F706" s="5"/>
      <c r="G706" s="241"/>
      <c r="H706" s="5"/>
      <c r="I706" s="240"/>
      <c r="J706" s="240"/>
      <c r="K706" s="240"/>
      <c r="L706" s="240"/>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row>
    <row r="707" spans="1:46" ht="15">
      <c r="A707" s="5"/>
      <c r="B707" s="5"/>
      <c r="C707" s="5"/>
      <c r="D707" s="5"/>
      <c r="E707" s="5"/>
      <c r="F707" s="5"/>
      <c r="G707" s="241"/>
      <c r="H707" s="5"/>
      <c r="I707" s="240"/>
      <c r="J707" s="240"/>
      <c r="K707" s="240"/>
      <c r="L707" s="240"/>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row>
    <row r="708" spans="1:46" ht="15">
      <c r="A708" s="5"/>
      <c r="B708" s="5"/>
      <c r="C708" s="5"/>
      <c r="D708" s="5"/>
      <c r="E708" s="5"/>
      <c r="F708" s="5"/>
      <c r="G708" s="241"/>
      <c r="H708" s="5"/>
      <c r="I708" s="240"/>
      <c r="J708" s="240"/>
      <c r="K708" s="240"/>
      <c r="L708" s="240"/>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row>
    <row r="709" spans="1:46" ht="15">
      <c r="A709" s="5"/>
      <c r="B709" s="5"/>
      <c r="C709" s="5"/>
      <c r="D709" s="5"/>
      <c r="E709" s="5"/>
      <c r="F709" s="5"/>
      <c r="G709" s="241"/>
      <c r="H709" s="5"/>
      <c r="I709" s="240"/>
      <c r="J709" s="240"/>
      <c r="K709" s="240"/>
      <c r="L709" s="240"/>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row>
    <row r="710" spans="1:46" ht="15">
      <c r="A710" s="5"/>
      <c r="B710" s="5"/>
      <c r="C710" s="5"/>
      <c r="D710" s="5"/>
      <c r="E710" s="5"/>
      <c r="F710" s="5"/>
      <c r="G710" s="241"/>
      <c r="H710" s="5"/>
      <c r="I710" s="240"/>
      <c r="J710" s="240"/>
      <c r="K710" s="240"/>
      <c r="L710" s="240"/>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row>
    <row r="711" spans="1:46" ht="15">
      <c r="A711" s="5"/>
      <c r="B711" s="5"/>
      <c r="C711" s="5"/>
      <c r="D711" s="5"/>
      <c r="E711" s="5"/>
      <c r="F711" s="5"/>
      <c r="G711" s="241"/>
      <c r="H711" s="5"/>
      <c r="I711" s="240"/>
      <c r="J711" s="240"/>
      <c r="K711" s="240"/>
      <c r="L711" s="240"/>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row>
    <row r="712" spans="1:46" ht="15">
      <c r="A712" s="5"/>
      <c r="B712" s="5"/>
      <c r="C712" s="5"/>
      <c r="D712" s="5"/>
      <c r="E712" s="5"/>
      <c r="F712" s="5"/>
      <c r="G712" s="241"/>
      <c r="H712" s="5"/>
      <c r="I712" s="240"/>
      <c r="J712" s="240"/>
      <c r="K712" s="240"/>
      <c r="L712" s="240"/>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row>
    <row r="713" spans="1:46" ht="15">
      <c r="A713" s="5"/>
      <c r="B713" s="5"/>
      <c r="C713" s="5"/>
      <c r="D713" s="5"/>
      <c r="E713" s="5"/>
      <c r="F713" s="5"/>
      <c r="G713" s="241"/>
      <c r="H713" s="5"/>
      <c r="I713" s="240"/>
      <c r="J713" s="240"/>
      <c r="K713" s="240"/>
      <c r="L713" s="240"/>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row>
    <row r="714" spans="1:46" ht="15">
      <c r="A714" s="5"/>
      <c r="B714" s="5"/>
      <c r="C714" s="5"/>
      <c r="D714" s="5"/>
      <c r="E714" s="5"/>
      <c r="F714" s="5"/>
      <c r="G714" s="241"/>
      <c r="H714" s="5"/>
      <c r="I714" s="240"/>
      <c r="J714" s="240"/>
      <c r="K714" s="240"/>
      <c r="L714" s="240"/>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row>
    <row r="715" spans="1:46" ht="15">
      <c r="A715" s="5"/>
      <c r="B715" s="5"/>
      <c r="C715" s="5"/>
      <c r="D715" s="5"/>
      <c r="E715" s="5"/>
      <c r="F715" s="5"/>
      <c r="G715" s="241"/>
      <c r="H715" s="5"/>
      <c r="I715" s="240"/>
      <c r="J715" s="240"/>
      <c r="K715" s="240"/>
      <c r="L715" s="240"/>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row>
    <row r="716" spans="1:46" ht="15">
      <c r="A716" s="5"/>
      <c r="B716" s="5"/>
      <c r="C716" s="5"/>
      <c r="D716" s="5"/>
      <c r="E716" s="5"/>
      <c r="F716" s="5"/>
      <c r="G716" s="241"/>
      <c r="H716" s="5"/>
      <c r="I716" s="240"/>
      <c r="J716" s="240"/>
      <c r="K716" s="240"/>
      <c r="L716" s="240"/>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row>
    <row r="717" spans="1:46" ht="15">
      <c r="A717" s="5"/>
      <c r="B717" s="5"/>
      <c r="C717" s="5"/>
      <c r="D717" s="5"/>
      <c r="E717" s="5"/>
      <c r="F717" s="5"/>
      <c r="G717" s="241"/>
      <c r="H717" s="5"/>
      <c r="I717" s="240"/>
      <c r="J717" s="240"/>
      <c r="K717" s="240"/>
      <c r="L717" s="240"/>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row>
    <row r="718" spans="1:46" ht="15">
      <c r="A718" s="5"/>
      <c r="B718" s="5"/>
      <c r="C718" s="5"/>
      <c r="D718" s="5"/>
      <c r="E718" s="5"/>
      <c r="F718" s="5"/>
      <c r="G718" s="241"/>
      <c r="H718" s="5"/>
      <c r="I718" s="240"/>
      <c r="J718" s="240"/>
      <c r="K718" s="240"/>
      <c r="L718" s="240"/>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row>
    <row r="719" spans="1:46" ht="15">
      <c r="A719" s="5"/>
      <c r="B719" s="5"/>
      <c r="C719" s="5"/>
      <c r="D719" s="5"/>
      <c r="E719" s="5"/>
      <c r="F719" s="5"/>
      <c r="G719" s="241"/>
      <c r="H719" s="5"/>
      <c r="I719" s="240"/>
      <c r="J719" s="240"/>
      <c r="K719" s="240"/>
      <c r="L719" s="240"/>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row>
    <row r="720" spans="1:46" ht="15">
      <c r="A720" s="5"/>
      <c r="B720" s="5"/>
      <c r="C720" s="5"/>
      <c r="D720" s="5"/>
      <c r="E720" s="5"/>
      <c r="F720" s="5"/>
      <c r="G720" s="241"/>
      <c r="H720" s="5"/>
      <c r="I720" s="240"/>
      <c r="J720" s="240"/>
      <c r="K720" s="240"/>
      <c r="L720" s="240"/>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row>
    <row r="721" spans="1:46" ht="15">
      <c r="A721" s="5"/>
      <c r="B721" s="5"/>
      <c r="C721" s="5"/>
      <c r="D721" s="5"/>
      <c r="E721" s="5"/>
      <c r="F721" s="5"/>
      <c r="G721" s="241"/>
      <c r="H721" s="5"/>
      <c r="I721" s="240"/>
      <c r="J721" s="240"/>
      <c r="K721" s="240"/>
      <c r="L721" s="240"/>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row>
    <row r="722" spans="1:46" ht="15">
      <c r="A722" s="5"/>
      <c r="B722" s="5"/>
      <c r="C722" s="5"/>
      <c r="D722" s="5"/>
      <c r="E722" s="5"/>
      <c r="F722" s="5"/>
      <c r="G722" s="241"/>
      <c r="H722" s="5"/>
      <c r="I722" s="240"/>
      <c r="J722" s="240"/>
      <c r="K722" s="240"/>
      <c r="L722" s="240"/>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row>
    <row r="723" spans="1:46" ht="15">
      <c r="A723" s="5"/>
      <c r="B723" s="5"/>
      <c r="C723" s="5"/>
      <c r="D723" s="5"/>
      <c r="E723" s="5"/>
      <c r="F723" s="5"/>
      <c r="G723" s="241"/>
      <c r="H723" s="5"/>
      <c r="I723" s="240"/>
      <c r="J723" s="240"/>
      <c r="K723" s="240"/>
      <c r="L723" s="240"/>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row>
    <row r="724" spans="1:46" ht="15">
      <c r="A724" s="5"/>
      <c r="B724" s="5"/>
      <c r="C724" s="5"/>
      <c r="D724" s="5"/>
      <c r="E724" s="5"/>
      <c r="F724" s="5"/>
      <c r="G724" s="241"/>
      <c r="H724" s="5"/>
      <c r="I724" s="240"/>
      <c r="J724" s="240"/>
      <c r="K724" s="240"/>
      <c r="L724" s="240"/>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row>
    <row r="725" spans="1:46" ht="15">
      <c r="A725" s="5"/>
      <c r="B725" s="5"/>
      <c r="C725" s="5"/>
      <c r="D725" s="5"/>
      <c r="E725" s="5"/>
      <c r="F725" s="5"/>
      <c r="G725" s="241"/>
      <c r="H725" s="5"/>
      <c r="I725" s="240"/>
      <c r="J725" s="240"/>
      <c r="K725" s="240"/>
      <c r="L725" s="240"/>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row>
    <row r="726" spans="1:46" ht="15">
      <c r="A726" s="5"/>
      <c r="B726" s="5"/>
      <c r="C726" s="5"/>
      <c r="D726" s="5"/>
      <c r="E726" s="5"/>
      <c r="F726" s="5"/>
      <c r="G726" s="241"/>
      <c r="H726" s="5"/>
      <c r="I726" s="240"/>
      <c r="J726" s="240"/>
      <c r="K726" s="240"/>
      <c r="L726" s="240"/>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row>
    <row r="727" spans="1:46" ht="15">
      <c r="A727" s="5"/>
      <c r="B727" s="5"/>
      <c r="C727" s="5"/>
      <c r="D727" s="5"/>
      <c r="E727" s="5"/>
      <c r="F727" s="5"/>
      <c r="G727" s="241"/>
      <c r="H727" s="5"/>
      <c r="I727" s="240"/>
      <c r="J727" s="240"/>
      <c r="K727" s="240"/>
      <c r="L727" s="240"/>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row>
    <row r="728" spans="1:46" ht="15">
      <c r="A728" s="5"/>
      <c r="B728" s="5"/>
      <c r="C728" s="5"/>
      <c r="D728" s="5"/>
      <c r="E728" s="5"/>
      <c r="F728" s="5"/>
      <c r="G728" s="241"/>
      <c r="H728" s="5"/>
      <c r="I728" s="240"/>
      <c r="J728" s="240"/>
      <c r="K728" s="240"/>
      <c r="L728" s="240"/>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row>
    <row r="729" spans="1:46" ht="15">
      <c r="A729" s="5"/>
      <c r="B729" s="5"/>
      <c r="C729" s="5"/>
      <c r="D729" s="5"/>
      <c r="E729" s="5"/>
      <c r="F729" s="5"/>
      <c r="G729" s="241"/>
      <c r="H729" s="5"/>
      <c r="I729" s="240"/>
      <c r="J729" s="240"/>
      <c r="K729" s="240"/>
      <c r="L729" s="240"/>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row>
    <row r="730" spans="1:46" ht="15">
      <c r="A730" s="5"/>
      <c r="B730" s="5"/>
      <c r="C730" s="5"/>
      <c r="D730" s="5"/>
      <c r="E730" s="5"/>
      <c r="F730" s="5"/>
      <c r="G730" s="241"/>
      <c r="H730" s="5"/>
      <c r="I730" s="240"/>
      <c r="J730" s="240"/>
      <c r="K730" s="240"/>
      <c r="L730" s="240"/>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row>
    <row r="731" spans="1:46" ht="15">
      <c r="A731" s="5"/>
      <c r="B731" s="5"/>
      <c r="C731" s="5"/>
      <c r="D731" s="5"/>
      <c r="E731" s="5"/>
      <c r="F731" s="5"/>
      <c r="G731" s="241"/>
      <c r="H731" s="5"/>
      <c r="I731" s="240"/>
      <c r="J731" s="240"/>
      <c r="K731" s="240"/>
      <c r="L731" s="240"/>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row>
    <row r="732" spans="1:46" ht="15">
      <c r="A732" s="5"/>
      <c r="B732" s="5"/>
      <c r="C732" s="5"/>
      <c r="D732" s="5"/>
      <c r="E732" s="5"/>
      <c r="F732" s="5"/>
      <c r="G732" s="241"/>
      <c r="H732" s="5"/>
      <c r="I732" s="240"/>
      <c r="J732" s="240"/>
      <c r="K732" s="240"/>
      <c r="L732" s="240"/>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row>
    <row r="733" spans="1:46" ht="15">
      <c r="A733" s="5"/>
      <c r="B733" s="5"/>
      <c r="C733" s="5"/>
      <c r="D733" s="5"/>
      <c r="E733" s="5"/>
      <c r="F733" s="5"/>
      <c r="G733" s="241"/>
      <c r="H733" s="5"/>
      <c r="I733" s="240"/>
      <c r="J733" s="240"/>
      <c r="K733" s="240"/>
      <c r="L733" s="240"/>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row>
    <row r="734" spans="1:46" ht="15">
      <c r="A734" s="5"/>
      <c r="B734" s="5"/>
      <c r="C734" s="5"/>
      <c r="D734" s="5"/>
      <c r="E734" s="5"/>
      <c r="F734" s="5"/>
      <c r="G734" s="241"/>
      <c r="H734" s="5"/>
      <c r="I734" s="240"/>
      <c r="J734" s="240"/>
      <c r="K734" s="240"/>
      <c r="L734" s="240"/>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row>
    <row r="735" spans="1:46" ht="15">
      <c r="A735" s="5"/>
      <c r="B735" s="5"/>
      <c r="C735" s="5"/>
      <c r="D735" s="5"/>
      <c r="E735" s="5"/>
      <c r="F735" s="5"/>
      <c r="G735" s="241"/>
      <c r="H735" s="5"/>
      <c r="I735" s="240"/>
      <c r="J735" s="240"/>
      <c r="K735" s="240"/>
      <c r="L735" s="240"/>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row>
    <row r="736" spans="1:46" ht="15">
      <c r="A736" s="5"/>
      <c r="B736" s="5"/>
      <c r="C736" s="5"/>
      <c r="D736" s="5"/>
      <c r="E736" s="5"/>
      <c r="F736" s="5"/>
      <c r="G736" s="241"/>
      <c r="H736" s="5"/>
      <c r="I736" s="240"/>
      <c r="J736" s="240"/>
      <c r="K736" s="240"/>
      <c r="L736" s="240"/>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row>
    <row r="737" spans="1:46" ht="15">
      <c r="A737" s="5"/>
      <c r="B737" s="5"/>
      <c r="C737" s="5"/>
      <c r="D737" s="5"/>
      <c r="E737" s="5"/>
      <c r="F737" s="5"/>
      <c r="G737" s="241"/>
      <c r="H737" s="5"/>
      <c r="I737" s="240"/>
      <c r="J737" s="240"/>
      <c r="K737" s="240"/>
      <c r="L737" s="240"/>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row>
    <row r="738" spans="1:46" ht="15">
      <c r="A738" s="5"/>
      <c r="B738" s="5"/>
      <c r="C738" s="5"/>
      <c r="D738" s="5"/>
      <c r="E738" s="5"/>
      <c r="F738" s="5"/>
      <c r="G738" s="241"/>
      <c r="H738" s="5"/>
      <c r="I738" s="240"/>
      <c r="J738" s="240"/>
      <c r="K738" s="240"/>
      <c r="L738" s="240"/>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row>
    <row r="739" spans="1:46" ht="15">
      <c r="A739" s="5"/>
      <c r="B739" s="5"/>
      <c r="C739" s="5"/>
      <c r="D739" s="5"/>
      <c r="E739" s="5"/>
      <c r="F739" s="5"/>
      <c r="G739" s="241"/>
      <c r="H739" s="5"/>
      <c r="I739" s="240"/>
      <c r="J739" s="240"/>
      <c r="K739" s="240"/>
      <c r="L739" s="240"/>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row>
    <row r="740" spans="1:46" ht="15">
      <c r="A740" s="5"/>
      <c r="B740" s="5"/>
      <c r="C740" s="5"/>
      <c r="D740" s="5"/>
      <c r="E740" s="5"/>
      <c r="F740" s="5"/>
      <c r="G740" s="241"/>
      <c r="H740" s="5"/>
      <c r="I740" s="240"/>
      <c r="J740" s="240"/>
      <c r="K740" s="240"/>
      <c r="L740" s="240"/>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row>
    <row r="741" spans="1:46" ht="15">
      <c r="A741" s="5"/>
      <c r="B741" s="5"/>
      <c r="C741" s="5"/>
      <c r="D741" s="5"/>
      <c r="E741" s="5"/>
      <c r="F741" s="5"/>
      <c r="G741" s="241"/>
      <c r="H741" s="5"/>
      <c r="I741" s="240"/>
      <c r="J741" s="240"/>
      <c r="K741" s="240"/>
      <c r="L741" s="240"/>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row>
    <row r="742" spans="1:46" ht="15">
      <c r="A742" s="5"/>
      <c r="B742" s="5"/>
      <c r="C742" s="5"/>
      <c r="D742" s="5"/>
      <c r="E742" s="5"/>
      <c r="F742" s="5"/>
      <c r="G742" s="241"/>
      <c r="H742" s="5"/>
      <c r="I742" s="240"/>
      <c r="J742" s="240"/>
      <c r="K742" s="240"/>
      <c r="L742" s="240"/>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row>
    <row r="743" spans="1:46" ht="15">
      <c r="A743" s="5"/>
      <c r="B743" s="5"/>
      <c r="C743" s="5"/>
      <c r="D743" s="5"/>
      <c r="E743" s="5"/>
      <c r="F743" s="5"/>
      <c r="G743" s="241"/>
      <c r="H743" s="5"/>
      <c r="I743" s="240"/>
      <c r="J743" s="240"/>
      <c r="K743" s="240"/>
      <c r="L743" s="240"/>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row>
    <row r="744" spans="1:46" ht="15">
      <c r="A744" s="5"/>
      <c r="B744" s="5"/>
      <c r="C744" s="5"/>
      <c r="D744" s="5"/>
      <c r="E744" s="5"/>
      <c r="F744" s="5"/>
      <c r="G744" s="241"/>
      <c r="H744" s="5"/>
      <c r="I744" s="240"/>
      <c r="J744" s="240"/>
      <c r="K744" s="240"/>
      <c r="L744" s="240"/>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row>
    <row r="745" spans="1:46" ht="15">
      <c r="A745" s="5"/>
      <c r="B745" s="5"/>
      <c r="C745" s="5"/>
      <c r="D745" s="5"/>
      <c r="E745" s="5"/>
      <c r="F745" s="5"/>
      <c r="G745" s="241"/>
      <c r="H745" s="5"/>
      <c r="I745" s="240"/>
      <c r="J745" s="240"/>
      <c r="K745" s="240"/>
      <c r="L745" s="240"/>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row>
    <row r="746" spans="1:46" ht="15">
      <c r="A746" s="5"/>
      <c r="B746" s="5"/>
      <c r="C746" s="5"/>
      <c r="D746" s="5"/>
      <c r="E746" s="5"/>
      <c r="F746" s="5"/>
      <c r="G746" s="241"/>
      <c r="H746" s="5"/>
      <c r="I746" s="240"/>
      <c r="J746" s="240"/>
      <c r="K746" s="240"/>
      <c r="L746" s="240"/>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row>
    <row r="747" spans="1:46" ht="15">
      <c r="A747" s="5"/>
      <c r="B747" s="5"/>
      <c r="C747" s="5"/>
      <c r="D747" s="5"/>
      <c r="E747" s="5"/>
      <c r="F747" s="5"/>
      <c r="G747" s="241"/>
      <c r="H747" s="5"/>
      <c r="I747" s="240"/>
      <c r="J747" s="240"/>
      <c r="K747" s="240"/>
      <c r="L747" s="240"/>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row>
    <row r="748" spans="1:46" ht="15">
      <c r="A748" s="5"/>
      <c r="B748" s="5"/>
      <c r="C748" s="5"/>
      <c r="D748" s="5"/>
      <c r="E748" s="5"/>
      <c r="F748" s="5"/>
      <c r="G748" s="241"/>
      <c r="H748" s="5"/>
      <c r="I748" s="240"/>
      <c r="J748" s="240"/>
      <c r="K748" s="240"/>
      <c r="L748" s="240"/>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row>
    <row r="749" spans="1:46" ht="15">
      <c r="A749" s="5"/>
      <c r="B749" s="5"/>
      <c r="C749" s="5"/>
      <c r="D749" s="5"/>
      <c r="E749" s="5"/>
      <c r="F749" s="5"/>
      <c r="G749" s="241"/>
      <c r="H749" s="5"/>
      <c r="I749" s="240"/>
      <c r="J749" s="240"/>
      <c r="K749" s="240"/>
      <c r="L749" s="240"/>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row>
    <row r="750" spans="1:46" ht="15">
      <c r="A750" s="5"/>
      <c r="B750" s="5"/>
      <c r="C750" s="5"/>
      <c r="D750" s="5"/>
      <c r="E750" s="5"/>
      <c r="F750" s="5"/>
      <c r="G750" s="241"/>
      <c r="H750" s="5"/>
      <c r="I750" s="240"/>
      <c r="J750" s="240"/>
      <c r="K750" s="240"/>
      <c r="L750" s="240"/>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row>
    <row r="751" spans="1:46" ht="15">
      <c r="A751" s="5"/>
      <c r="B751" s="5"/>
      <c r="C751" s="5"/>
      <c r="D751" s="5"/>
      <c r="E751" s="5"/>
      <c r="F751" s="5"/>
      <c r="G751" s="241"/>
      <c r="H751" s="5"/>
      <c r="I751" s="240"/>
      <c r="J751" s="240"/>
      <c r="K751" s="240"/>
      <c r="L751" s="240"/>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row>
    <row r="752" spans="1:46" ht="15">
      <c r="A752" s="5"/>
      <c r="B752" s="5"/>
      <c r="C752" s="5"/>
      <c r="D752" s="5"/>
      <c r="E752" s="5"/>
      <c r="F752" s="5"/>
      <c r="G752" s="241"/>
      <c r="H752" s="5"/>
      <c r="I752" s="240"/>
      <c r="J752" s="240"/>
      <c r="K752" s="240"/>
      <c r="L752" s="240"/>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row>
    <row r="753" spans="1:46" ht="15">
      <c r="A753" s="5"/>
      <c r="B753" s="5"/>
      <c r="C753" s="5"/>
      <c r="D753" s="5"/>
      <c r="E753" s="5"/>
      <c r="F753" s="5"/>
      <c r="G753" s="241"/>
      <c r="H753" s="5"/>
      <c r="I753" s="240"/>
      <c r="J753" s="240"/>
      <c r="K753" s="240"/>
      <c r="L753" s="240"/>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row>
    <row r="754" spans="1:46" ht="15">
      <c r="A754" s="5"/>
      <c r="B754" s="5"/>
      <c r="C754" s="5"/>
      <c r="D754" s="5"/>
      <c r="E754" s="5"/>
      <c r="F754" s="5"/>
      <c r="G754" s="241"/>
      <c r="H754" s="5"/>
      <c r="I754" s="240"/>
      <c r="J754" s="240"/>
      <c r="K754" s="240"/>
      <c r="L754" s="240"/>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row>
    <row r="755" spans="1:46" ht="15">
      <c r="A755" s="5"/>
      <c r="B755" s="5"/>
      <c r="C755" s="5"/>
      <c r="D755" s="5"/>
      <c r="E755" s="5"/>
      <c r="F755" s="5"/>
      <c r="G755" s="241"/>
      <c r="H755" s="5"/>
      <c r="I755" s="240"/>
      <c r="J755" s="240"/>
      <c r="K755" s="240"/>
      <c r="L755" s="240"/>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row>
    <row r="756" spans="1:46" ht="15">
      <c r="A756" s="5"/>
      <c r="B756" s="5"/>
      <c r="C756" s="5"/>
      <c r="D756" s="5"/>
      <c r="E756" s="5"/>
      <c r="F756" s="5"/>
      <c r="G756" s="241"/>
      <c r="H756" s="5"/>
      <c r="I756" s="240"/>
      <c r="J756" s="240"/>
      <c r="K756" s="240"/>
      <c r="L756" s="240"/>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row>
    <row r="757" spans="1:46" ht="15">
      <c r="A757" s="5"/>
      <c r="B757" s="5"/>
      <c r="C757" s="5"/>
      <c r="D757" s="5"/>
      <c r="E757" s="5"/>
      <c r="F757" s="5"/>
      <c r="G757" s="241"/>
      <c r="H757" s="5"/>
      <c r="I757" s="240"/>
      <c r="J757" s="240"/>
      <c r="K757" s="240"/>
      <c r="L757" s="240"/>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row>
    <row r="758" spans="1:46" ht="15">
      <c r="A758" s="5"/>
      <c r="B758" s="5"/>
      <c r="C758" s="5"/>
      <c r="D758" s="5"/>
      <c r="E758" s="5"/>
      <c r="F758" s="5"/>
      <c r="G758" s="241"/>
      <c r="H758" s="5"/>
      <c r="I758" s="240"/>
      <c r="J758" s="240"/>
      <c r="K758" s="240"/>
      <c r="L758" s="240"/>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row>
    <row r="759" spans="1:46" ht="15">
      <c r="A759" s="5"/>
      <c r="B759" s="5"/>
      <c r="C759" s="5"/>
      <c r="D759" s="5"/>
      <c r="E759" s="5"/>
      <c r="F759" s="5"/>
      <c r="G759" s="241"/>
      <c r="H759" s="5"/>
      <c r="I759" s="240"/>
      <c r="J759" s="240"/>
      <c r="K759" s="240"/>
      <c r="L759" s="240"/>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row>
    <row r="760" spans="1:46" ht="15">
      <c r="A760" s="5"/>
      <c r="B760" s="5"/>
      <c r="C760" s="5"/>
      <c r="D760" s="5"/>
      <c r="E760" s="5"/>
      <c r="F760" s="5"/>
      <c r="G760" s="241"/>
      <c r="H760" s="5"/>
      <c r="I760" s="240"/>
      <c r="J760" s="240"/>
      <c r="K760" s="240"/>
      <c r="L760" s="240"/>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row>
    <row r="761" spans="1:46" ht="15">
      <c r="A761" s="5"/>
      <c r="B761" s="5"/>
      <c r="C761" s="5"/>
      <c r="D761" s="5"/>
      <c r="E761" s="5"/>
      <c r="F761" s="5"/>
      <c r="G761" s="241"/>
      <c r="H761" s="5"/>
      <c r="I761" s="240"/>
      <c r="J761" s="240"/>
      <c r="K761" s="240"/>
      <c r="L761" s="240"/>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row>
    <row r="762" spans="1:46" ht="15">
      <c r="A762" s="5"/>
      <c r="B762" s="5"/>
      <c r="C762" s="5"/>
      <c r="D762" s="5"/>
      <c r="E762" s="5"/>
      <c r="F762" s="5"/>
      <c r="G762" s="241"/>
      <c r="H762" s="5"/>
      <c r="I762" s="240"/>
      <c r="J762" s="240"/>
      <c r="K762" s="240"/>
      <c r="L762" s="240"/>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row>
    <row r="763" spans="1:46" ht="15">
      <c r="A763" s="5"/>
      <c r="B763" s="5"/>
      <c r="C763" s="5"/>
      <c r="D763" s="5"/>
      <c r="E763" s="5"/>
      <c r="F763" s="5"/>
      <c r="G763" s="241"/>
      <c r="H763" s="5"/>
      <c r="I763" s="240"/>
      <c r="J763" s="240"/>
      <c r="K763" s="240"/>
      <c r="L763" s="240"/>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row>
    <row r="764" spans="1:46" ht="15">
      <c r="A764" s="5"/>
      <c r="B764" s="5"/>
      <c r="C764" s="5"/>
      <c r="D764" s="5"/>
      <c r="E764" s="5"/>
      <c r="F764" s="5"/>
      <c r="G764" s="241"/>
      <c r="H764" s="5"/>
      <c r="I764" s="240"/>
      <c r="J764" s="240"/>
      <c r="K764" s="240"/>
      <c r="L764" s="240"/>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row>
    <row r="765" spans="1:46" ht="15">
      <c r="A765" s="5"/>
      <c r="B765" s="5"/>
      <c r="C765" s="5"/>
      <c r="D765" s="5"/>
      <c r="E765" s="5"/>
      <c r="F765" s="5"/>
      <c r="G765" s="241"/>
      <c r="H765" s="5"/>
      <c r="I765" s="240"/>
      <c r="J765" s="240"/>
      <c r="K765" s="240"/>
      <c r="L765" s="240"/>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row>
    <row r="766" spans="1:46" ht="15">
      <c r="A766" s="5"/>
      <c r="B766" s="5"/>
      <c r="C766" s="5"/>
      <c r="D766" s="5"/>
      <c r="E766" s="5"/>
      <c r="F766" s="5"/>
      <c r="G766" s="241"/>
      <c r="H766" s="5"/>
      <c r="I766" s="240"/>
      <c r="J766" s="240"/>
      <c r="K766" s="240"/>
      <c r="L766" s="240"/>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row>
    <row r="767" spans="1:46" ht="15">
      <c r="A767" s="5"/>
      <c r="B767" s="5"/>
      <c r="C767" s="5"/>
      <c r="D767" s="5"/>
      <c r="E767" s="5"/>
      <c r="F767" s="5"/>
      <c r="G767" s="241"/>
      <c r="H767" s="5"/>
      <c r="I767" s="240"/>
      <c r="J767" s="240"/>
      <c r="K767" s="240"/>
      <c r="L767" s="240"/>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row>
    <row r="768" spans="1:46" ht="15">
      <c r="A768" s="5"/>
      <c r="B768" s="5"/>
      <c r="C768" s="5"/>
      <c r="D768" s="5"/>
      <c r="E768" s="5"/>
      <c r="F768" s="5"/>
      <c r="G768" s="241"/>
      <c r="H768" s="5"/>
      <c r="I768" s="240"/>
      <c r="J768" s="240"/>
      <c r="K768" s="240"/>
      <c r="L768" s="240"/>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row>
    <row r="769" spans="1:46" ht="15">
      <c r="A769" s="5"/>
      <c r="B769" s="5"/>
      <c r="C769" s="5"/>
      <c r="D769" s="5"/>
      <c r="E769" s="5"/>
      <c r="F769" s="5"/>
      <c r="G769" s="241"/>
      <c r="H769" s="5"/>
      <c r="I769" s="240"/>
      <c r="J769" s="240"/>
      <c r="K769" s="240"/>
      <c r="L769" s="240"/>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row>
    <row r="770" spans="1:46" ht="15">
      <c r="A770" s="5"/>
      <c r="B770" s="5"/>
      <c r="C770" s="5"/>
      <c r="D770" s="5"/>
      <c r="E770" s="5"/>
      <c r="F770" s="5"/>
      <c r="G770" s="241"/>
      <c r="H770" s="5"/>
      <c r="I770" s="240"/>
      <c r="J770" s="240"/>
      <c r="K770" s="240"/>
      <c r="L770" s="240"/>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row>
    <row r="771" spans="1:46" ht="15">
      <c r="A771" s="5"/>
      <c r="B771" s="5"/>
      <c r="C771" s="5"/>
      <c r="D771" s="5"/>
      <c r="E771" s="5"/>
      <c r="F771" s="5"/>
      <c r="G771" s="241"/>
      <c r="H771" s="5"/>
      <c r="I771" s="240"/>
      <c r="J771" s="240"/>
      <c r="K771" s="240"/>
      <c r="L771" s="240"/>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row>
    <row r="772" spans="1:46" ht="15">
      <c r="A772" s="5"/>
      <c r="B772" s="5"/>
      <c r="C772" s="5"/>
      <c r="D772" s="5"/>
      <c r="E772" s="5"/>
      <c r="F772" s="5"/>
      <c r="G772" s="241"/>
      <c r="H772" s="5"/>
      <c r="I772" s="240"/>
      <c r="J772" s="240"/>
      <c r="K772" s="240"/>
      <c r="L772" s="240"/>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row>
    <row r="773" spans="1:46" ht="15">
      <c r="A773" s="5"/>
      <c r="B773" s="5"/>
      <c r="C773" s="5"/>
      <c r="D773" s="5"/>
      <c r="E773" s="5"/>
      <c r="F773" s="5"/>
      <c r="G773" s="241"/>
      <c r="H773" s="5"/>
      <c r="I773" s="240"/>
      <c r="J773" s="240"/>
      <c r="K773" s="240"/>
      <c r="L773" s="240"/>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row>
    <row r="774" spans="1:46" ht="15">
      <c r="A774" s="5"/>
      <c r="B774" s="5"/>
      <c r="C774" s="5"/>
      <c r="D774" s="5"/>
      <c r="E774" s="5"/>
      <c r="F774" s="5"/>
      <c r="G774" s="241"/>
      <c r="H774" s="5"/>
      <c r="I774" s="240"/>
      <c r="J774" s="240"/>
      <c r="K774" s="240"/>
      <c r="L774" s="240"/>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row>
    <row r="775" spans="1:46" ht="15">
      <c r="A775" s="5"/>
      <c r="B775" s="5"/>
      <c r="C775" s="5"/>
      <c r="D775" s="5"/>
      <c r="E775" s="5"/>
      <c r="F775" s="5"/>
      <c r="G775" s="241"/>
      <c r="H775" s="5"/>
      <c r="I775" s="240"/>
      <c r="J775" s="240"/>
      <c r="K775" s="240"/>
      <c r="L775" s="240"/>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row>
    <row r="776" spans="1:46" ht="15">
      <c r="A776" s="5"/>
      <c r="B776" s="5"/>
      <c r="C776" s="5"/>
      <c r="D776" s="5"/>
      <c r="E776" s="5"/>
      <c r="F776" s="5"/>
      <c r="G776" s="241"/>
      <c r="H776" s="5"/>
      <c r="I776" s="240"/>
      <c r="J776" s="240"/>
      <c r="K776" s="240"/>
      <c r="L776" s="240"/>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row>
    <row r="777" spans="1:46" ht="15">
      <c r="A777" s="5"/>
      <c r="B777" s="5"/>
      <c r="C777" s="5"/>
      <c r="D777" s="5"/>
      <c r="E777" s="5"/>
      <c r="F777" s="5"/>
      <c r="G777" s="241"/>
      <c r="H777" s="5"/>
      <c r="I777" s="240"/>
      <c r="J777" s="240"/>
      <c r="K777" s="240"/>
      <c r="L777" s="240"/>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row>
    <row r="778" spans="1:46" ht="15">
      <c r="A778" s="5"/>
      <c r="B778" s="5"/>
      <c r="C778" s="5"/>
      <c r="D778" s="5"/>
      <c r="E778" s="5"/>
      <c r="F778" s="5"/>
      <c r="G778" s="241"/>
      <c r="H778" s="5"/>
      <c r="I778" s="240"/>
      <c r="J778" s="240"/>
      <c r="K778" s="240"/>
      <c r="L778" s="240"/>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row>
    <row r="779" spans="1:46" ht="15">
      <c r="A779" s="5"/>
      <c r="B779" s="5"/>
      <c r="C779" s="5"/>
      <c r="D779" s="5"/>
      <c r="E779" s="5"/>
      <c r="F779" s="5"/>
      <c r="G779" s="241"/>
      <c r="H779" s="5"/>
      <c r="I779" s="240"/>
      <c r="J779" s="240"/>
      <c r="K779" s="240"/>
      <c r="L779" s="240"/>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row>
    <row r="780" spans="1:46" ht="15">
      <c r="A780" s="5"/>
      <c r="B780" s="5"/>
      <c r="C780" s="5"/>
      <c r="D780" s="5"/>
      <c r="E780" s="5"/>
      <c r="F780" s="5"/>
      <c r="G780" s="241"/>
      <c r="H780" s="5"/>
      <c r="I780" s="240"/>
      <c r="J780" s="240"/>
      <c r="K780" s="240"/>
      <c r="L780" s="240"/>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row>
    <row r="781" spans="1:46" ht="15">
      <c r="A781" s="5"/>
      <c r="B781" s="5"/>
      <c r="C781" s="5"/>
      <c r="D781" s="5"/>
      <c r="E781" s="5"/>
      <c r="F781" s="5"/>
      <c r="G781" s="241"/>
      <c r="H781" s="5"/>
      <c r="I781" s="240"/>
      <c r="J781" s="240"/>
      <c r="K781" s="240"/>
      <c r="L781" s="240"/>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row>
    <row r="782" spans="1:46" ht="15">
      <c r="A782" s="5"/>
      <c r="B782" s="5"/>
      <c r="C782" s="5"/>
      <c r="D782" s="5"/>
      <c r="E782" s="5"/>
      <c r="F782" s="5"/>
      <c r="G782" s="241"/>
      <c r="H782" s="5"/>
      <c r="I782" s="240"/>
      <c r="J782" s="240"/>
      <c r="K782" s="240"/>
      <c r="L782" s="240"/>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row>
    <row r="783" spans="1:46" ht="15">
      <c r="A783" s="5"/>
      <c r="B783" s="5"/>
      <c r="C783" s="5"/>
      <c r="D783" s="5"/>
      <c r="E783" s="5"/>
      <c r="F783" s="5"/>
      <c r="G783" s="241"/>
      <c r="H783" s="5"/>
      <c r="I783" s="240"/>
      <c r="J783" s="240"/>
      <c r="K783" s="240"/>
      <c r="L783" s="240"/>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row>
    <row r="784" spans="1:46" ht="15">
      <c r="A784" s="5"/>
      <c r="B784" s="5"/>
      <c r="C784" s="5"/>
      <c r="D784" s="5"/>
      <c r="E784" s="5"/>
      <c r="F784" s="5"/>
      <c r="G784" s="241"/>
      <c r="H784" s="5"/>
      <c r="I784" s="240"/>
      <c r="J784" s="240"/>
      <c r="K784" s="240"/>
      <c r="L784" s="240"/>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row>
    <row r="785" spans="1:46" ht="15">
      <c r="A785" s="5"/>
      <c r="B785" s="5"/>
      <c r="C785" s="5"/>
      <c r="D785" s="5"/>
      <c r="E785" s="5"/>
      <c r="F785" s="5"/>
      <c r="G785" s="241"/>
      <c r="H785" s="5"/>
      <c r="I785" s="240"/>
      <c r="J785" s="240"/>
      <c r="K785" s="240"/>
      <c r="L785" s="240"/>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row>
    <row r="786" spans="1:46" ht="15">
      <c r="A786" s="5"/>
      <c r="B786" s="5"/>
      <c r="C786" s="5"/>
      <c r="D786" s="5"/>
      <c r="E786" s="5"/>
      <c r="F786" s="5"/>
      <c r="G786" s="241"/>
      <c r="H786" s="5"/>
      <c r="I786" s="240"/>
      <c r="J786" s="240"/>
      <c r="K786" s="240"/>
      <c r="L786" s="240"/>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row>
    <row r="787" spans="1:46" ht="15">
      <c r="A787" s="5"/>
      <c r="B787" s="5"/>
      <c r="C787" s="5"/>
      <c r="D787" s="5"/>
      <c r="E787" s="5"/>
      <c r="F787" s="5"/>
      <c r="G787" s="241"/>
      <c r="H787" s="5"/>
      <c r="I787" s="240"/>
      <c r="J787" s="240"/>
      <c r="K787" s="240"/>
      <c r="L787" s="240"/>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row>
    <row r="788" spans="1:46" ht="15">
      <c r="A788" s="5"/>
      <c r="B788" s="5"/>
      <c r="C788" s="5"/>
      <c r="D788" s="5"/>
      <c r="E788" s="5"/>
      <c r="F788" s="5"/>
      <c r="G788" s="241"/>
      <c r="H788" s="5"/>
      <c r="I788" s="240"/>
      <c r="J788" s="240"/>
      <c r="K788" s="240"/>
      <c r="L788" s="240"/>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row>
    <row r="789" spans="1:46" ht="15">
      <c r="A789" s="5"/>
      <c r="B789" s="5"/>
      <c r="C789" s="5"/>
      <c r="D789" s="5"/>
      <c r="E789" s="5"/>
      <c r="F789" s="5"/>
      <c r="G789" s="241"/>
      <c r="H789" s="5"/>
      <c r="I789" s="240"/>
      <c r="J789" s="240"/>
      <c r="K789" s="240"/>
      <c r="L789" s="240"/>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row>
    <row r="790" spans="1:46" ht="15">
      <c r="A790" s="5"/>
      <c r="B790" s="5"/>
      <c r="C790" s="5"/>
      <c r="D790" s="5"/>
      <c r="E790" s="5"/>
      <c r="F790" s="5"/>
      <c r="G790" s="241"/>
      <c r="H790" s="5"/>
      <c r="I790" s="240"/>
      <c r="J790" s="240"/>
      <c r="K790" s="240"/>
      <c r="L790" s="240"/>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row>
    <row r="791" spans="1:46" ht="15">
      <c r="A791" s="5"/>
      <c r="B791" s="5"/>
      <c r="C791" s="5"/>
      <c r="D791" s="5"/>
      <c r="E791" s="5"/>
      <c r="F791" s="5"/>
      <c r="G791" s="241"/>
      <c r="H791" s="5"/>
      <c r="I791" s="240"/>
      <c r="J791" s="240"/>
      <c r="K791" s="240"/>
      <c r="L791" s="240"/>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row>
    <row r="792" spans="1:46" ht="15">
      <c r="A792" s="5"/>
      <c r="B792" s="5"/>
      <c r="C792" s="5"/>
      <c r="D792" s="5"/>
      <c r="E792" s="5"/>
      <c r="F792" s="5"/>
      <c r="G792" s="241"/>
      <c r="H792" s="5"/>
      <c r="I792" s="240"/>
      <c r="J792" s="240"/>
      <c r="K792" s="240"/>
      <c r="L792" s="240"/>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row>
    <row r="793" spans="1:46" ht="15">
      <c r="A793" s="5"/>
      <c r="B793" s="5"/>
      <c r="C793" s="5"/>
      <c r="D793" s="5"/>
      <c r="E793" s="5"/>
      <c r="F793" s="5"/>
      <c r="G793" s="241"/>
      <c r="H793" s="5"/>
      <c r="I793" s="240"/>
      <c r="J793" s="240"/>
      <c r="K793" s="240"/>
      <c r="L793" s="240"/>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row>
    <row r="794" spans="1:46" ht="15">
      <c r="A794" s="5"/>
      <c r="B794" s="5"/>
      <c r="C794" s="5"/>
      <c r="D794" s="5"/>
      <c r="E794" s="5"/>
      <c r="F794" s="5"/>
      <c r="G794" s="241"/>
      <c r="H794" s="5"/>
      <c r="I794" s="240"/>
      <c r="J794" s="240"/>
      <c r="K794" s="240"/>
      <c r="L794" s="240"/>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row>
    <row r="795" spans="1:46" ht="15">
      <c r="A795" s="5"/>
      <c r="B795" s="5"/>
      <c r="C795" s="5"/>
      <c r="D795" s="5"/>
      <c r="E795" s="5"/>
      <c r="F795" s="5"/>
      <c r="G795" s="241"/>
      <c r="H795" s="5"/>
      <c r="I795" s="240"/>
      <c r="J795" s="240"/>
      <c r="K795" s="240"/>
      <c r="L795" s="240"/>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row>
    <row r="796" spans="1:46" ht="15">
      <c r="A796" s="5"/>
      <c r="B796" s="5"/>
      <c r="C796" s="5"/>
      <c r="D796" s="5"/>
      <c r="E796" s="5"/>
      <c r="F796" s="5"/>
      <c r="G796" s="241"/>
      <c r="H796" s="5"/>
      <c r="I796" s="240"/>
      <c r="J796" s="240"/>
      <c r="K796" s="240"/>
      <c r="L796" s="240"/>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row>
    <row r="797" spans="1:46" ht="15">
      <c r="A797" s="5"/>
      <c r="B797" s="5"/>
      <c r="C797" s="5"/>
      <c r="D797" s="5"/>
      <c r="E797" s="5"/>
      <c r="F797" s="5"/>
      <c r="G797" s="241"/>
      <c r="H797" s="5"/>
      <c r="I797" s="240"/>
      <c r="J797" s="240"/>
      <c r="K797" s="240"/>
      <c r="L797" s="240"/>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row>
    <row r="798" spans="1:46" ht="15">
      <c r="A798" s="5"/>
      <c r="B798" s="5"/>
      <c r="C798" s="5"/>
      <c r="D798" s="5"/>
      <c r="E798" s="5"/>
      <c r="F798" s="5"/>
      <c r="G798" s="241"/>
      <c r="H798" s="5"/>
      <c r="I798" s="240"/>
      <c r="J798" s="240"/>
      <c r="K798" s="240"/>
      <c r="L798" s="240"/>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row>
    <row r="799" spans="1:46" ht="15">
      <c r="A799" s="5"/>
      <c r="B799" s="5"/>
      <c r="C799" s="5"/>
      <c r="D799" s="5"/>
      <c r="E799" s="5"/>
      <c r="F799" s="5"/>
      <c r="G799" s="241"/>
      <c r="H799" s="5"/>
      <c r="I799" s="240"/>
      <c r="J799" s="240"/>
      <c r="K799" s="240"/>
      <c r="L799" s="240"/>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row>
    <row r="800" spans="1:46" ht="15">
      <c r="A800" s="5"/>
      <c r="B800" s="5"/>
      <c r="C800" s="5"/>
      <c r="D800" s="5"/>
      <c r="E800" s="5"/>
      <c r="F800" s="5"/>
      <c r="G800" s="241"/>
      <c r="H800" s="5"/>
      <c r="I800" s="240"/>
      <c r="J800" s="240"/>
      <c r="K800" s="240"/>
      <c r="L800" s="240"/>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row>
    <row r="801" spans="1:46" ht="15">
      <c r="A801" s="5"/>
      <c r="B801" s="5"/>
      <c r="C801" s="5"/>
      <c r="D801" s="5"/>
      <c r="E801" s="5"/>
      <c r="F801" s="5"/>
      <c r="G801" s="241"/>
      <c r="H801" s="5"/>
      <c r="I801" s="240"/>
      <c r="J801" s="240"/>
      <c r="K801" s="240"/>
      <c r="L801" s="240"/>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row>
    <row r="802" spans="1:46" ht="15">
      <c r="A802" s="5"/>
      <c r="B802" s="5"/>
      <c r="C802" s="5"/>
      <c r="D802" s="5"/>
      <c r="E802" s="5"/>
      <c r="F802" s="5"/>
      <c r="G802" s="241"/>
      <c r="H802" s="5"/>
      <c r="I802" s="240"/>
      <c r="J802" s="240"/>
      <c r="K802" s="240"/>
      <c r="L802" s="240"/>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row>
    <row r="803" spans="1:46" ht="15">
      <c r="A803" s="5"/>
      <c r="B803" s="5"/>
      <c r="C803" s="5"/>
      <c r="D803" s="5"/>
      <c r="E803" s="5"/>
      <c r="F803" s="5"/>
      <c r="G803" s="241"/>
      <c r="H803" s="5"/>
      <c r="I803" s="240"/>
      <c r="J803" s="240"/>
      <c r="K803" s="240"/>
      <c r="L803" s="240"/>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row>
    <row r="804" spans="1:46" ht="15">
      <c r="A804" s="5"/>
      <c r="B804" s="5"/>
      <c r="C804" s="5"/>
      <c r="D804" s="5"/>
      <c r="E804" s="5"/>
      <c r="F804" s="5"/>
      <c r="G804" s="241"/>
      <c r="H804" s="5"/>
      <c r="I804" s="240"/>
      <c r="J804" s="240"/>
      <c r="K804" s="240"/>
      <c r="L804" s="240"/>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row>
    <row r="805" spans="1:46" ht="15">
      <c r="A805" s="5"/>
      <c r="B805" s="5"/>
      <c r="C805" s="5"/>
      <c r="D805" s="5"/>
      <c r="E805" s="5"/>
      <c r="F805" s="5"/>
      <c r="G805" s="241"/>
      <c r="H805" s="5"/>
      <c r="I805" s="240"/>
      <c r="J805" s="240"/>
      <c r="K805" s="240"/>
      <c r="L805" s="240"/>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row>
    <row r="806" spans="1:46" ht="15">
      <c r="A806" s="5"/>
      <c r="B806" s="5"/>
      <c r="C806" s="5"/>
      <c r="D806" s="5"/>
      <c r="E806" s="5"/>
      <c r="F806" s="5"/>
      <c r="G806" s="241"/>
      <c r="H806" s="5"/>
      <c r="I806" s="240"/>
      <c r="J806" s="240"/>
      <c r="K806" s="240"/>
      <c r="L806" s="240"/>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row>
    <row r="807" spans="1:46" ht="15">
      <c r="A807" s="5"/>
      <c r="B807" s="5"/>
      <c r="C807" s="5"/>
      <c r="D807" s="5"/>
      <c r="E807" s="5"/>
      <c r="F807" s="5"/>
      <c r="G807" s="241"/>
      <c r="H807" s="5"/>
      <c r="I807" s="240"/>
      <c r="J807" s="240"/>
      <c r="K807" s="240"/>
      <c r="L807" s="240"/>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row>
    <row r="808" spans="1:46" ht="15">
      <c r="A808" s="5"/>
      <c r="B808" s="5"/>
      <c r="C808" s="5"/>
      <c r="D808" s="5"/>
      <c r="E808" s="5"/>
      <c r="F808" s="5"/>
      <c r="G808" s="241"/>
      <c r="H808" s="5"/>
      <c r="I808" s="240"/>
      <c r="J808" s="240"/>
      <c r="K808" s="240"/>
      <c r="L808" s="240"/>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row>
    <row r="809" spans="1:46" ht="15">
      <c r="A809" s="5"/>
      <c r="B809" s="5"/>
      <c r="C809" s="5"/>
      <c r="D809" s="5"/>
      <c r="E809" s="5"/>
      <c r="F809" s="5"/>
      <c r="G809" s="241"/>
      <c r="H809" s="5"/>
      <c r="I809" s="240"/>
      <c r="J809" s="240"/>
      <c r="K809" s="240"/>
      <c r="L809" s="240"/>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row>
    <row r="810" spans="1:46" ht="15">
      <c r="A810" s="5"/>
      <c r="B810" s="5"/>
      <c r="C810" s="5"/>
      <c r="D810" s="5"/>
      <c r="E810" s="5"/>
      <c r="F810" s="5"/>
      <c r="G810" s="241"/>
      <c r="H810" s="5"/>
      <c r="I810" s="240"/>
      <c r="J810" s="240"/>
      <c r="K810" s="240"/>
      <c r="L810" s="240"/>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row>
    <row r="811" spans="1:46" ht="15">
      <c r="A811" s="5"/>
      <c r="B811" s="5"/>
      <c r="C811" s="5"/>
      <c r="D811" s="5"/>
      <c r="E811" s="5"/>
      <c r="F811" s="5"/>
      <c r="G811" s="241"/>
      <c r="H811" s="5"/>
      <c r="I811" s="240"/>
      <c r="J811" s="240"/>
      <c r="K811" s="240"/>
      <c r="L811" s="240"/>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row>
    <row r="812" spans="1:46" ht="15">
      <c r="A812" s="5"/>
      <c r="B812" s="5"/>
      <c r="C812" s="5"/>
      <c r="D812" s="5"/>
      <c r="E812" s="5"/>
      <c r="F812" s="5"/>
      <c r="G812" s="241"/>
      <c r="H812" s="5"/>
      <c r="I812" s="240"/>
      <c r="J812" s="240"/>
      <c r="K812" s="240"/>
      <c r="L812" s="240"/>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row>
    <row r="813" spans="1:46" ht="15">
      <c r="A813" s="5"/>
      <c r="B813" s="5"/>
      <c r="C813" s="5"/>
      <c r="D813" s="5"/>
      <c r="E813" s="5"/>
      <c r="F813" s="5"/>
      <c r="G813" s="241"/>
      <c r="H813" s="5"/>
      <c r="I813" s="240"/>
      <c r="J813" s="240"/>
      <c r="K813" s="240"/>
      <c r="L813" s="240"/>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row>
    <row r="814" spans="1:46" ht="15">
      <c r="A814" s="5"/>
      <c r="B814" s="5"/>
      <c r="C814" s="5"/>
      <c r="D814" s="5"/>
      <c r="E814" s="5"/>
      <c r="F814" s="5"/>
      <c r="G814" s="241"/>
      <c r="H814" s="5"/>
      <c r="I814" s="240"/>
      <c r="J814" s="240"/>
      <c r="K814" s="240"/>
      <c r="L814" s="240"/>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row>
    <row r="815" spans="1:46" ht="15">
      <c r="A815" s="5"/>
      <c r="B815" s="5"/>
      <c r="C815" s="5"/>
      <c r="D815" s="5"/>
      <c r="E815" s="5"/>
      <c r="F815" s="5"/>
      <c r="G815" s="241"/>
      <c r="H815" s="5"/>
      <c r="I815" s="240"/>
      <c r="J815" s="240"/>
      <c r="K815" s="240"/>
      <c r="L815" s="240"/>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row>
    <row r="816" spans="1:46" ht="15">
      <c r="A816" s="5"/>
      <c r="B816" s="5"/>
      <c r="C816" s="5"/>
      <c r="D816" s="5"/>
      <c r="E816" s="5"/>
      <c r="F816" s="5"/>
      <c r="G816" s="241"/>
      <c r="H816" s="5"/>
      <c r="I816" s="240"/>
      <c r="J816" s="240"/>
      <c r="K816" s="240"/>
      <c r="L816" s="240"/>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row>
    <row r="817" spans="1:46" ht="15">
      <c r="A817" s="5"/>
      <c r="B817" s="5"/>
      <c r="C817" s="5"/>
      <c r="D817" s="5"/>
      <c r="E817" s="5"/>
      <c r="F817" s="5"/>
      <c r="G817" s="241"/>
      <c r="H817" s="5"/>
      <c r="I817" s="240"/>
      <c r="J817" s="240"/>
      <c r="K817" s="240"/>
      <c r="L817" s="240"/>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row>
    <row r="818" spans="1:46" ht="15">
      <c r="A818" s="5"/>
      <c r="B818" s="5"/>
      <c r="C818" s="5"/>
      <c r="D818" s="5"/>
      <c r="E818" s="5"/>
      <c r="F818" s="5"/>
      <c r="G818" s="241"/>
      <c r="H818" s="5"/>
      <c r="I818" s="240"/>
      <c r="J818" s="240"/>
      <c r="K818" s="240"/>
      <c r="L818" s="240"/>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row>
    <row r="819" spans="1:46" ht="15">
      <c r="A819" s="5"/>
      <c r="B819" s="5"/>
      <c r="C819" s="5"/>
      <c r="D819" s="5"/>
      <c r="E819" s="5"/>
      <c r="F819" s="5"/>
      <c r="G819" s="241"/>
      <c r="H819" s="5"/>
      <c r="I819" s="240"/>
      <c r="J819" s="240"/>
      <c r="K819" s="240"/>
      <c r="L819" s="240"/>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row>
    <row r="820" spans="1:46" ht="15">
      <c r="A820" s="5"/>
      <c r="B820" s="5"/>
      <c r="C820" s="5"/>
      <c r="D820" s="5"/>
      <c r="E820" s="5"/>
      <c r="F820" s="5"/>
      <c r="G820" s="241"/>
      <c r="H820" s="5"/>
      <c r="I820" s="240"/>
      <c r="J820" s="240"/>
      <c r="K820" s="240"/>
      <c r="L820" s="240"/>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row>
    <row r="821" spans="1:46" ht="15">
      <c r="A821" s="5"/>
      <c r="B821" s="5"/>
      <c r="C821" s="5"/>
      <c r="D821" s="5"/>
      <c r="E821" s="5"/>
      <c r="F821" s="5"/>
      <c r="G821" s="241"/>
      <c r="H821" s="5"/>
      <c r="I821" s="240"/>
      <c r="J821" s="240"/>
      <c r="K821" s="240"/>
      <c r="L821" s="240"/>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row>
    <row r="822" spans="1:46" ht="15">
      <c r="A822" s="5"/>
      <c r="B822" s="5"/>
      <c r="C822" s="5"/>
      <c r="D822" s="5"/>
      <c r="E822" s="5"/>
      <c r="F822" s="5"/>
      <c r="G822" s="241"/>
      <c r="H822" s="5"/>
      <c r="I822" s="240"/>
      <c r="J822" s="240"/>
      <c r="K822" s="240"/>
      <c r="L822" s="240"/>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row>
    <row r="823" spans="1:46" ht="15">
      <c r="A823" s="5"/>
      <c r="B823" s="5"/>
      <c r="C823" s="5"/>
      <c r="D823" s="5"/>
      <c r="E823" s="5"/>
      <c r="F823" s="5"/>
      <c r="G823" s="241"/>
      <c r="H823" s="5"/>
      <c r="I823" s="240"/>
      <c r="J823" s="240"/>
      <c r="K823" s="240"/>
      <c r="L823" s="240"/>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row>
    <row r="824" spans="1:46" ht="15">
      <c r="A824" s="5"/>
      <c r="B824" s="5"/>
      <c r="C824" s="5"/>
      <c r="D824" s="5"/>
      <c r="E824" s="5"/>
      <c r="F824" s="5"/>
      <c r="G824" s="241"/>
      <c r="H824" s="5"/>
      <c r="I824" s="240"/>
      <c r="J824" s="240"/>
      <c r="K824" s="240"/>
      <c r="L824" s="240"/>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row>
    <row r="825" spans="1:46" ht="15">
      <c r="A825" s="5"/>
      <c r="B825" s="5"/>
      <c r="C825" s="5"/>
      <c r="D825" s="5"/>
      <c r="E825" s="5"/>
      <c r="F825" s="5"/>
      <c r="G825" s="241"/>
      <c r="H825" s="5"/>
      <c r="I825" s="240"/>
      <c r="J825" s="240"/>
      <c r="K825" s="240"/>
      <c r="L825" s="240"/>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row>
    <row r="826" spans="1:46" ht="15">
      <c r="A826" s="5"/>
      <c r="B826" s="5"/>
      <c r="C826" s="5"/>
      <c r="D826" s="5"/>
      <c r="E826" s="5"/>
      <c r="F826" s="5"/>
      <c r="G826" s="241"/>
      <c r="H826" s="5"/>
      <c r="I826" s="240"/>
      <c r="J826" s="240"/>
      <c r="K826" s="240"/>
      <c r="L826" s="240"/>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row>
    <row r="827" spans="1:46" ht="15">
      <c r="A827" s="5"/>
      <c r="B827" s="5"/>
      <c r="C827" s="5"/>
      <c r="D827" s="5"/>
      <c r="E827" s="5"/>
      <c r="F827" s="5"/>
      <c r="G827" s="241"/>
      <c r="H827" s="5"/>
      <c r="I827" s="240"/>
      <c r="J827" s="240"/>
      <c r="K827" s="240"/>
      <c r="L827" s="240"/>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row>
    <row r="828" spans="1:46" ht="15">
      <c r="A828" s="5"/>
      <c r="B828" s="5"/>
      <c r="C828" s="5"/>
      <c r="D828" s="5"/>
      <c r="E828" s="5"/>
      <c r="F828" s="5"/>
      <c r="G828" s="241"/>
      <c r="H828" s="5"/>
      <c r="I828" s="240"/>
      <c r="J828" s="240"/>
      <c r="K828" s="240"/>
      <c r="L828" s="240"/>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row>
    <row r="829" spans="1:46" ht="15">
      <c r="A829" s="5"/>
      <c r="B829" s="5"/>
      <c r="C829" s="5"/>
      <c r="D829" s="5"/>
      <c r="E829" s="5"/>
      <c r="F829" s="5"/>
      <c r="G829" s="241"/>
      <c r="H829" s="5"/>
      <c r="I829" s="240"/>
      <c r="J829" s="240"/>
      <c r="K829" s="240"/>
      <c r="L829" s="240"/>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row>
    <row r="830" spans="1:46" ht="15">
      <c r="A830" s="5"/>
      <c r="B830" s="5"/>
      <c r="C830" s="5"/>
      <c r="D830" s="5"/>
      <c r="E830" s="5"/>
      <c r="F830" s="5"/>
      <c r="G830" s="241"/>
      <c r="H830" s="5"/>
      <c r="I830" s="240"/>
      <c r="J830" s="240"/>
      <c r="K830" s="240"/>
      <c r="L830" s="240"/>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row>
    <row r="831" spans="1:46" ht="15">
      <c r="A831" s="5"/>
      <c r="B831" s="5"/>
      <c r="C831" s="5"/>
      <c r="D831" s="5"/>
      <c r="E831" s="5"/>
      <c r="F831" s="5"/>
      <c r="G831" s="241"/>
      <c r="H831" s="5"/>
      <c r="I831" s="240"/>
      <c r="J831" s="240"/>
      <c r="K831" s="240"/>
      <c r="L831" s="240"/>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row>
    <row r="832" spans="1:46" ht="15">
      <c r="A832" s="5"/>
      <c r="B832" s="5"/>
      <c r="C832" s="5"/>
      <c r="D832" s="5"/>
      <c r="E832" s="5"/>
      <c r="F832" s="5"/>
      <c r="G832" s="241"/>
      <c r="H832" s="5"/>
      <c r="I832" s="240"/>
      <c r="J832" s="240"/>
      <c r="K832" s="240"/>
      <c r="L832" s="240"/>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row>
    <row r="833" spans="1:46" ht="15">
      <c r="A833" s="5"/>
      <c r="B833" s="5"/>
      <c r="C833" s="5"/>
      <c r="D833" s="5"/>
      <c r="E833" s="5"/>
      <c r="F833" s="5"/>
      <c r="G833" s="241"/>
      <c r="H833" s="5"/>
      <c r="I833" s="240"/>
      <c r="J833" s="240"/>
      <c r="K833" s="240"/>
      <c r="L833" s="240"/>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row>
    <row r="834" spans="1:46" ht="15">
      <c r="A834" s="5"/>
      <c r="B834" s="5"/>
      <c r="C834" s="5"/>
      <c r="D834" s="5"/>
      <c r="E834" s="5"/>
      <c r="F834" s="5"/>
      <c r="G834" s="241"/>
      <c r="H834" s="5"/>
      <c r="I834" s="240"/>
      <c r="J834" s="240"/>
      <c r="K834" s="240"/>
      <c r="L834" s="240"/>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row>
    <row r="835" spans="1:46" ht="15">
      <c r="A835" s="5"/>
      <c r="B835" s="5"/>
      <c r="C835" s="5"/>
      <c r="D835" s="5"/>
      <c r="E835" s="5"/>
      <c r="F835" s="5"/>
      <c r="G835" s="241"/>
      <c r="H835" s="5"/>
      <c r="I835" s="240"/>
      <c r="J835" s="240"/>
      <c r="K835" s="240"/>
      <c r="L835" s="240"/>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row>
    <row r="836" spans="1:46" ht="15">
      <c r="A836" s="5"/>
      <c r="B836" s="5"/>
      <c r="C836" s="5"/>
      <c r="D836" s="5"/>
      <c r="E836" s="5"/>
      <c r="F836" s="5"/>
      <c r="G836" s="241"/>
      <c r="H836" s="5"/>
      <c r="I836" s="240"/>
      <c r="J836" s="240"/>
      <c r="K836" s="240"/>
      <c r="L836" s="240"/>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row>
    <row r="837" spans="1:46" ht="15">
      <c r="A837" s="5"/>
      <c r="B837" s="5"/>
      <c r="C837" s="5"/>
      <c r="D837" s="5"/>
      <c r="E837" s="5"/>
      <c r="F837" s="5"/>
      <c r="G837" s="241"/>
      <c r="H837" s="5"/>
      <c r="I837" s="240"/>
      <c r="J837" s="240"/>
      <c r="K837" s="240"/>
      <c r="L837" s="240"/>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row>
    <row r="838" spans="1:46" ht="15">
      <c r="A838" s="5"/>
      <c r="B838" s="5"/>
      <c r="C838" s="5"/>
      <c r="D838" s="5"/>
      <c r="E838" s="5"/>
      <c r="F838" s="5"/>
      <c r="G838" s="241"/>
      <c r="H838" s="5"/>
      <c r="I838" s="240"/>
      <c r="J838" s="240"/>
      <c r="K838" s="240"/>
      <c r="L838" s="240"/>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row>
    <row r="839" spans="1:46" ht="15">
      <c r="A839" s="5"/>
      <c r="B839" s="5"/>
      <c r="C839" s="5"/>
      <c r="D839" s="5"/>
      <c r="E839" s="5"/>
      <c r="F839" s="5"/>
      <c r="G839" s="241"/>
      <c r="H839" s="5"/>
      <c r="I839" s="240"/>
      <c r="J839" s="240"/>
      <c r="K839" s="240"/>
      <c r="L839" s="240"/>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row>
    <row r="840" spans="1:46" ht="15">
      <c r="A840" s="5"/>
      <c r="B840" s="5"/>
      <c r="C840" s="5"/>
      <c r="D840" s="5"/>
      <c r="E840" s="5"/>
      <c r="F840" s="5"/>
      <c r="G840" s="241"/>
      <c r="H840" s="5"/>
      <c r="I840" s="240"/>
      <c r="J840" s="240"/>
      <c r="K840" s="240"/>
      <c r="L840" s="240"/>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row>
    <row r="841" spans="1:46" ht="15">
      <c r="A841" s="5"/>
      <c r="B841" s="5"/>
      <c r="C841" s="5"/>
      <c r="D841" s="5"/>
      <c r="E841" s="5"/>
      <c r="F841" s="5"/>
      <c r="G841" s="241"/>
      <c r="H841" s="5"/>
      <c r="I841" s="240"/>
      <c r="J841" s="240"/>
      <c r="K841" s="240"/>
      <c r="L841" s="240"/>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row>
    <row r="842" spans="1:46" ht="15">
      <c r="A842" s="5"/>
      <c r="B842" s="5"/>
      <c r="C842" s="5"/>
      <c r="D842" s="5"/>
      <c r="E842" s="5"/>
      <c r="F842" s="5"/>
      <c r="G842" s="241"/>
      <c r="H842" s="5"/>
      <c r="I842" s="240"/>
      <c r="J842" s="240"/>
      <c r="K842" s="240"/>
      <c r="L842" s="240"/>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row>
    <row r="843" spans="1:46" ht="15">
      <c r="A843" s="5"/>
      <c r="B843" s="5"/>
      <c r="C843" s="5"/>
      <c r="D843" s="5"/>
      <c r="E843" s="5"/>
      <c r="F843" s="5"/>
      <c r="G843" s="241"/>
      <c r="H843" s="5"/>
      <c r="I843" s="240"/>
      <c r="J843" s="240"/>
      <c r="K843" s="240"/>
      <c r="L843" s="240"/>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row>
    <row r="844" spans="1:46" ht="15">
      <c r="A844" s="5"/>
      <c r="B844" s="5"/>
      <c r="C844" s="5"/>
      <c r="D844" s="5"/>
      <c r="E844" s="5"/>
      <c r="F844" s="5"/>
      <c r="G844" s="241"/>
      <c r="H844" s="5"/>
      <c r="I844" s="240"/>
      <c r="J844" s="240"/>
      <c r="K844" s="240"/>
      <c r="L844" s="240"/>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row>
    <row r="845" spans="1:46" ht="15">
      <c r="A845" s="5"/>
      <c r="B845" s="5"/>
      <c r="C845" s="5"/>
      <c r="D845" s="5"/>
      <c r="E845" s="5"/>
      <c r="F845" s="5"/>
      <c r="G845" s="241"/>
      <c r="H845" s="5"/>
      <c r="I845" s="240"/>
      <c r="J845" s="240"/>
      <c r="K845" s="240"/>
      <c r="L845" s="240"/>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row>
    <row r="846" spans="1:46" ht="15">
      <c r="A846" s="5"/>
      <c r="B846" s="5"/>
      <c r="C846" s="5"/>
      <c r="D846" s="5"/>
      <c r="E846" s="5"/>
      <c r="F846" s="5"/>
      <c r="G846" s="241"/>
      <c r="H846" s="5"/>
      <c r="I846" s="240"/>
      <c r="J846" s="240"/>
      <c r="K846" s="240"/>
      <c r="L846" s="240"/>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row>
    <row r="847" spans="1:46" ht="15">
      <c r="A847" s="5"/>
      <c r="B847" s="5"/>
      <c r="C847" s="5"/>
      <c r="D847" s="5"/>
      <c r="E847" s="5"/>
      <c r="F847" s="5"/>
      <c r="G847" s="241"/>
      <c r="H847" s="5"/>
      <c r="I847" s="240"/>
      <c r="J847" s="240"/>
      <c r="K847" s="240"/>
      <c r="L847" s="240"/>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row>
    <row r="848" spans="1:46" ht="15">
      <c r="A848" s="5"/>
      <c r="B848" s="5"/>
      <c r="C848" s="5"/>
      <c r="D848" s="5"/>
      <c r="E848" s="5"/>
      <c r="F848" s="5"/>
      <c r="G848" s="241"/>
      <c r="H848" s="5"/>
      <c r="I848" s="240"/>
      <c r="J848" s="240"/>
      <c r="K848" s="240"/>
      <c r="L848" s="240"/>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row>
    <row r="849" spans="1:46" ht="15">
      <c r="A849" s="5"/>
      <c r="B849" s="5"/>
      <c r="C849" s="5"/>
      <c r="D849" s="5"/>
      <c r="E849" s="5"/>
      <c r="F849" s="5"/>
      <c r="G849" s="241"/>
      <c r="H849" s="5"/>
      <c r="I849" s="240"/>
      <c r="J849" s="240"/>
      <c r="K849" s="240"/>
      <c r="L849" s="240"/>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row>
    <row r="850" spans="1:46" ht="15">
      <c r="A850" s="5"/>
      <c r="B850" s="5"/>
      <c r="C850" s="5"/>
      <c r="D850" s="5"/>
      <c r="E850" s="5"/>
      <c r="F850" s="5"/>
      <c r="G850" s="241"/>
      <c r="H850" s="5"/>
      <c r="I850" s="240"/>
      <c r="J850" s="240"/>
      <c r="K850" s="240"/>
      <c r="L850" s="240"/>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row>
    <row r="851" spans="1:46" ht="15">
      <c r="A851" s="5"/>
      <c r="B851" s="5"/>
      <c r="C851" s="5"/>
      <c r="D851" s="5"/>
      <c r="E851" s="5"/>
      <c r="F851" s="5"/>
      <c r="G851" s="241"/>
      <c r="H851" s="5"/>
      <c r="I851" s="240"/>
      <c r="J851" s="240"/>
      <c r="K851" s="240"/>
      <c r="L851" s="240"/>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row>
    <row r="852" spans="1:46" ht="15">
      <c r="A852" s="5"/>
      <c r="B852" s="5"/>
      <c r="C852" s="5"/>
      <c r="D852" s="5"/>
      <c r="E852" s="5"/>
      <c r="F852" s="5"/>
      <c r="G852" s="241"/>
      <c r="H852" s="5"/>
      <c r="I852" s="240"/>
      <c r="J852" s="240"/>
      <c r="K852" s="240"/>
      <c r="L852" s="240"/>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row>
    <row r="853" spans="1:46" ht="15">
      <c r="A853" s="5"/>
      <c r="B853" s="5"/>
      <c r="C853" s="5"/>
      <c r="D853" s="5"/>
      <c r="E853" s="5"/>
      <c r="F853" s="5"/>
      <c r="G853" s="241"/>
      <c r="H853" s="5"/>
      <c r="I853" s="240"/>
      <c r="J853" s="240"/>
      <c r="K853" s="240"/>
      <c r="L853" s="240"/>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row>
    <row r="854" spans="1:46" ht="15">
      <c r="A854" s="5"/>
      <c r="B854" s="5"/>
      <c r="C854" s="5"/>
      <c r="D854" s="5"/>
      <c r="E854" s="5"/>
      <c r="F854" s="5"/>
      <c r="G854" s="241"/>
      <c r="H854" s="5"/>
      <c r="I854" s="240"/>
      <c r="J854" s="240"/>
      <c r="K854" s="240"/>
      <c r="L854" s="240"/>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row>
    <row r="855" spans="1:46" ht="15">
      <c r="A855" s="5"/>
      <c r="B855" s="5"/>
      <c r="C855" s="5"/>
      <c r="D855" s="5"/>
      <c r="E855" s="5"/>
      <c r="F855" s="5"/>
      <c r="G855" s="241"/>
      <c r="H855" s="5"/>
      <c r="I855" s="240"/>
      <c r="J855" s="240"/>
      <c r="K855" s="240"/>
      <c r="L855" s="240"/>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row>
    <row r="856" spans="1:46" ht="15">
      <c r="A856" s="5"/>
      <c r="B856" s="5"/>
      <c r="C856" s="5"/>
      <c r="D856" s="5"/>
      <c r="E856" s="5"/>
      <c r="F856" s="5"/>
      <c r="G856" s="241"/>
      <c r="H856" s="5"/>
      <c r="I856" s="240"/>
      <c r="J856" s="240"/>
      <c r="K856" s="240"/>
      <c r="L856" s="240"/>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row>
    <row r="857" spans="1:46" ht="15">
      <c r="A857" s="5"/>
      <c r="B857" s="5"/>
      <c r="C857" s="5"/>
      <c r="D857" s="5"/>
      <c r="E857" s="5"/>
      <c r="F857" s="5"/>
      <c r="G857" s="241"/>
      <c r="H857" s="5"/>
      <c r="I857" s="240"/>
      <c r="J857" s="240"/>
      <c r="K857" s="240"/>
      <c r="L857" s="240"/>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row>
    <row r="858" spans="1:46" ht="15">
      <c r="A858" s="5"/>
      <c r="B858" s="5"/>
      <c r="C858" s="5"/>
      <c r="D858" s="5"/>
      <c r="E858" s="5"/>
      <c r="F858" s="5"/>
      <c r="G858" s="241"/>
      <c r="H858" s="5"/>
      <c r="I858" s="240"/>
      <c r="J858" s="240"/>
      <c r="K858" s="240"/>
      <c r="L858" s="240"/>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row>
    <row r="859" spans="1:46" ht="15">
      <c r="A859" s="5"/>
      <c r="B859" s="5"/>
      <c r="C859" s="5"/>
      <c r="D859" s="5"/>
      <c r="E859" s="5"/>
      <c r="F859" s="5"/>
      <c r="G859" s="241"/>
      <c r="H859" s="5"/>
      <c r="I859" s="240"/>
      <c r="J859" s="240"/>
      <c r="K859" s="240"/>
      <c r="L859" s="240"/>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row>
    <row r="860" spans="1:46" ht="15">
      <c r="A860" s="5"/>
      <c r="B860" s="5"/>
      <c r="C860" s="5"/>
      <c r="D860" s="5"/>
      <c r="E860" s="5"/>
      <c r="F860" s="5"/>
      <c r="G860" s="241"/>
      <c r="H860" s="5"/>
      <c r="I860" s="240"/>
      <c r="J860" s="240"/>
      <c r="K860" s="240"/>
      <c r="L860" s="240"/>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row>
    <row r="861" spans="1:46" ht="15">
      <c r="A861" s="5"/>
      <c r="B861" s="5"/>
      <c r="C861" s="5"/>
      <c r="D861" s="5"/>
      <c r="E861" s="5"/>
      <c r="F861" s="5"/>
      <c r="G861" s="241"/>
      <c r="H861" s="5"/>
      <c r="I861" s="240"/>
      <c r="J861" s="240"/>
      <c r="K861" s="240"/>
      <c r="L861" s="240"/>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row>
    <row r="862" spans="1:46" ht="15">
      <c r="A862" s="5"/>
      <c r="B862" s="5"/>
      <c r="C862" s="5"/>
      <c r="D862" s="5"/>
      <c r="E862" s="5"/>
      <c r="F862" s="5"/>
      <c r="G862" s="241"/>
      <c r="H862" s="5"/>
      <c r="I862" s="240"/>
      <c r="J862" s="240"/>
      <c r="K862" s="240"/>
      <c r="L862" s="240"/>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row>
    <row r="863" spans="1:46" ht="15">
      <c r="A863" s="5"/>
      <c r="B863" s="5"/>
      <c r="C863" s="5"/>
      <c r="D863" s="5"/>
      <c r="E863" s="5"/>
      <c r="F863" s="5"/>
      <c r="G863" s="241"/>
      <c r="H863" s="5"/>
      <c r="I863" s="240"/>
      <c r="J863" s="240"/>
      <c r="K863" s="240"/>
      <c r="L863" s="240"/>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row>
    <row r="864" spans="1:46" ht="15">
      <c r="A864" s="5"/>
      <c r="B864" s="5"/>
      <c r="C864" s="5"/>
      <c r="D864" s="5"/>
      <c r="E864" s="5"/>
      <c r="F864" s="5"/>
      <c r="G864" s="241"/>
      <c r="H864" s="5"/>
      <c r="I864" s="240"/>
      <c r="J864" s="240"/>
      <c r="K864" s="240"/>
      <c r="L864" s="240"/>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row>
    <row r="865" spans="1:46" ht="15">
      <c r="A865" s="5"/>
      <c r="B865" s="5"/>
      <c r="C865" s="5"/>
      <c r="D865" s="5"/>
      <c r="E865" s="5"/>
      <c r="F865" s="5"/>
      <c r="G865" s="241"/>
      <c r="H865" s="5"/>
      <c r="I865" s="240"/>
      <c r="J865" s="240"/>
      <c r="K865" s="240"/>
      <c r="L865" s="240"/>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row>
    <row r="866" spans="1:46" ht="15">
      <c r="A866" s="5"/>
      <c r="B866" s="5"/>
      <c r="C866" s="5"/>
      <c r="D866" s="5"/>
      <c r="E866" s="5"/>
      <c r="F866" s="5"/>
      <c r="G866" s="241"/>
      <c r="H866" s="5"/>
      <c r="I866" s="240"/>
      <c r="J866" s="240"/>
      <c r="K866" s="240"/>
      <c r="L866" s="240"/>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row>
    <row r="867" spans="1:46" ht="15">
      <c r="A867" s="5"/>
      <c r="B867" s="5"/>
      <c r="C867" s="5"/>
      <c r="D867" s="5"/>
      <c r="E867" s="5"/>
      <c r="F867" s="5"/>
      <c r="G867" s="241"/>
      <c r="H867" s="5"/>
      <c r="I867" s="240"/>
      <c r="J867" s="240"/>
      <c r="K867" s="240"/>
      <c r="L867" s="240"/>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row>
    <row r="868" spans="1:46" ht="15">
      <c r="A868" s="5"/>
      <c r="B868" s="5"/>
      <c r="C868" s="5"/>
      <c r="D868" s="5"/>
      <c r="E868" s="5"/>
      <c r="F868" s="5"/>
      <c r="G868" s="241"/>
      <c r="H868" s="5"/>
      <c r="I868" s="240"/>
      <c r="J868" s="240"/>
      <c r="K868" s="240"/>
      <c r="L868" s="240"/>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row>
    <row r="869" spans="1:46" ht="15">
      <c r="A869" s="5"/>
      <c r="B869" s="5"/>
      <c r="C869" s="5"/>
      <c r="D869" s="5"/>
      <c r="E869" s="5"/>
      <c r="F869" s="5"/>
      <c r="G869" s="241"/>
      <c r="H869" s="5"/>
      <c r="I869" s="240"/>
      <c r="J869" s="240"/>
      <c r="K869" s="240"/>
      <c r="L869" s="240"/>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row>
    <row r="870" spans="1:46" ht="15">
      <c r="A870" s="5"/>
      <c r="B870" s="5"/>
      <c r="C870" s="5"/>
      <c r="D870" s="5"/>
      <c r="E870" s="5"/>
      <c r="F870" s="5"/>
      <c r="G870" s="241"/>
      <c r="H870" s="5"/>
      <c r="I870" s="240"/>
      <c r="J870" s="240"/>
      <c r="K870" s="240"/>
      <c r="L870" s="240"/>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row>
    <row r="871" spans="1:46" ht="15">
      <c r="A871" s="5"/>
      <c r="B871" s="5"/>
      <c r="C871" s="5"/>
      <c r="D871" s="5"/>
      <c r="E871" s="5"/>
      <c r="F871" s="5"/>
      <c r="G871" s="241"/>
      <c r="H871" s="5"/>
      <c r="I871" s="240"/>
      <c r="J871" s="240"/>
      <c r="K871" s="240"/>
      <c r="L871" s="240"/>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row>
    <row r="872" spans="1:46" ht="15">
      <c r="A872" s="5"/>
      <c r="B872" s="5"/>
      <c r="C872" s="5"/>
      <c r="D872" s="5"/>
      <c r="E872" s="5"/>
      <c r="F872" s="5"/>
      <c r="G872" s="241"/>
      <c r="H872" s="5"/>
      <c r="I872" s="240"/>
      <c r="J872" s="240"/>
      <c r="K872" s="240"/>
      <c r="L872" s="240"/>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row>
    <row r="873" spans="1:46" ht="15">
      <c r="A873" s="5"/>
      <c r="B873" s="5"/>
      <c r="C873" s="5"/>
      <c r="D873" s="5"/>
      <c r="E873" s="5"/>
      <c r="F873" s="5"/>
      <c r="G873" s="241"/>
      <c r="H873" s="5"/>
      <c r="I873" s="240"/>
      <c r="J873" s="240"/>
      <c r="K873" s="240"/>
      <c r="L873" s="240"/>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row>
    <row r="874" spans="1:46" ht="15">
      <c r="A874" s="5"/>
      <c r="B874" s="5"/>
      <c r="C874" s="5"/>
      <c r="D874" s="5"/>
      <c r="E874" s="5"/>
      <c r="F874" s="5"/>
      <c r="G874" s="241"/>
      <c r="H874" s="5"/>
      <c r="I874" s="240"/>
      <c r="J874" s="240"/>
      <c r="K874" s="240"/>
      <c r="L874" s="240"/>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row>
    <row r="875" spans="1:46" ht="15">
      <c r="A875" s="5"/>
      <c r="B875" s="5"/>
      <c r="C875" s="5"/>
      <c r="D875" s="5"/>
      <c r="E875" s="5"/>
      <c r="F875" s="5"/>
      <c r="G875" s="241"/>
      <c r="H875" s="5"/>
      <c r="I875" s="240"/>
      <c r="J875" s="240"/>
      <c r="K875" s="240"/>
      <c r="L875" s="240"/>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row>
    <row r="876" spans="1:46" ht="15">
      <c r="A876" s="5"/>
      <c r="B876" s="5"/>
      <c r="C876" s="5"/>
      <c r="D876" s="5"/>
      <c r="E876" s="5"/>
      <c r="F876" s="5"/>
      <c r="G876" s="241"/>
      <c r="H876" s="5"/>
      <c r="I876" s="240"/>
      <c r="J876" s="240"/>
      <c r="K876" s="240"/>
      <c r="L876" s="240"/>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row>
    <row r="877" spans="1:46" ht="15">
      <c r="A877" s="5"/>
      <c r="B877" s="5"/>
      <c r="C877" s="5"/>
      <c r="D877" s="5"/>
      <c r="E877" s="5"/>
      <c r="F877" s="5"/>
      <c r="G877" s="241"/>
      <c r="H877" s="5"/>
      <c r="I877" s="240"/>
      <c r="J877" s="240"/>
      <c r="K877" s="240"/>
      <c r="L877" s="240"/>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row>
    <row r="878" spans="1:46" ht="15">
      <c r="A878" s="5"/>
      <c r="B878" s="5"/>
      <c r="C878" s="5"/>
      <c r="D878" s="5"/>
      <c r="E878" s="5"/>
      <c r="F878" s="5"/>
      <c r="G878" s="241"/>
      <c r="H878" s="5"/>
      <c r="I878" s="240"/>
      <c r="J878" s="240"/>
      <c r="K878" s="240"/>
      <c r="L878" s="240"/>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row>
    <row r="879" spans="1:46" ht="15">
      <c r="A879" s="5"/>
      <c r="B879" s="5"/>
      <c r="C879" s="5"/>
      <c r="D879" s="5"/>
      <c r="E879" s="5"/>
      <c r="F879" s="5"/>
      <c r="G879" s="241"/>
      <c r="H879" s="5"/>
      <c r="I879" s="240"/>
      <c r="J879" s="240"/>
      <c r="K879" s="240"/>
      <c r="L879" s="240"/>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row>
    <row r="880" spans="1:46" ht="15">
      <c r="A880" s="5"/>
      <c r="B880" s="5"/>
      <c r="C880" s="5"/>
      <c r="D880" s="5"/>
      <c r="E880" s="5"/>
      <c r="F880" s="5"/>
      <c r="G880" s="241"/>
      <c r="H880" s="5"/>
      <c r="I880" s="240"/>
      <c r="J880" s="240"/>
      <c r="K880" s="240"/>
      <c r="L880" s="240"/>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row>
    <row r="881" spans="1:46" ht="15">
      <c r="A881" s="5"/>
      <c r="B881" s="5"/>
      <c r="C881" s="5"/>
      <c r="D881" s="5"/>
      <c r="E881" s="5"/>
      <c r="F881" s="5"/>
      <c r="G881" s="241"/>
      <c r="H881" s="5"/>
      <c r="I881" s="240"/>
      <c r="J881" s="240"/>
      <c r="K881" s="240"/>
      <c r="L881" s="240"/>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row>
    <row r="882" spans="1:46" ht="15">
      <c r="A882" s="5"/>
      <c r="B882" s="5"/>
      <c r="C882" s="5"/>
      <c r="D882" s="5"/>
      <c r="E882" s="5"/>
      <c r="F882" s="5"/>
      <c r="G882" s="241"/>
      <c r="H882" s="5"/>
      <c r="I882" s="240"/>
      <c r="J882" s="240"/>
      <c r="K882" s="240"/>
      <c r="L882" s="240"/>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row>
    <row r="883" spans="1:46" ht="15">
      <c r="A883" s="5"/>
      <c r="B883" s="5"/>
      <c r="C883" s="5"/>
      <c r="D883" s="5"/>
      <c r="E883" s="5"/>
      <c r="F883" s="5"/>
      <c r="G883" s="241"/>
      <c r="H883" s="5"/>
      <c r="I883" s="240"/>
      <c r="J883" s="240"/>
      <c r="K883" s="240"/>
      <c r="L883" s="240"/>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row>
    <row r="884" spans="1:46" ht="15">
      <c r="A884" s="5"/>
      <c r="B884" s="5"/>
      <c r="C884" s="5"/>
      <c r="D884" s="5"/>
      <c r="E884" s="5"/>
      <c r="F884" s="5"/>
      <c r="G884" s="241"/>
      <c r="H884" s="5"/>
      <c r="I884" s="240"/>
      <c r="J884" s="240"/>
      <c r="K884" s="240"/>
      <c r="L884" s="240"/>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row>
    <row r="885" spans="1:46" ht="15">
      <c r="A885" s="5"/>
      <c r="B885" s="5"/>
      <c r="C885" s="5"/>
      <c r="D885" s="5"/>
      <c r="E885" s="5"/>
      <c r="F885" s="5"/>
      <c r="G885" s="241"/>
      <c r="H885" s="5"/>
      <c r="I885" s="240"/>
      <c r="J885" s="240"/>
      <c r="K885" s="240"/>
      <c r="L885" s="240"/>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row>
    <row r="886" spans="1:46" ht="15">
      <c r="A886" s="5"/>
      <c r="B886" s="5"/>
      <c r="C886" s="5"/>
      <c r="D886" s="5"/>
      <c r="E886" s="5"/>
      <c r="F886" s="5"/>
      <c r="G886" s="241"/>
      <c r="H886" s="5"/>
      <c r="I886" s="240"/>
      <c r="J886" s="240"/>
      <c r="K886" s="240"/>
      <c r="L886" s="240"/>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row>
    <row r="887" spans="1:46" ht="15">
      <c r="A887" s="5"/>
      <c r="B887" s="5"/>
      <c r="C887" s="5"/>
      <c r="D887" s="5"/>
      <c r="E887" s="5"/>
      <c r="F887" s="5"/>
      <c r="G887" s="241"/>
      <c r="H887" s="5"/>
      <c r="I887" s="240"/>
      <c r="J887" s="240"/>
      <c r="K887" s="240"/>
      <c r="L887" s="240"/>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row>
    <row r="888" spans="1:46" ht="15">
      <c r="A888" s="5"/>
      <c r="B888" s="5"/>
      <c r="C888" s="5"/>
      <c r="D888" s="5"/>
      <c r="E888" s="5"/>
      <c r="F888" s="5"/>
      <c r="G888" s="241"/>
      <c r="H888" s="5"/>
      <c r="I888" s="240"/>
      <c r="J888" s="240"/>
      <c r="K888" s="240"/>
      <c r="L888" s="240"/>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row>
    <row r="889" spans="1:46" ht="15">
      <c r="A889" s="5"/>
      <c r="B889" s="5"/>
      <c r="C889" s="5"/>
      <c r="D889" s="5"/>
      <c r="E889" s="5"/>
      <c r="F889" s="5"/>
      <c r="G889" s="241"/>
      <c r="H889" s="5"/>
      <c r="I889" s="240"/>
      <c r="J889" s="240"/>
      <c r="K889" s="240"/>
      <c r="L889" s="240"/>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row>
    <row r="890" spans="1:46" ht="15">
      <c r="A890" s="5"/>
      <c r="B890" s="5"/>
      <c r="C890" s="5"/>
      <c r="D890" s="5"/>
      <c r="E890" s="5"/>
      <c r="F890" s="5"/>
      <c r="G890" s="241"/>
      <c r="H890" s="5"/>
      <c r="I890" s="240"/>
      <c r="J890" s="240"/>
      <c r="K890" s="240"/>
      <c r="L890" s="240"/>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row>
    <row r="891" spans="1:46" ht="15">
      <c r="A891" s="5"/>
      <c r="B891" s="5"/>
      <c r="C891" s="5"/>
      <c r="D891" s="5"/>
      <c r="E891" s="5"/>
      <c r="F891" s="5"/>
      <c r="G891" s="241"/>
      <c r="H891" s="5"/>
      <c r="I891" s="240"/>
      <c r="J891" s="240"/>
      <c r="K891" s="240"/>
      <c r="L891" s="240"/>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row>
    <row r="892" spans="1:46" ht="15">
      <c r="A892" s="5"/>
      <c r="B892" s="5"/>
      <c r="C892" s="5"/>
      <c r="D892" s="5"/>
      <c r="E892" s="5"/>
      <c r="F892" s="5"/>
      <c r="G892" s="241"/>
      <c r="H892" s="5"/>
      <c r="I892" s="240"/>
      <c r="J892" s="240"/>
      <c r="K892" s="240"/>
      <c r="L892" s="240"/>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row>
    <row r="893" spans="1:46" ht="15">
      <c r="A893" s="5"/>
      <c r="B893" s="5"/>
      <c r="C893" s="5"/>
      <c r="D893" s="5"/>
      <c r="E893" s="5"/>
      <c r="F893" s="5"/>
      <c r="G893" s="241"/>
      <c r="H893" s="5"/>
      <c r="I893" s="240"/>
      <c r="J893" s="240"/>
      <c r="K893" s="240"/>
      <c r="L893" s="240"/>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row>
    <row r="894" spans="1:46" ht="15">
      <c r="A894" s="5"/>
      <c r="B894" s="5"/>
      <c r="C894" s="5"/>
      <c r="D894" s="5"/>
      <c r="E894" s="5"/>
      <c r="F894" s="5"/>
      <c r="G894" s="241"/>
      <c r="H894" s="5"/>
      <c r="I894" s="240"/>
      <c r="J894" s="240"/>
      <c r="K894" s="240"/>
      <c r="L894" s="240"/>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row>
    <row r="895" spans="1:46" ht="15">
      <c r="A895" s="5"/>
      <c r="B895" s="5"/>
      <c r="C895" s="5"/>
      <c r="D895" s="5"/>
      <c r="E895" s="5"/>
      <c r="F895" s="5"/>
      <c r="G895" s="241"/>
      <c r="H895" s="5"/>
      <c r="I895" s="240"/>
      <c r="J895" s="240"/>
      <c r="K895" s="240"/>
      <c r="L895" s="240"/>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row>
    <row r="896" spans="1:46" ht="15">
      <c r="A896" s="5"/>
      <c r="B896" s="5"/>
      <c r="C896" s="5"/>
      <c r="D896" s="5"/>
      <c r="E896" s="5"/>
      <c r="F896" s="5"/>
      <c r="G896" s="241"/>
      <c r="H896" s="5"/>
      <c r="I896" s="240"/>
      <c r="J896" s="240"/>
      <c r="K896" s="240"/>
      <c r="L896" s="240"/>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row>
    <row r="897" spans="1:46" ht="15">
      <c r="A897" s="5"/>
      <c r="B897" s="5"/>
      <c r="C897" s="5"/>
      <c r="D897" s="5"/>
      <c r="E897" s="5"/>
      <c r="F897" s="5"/>
      <c r="G897" s="241"/>
      <c r="H897" s="5"/>
      <c r="I897" s="240"/>
      <c r="J897" s="240"/>
      <c r="K897" s="240"/>
      <c r="L897" s="240"/>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row>
    <row r="898" spans="1:46" ht="15">
      <c r="A898" s="5"/>
      <c r="B898" s="5"/>
      <c r="C898" s="5"/>
      <c r="D898" s="5"/>
      <c r="E898" s="5"/>
      <c r="F898" s="5"/>
      <c r="G898" s="241"/>
      <c r="H898" s="5"/>
      <c r="I898" s="240"/>
      <c r="J898" s="240"/>
      <c r="K898" s="240"/>
      <c r="L898" s="240"/>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row>
    <row r="899" spans="1:46" ht="15">
      <c r="A899" s="5"/>
      <c r="B899" s="5"/>
      <c r="C899" s="5"/>
      <c r="D899" s="5"/>
      <c r="E899" s="5"/>
      <c r="F899" s="5"/>
      <c r="G899" s="241"/>
      <c r="H899" s="5"/>
      <c r="I899" s="240"/>
      <c r="J899" s="240"/>
      <c r="K899" s="240"/>
      <c r="L899" s="240"/>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row>
    <row r="900" spans="1:46" ht="15">
      <c r="A900" s="5"/>
      <c r="B900" s="5"/>
      <c r="C900" s="5"/>
      <c r="D900" s="5"/>
      <c r="E900" s="5"/>
      <c r="F900" s="5"/>
      <c r="G900" s="241"/>
      <c r="H900" s="5"/>
      <c r="I900" s="240"/>
      <c r="J900" s="240"/>
      <c r="K900" s="240"/>
      <c r="L900" s="240"/>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row>
    <row r="901" spans="1:46" ht="15">
      <c r="A901" s="5"/>
      <c r="B901" s="5"/>
      <c r="C901" s="5"/>
      <c r="D901" s="5"/>
      <c r="E901" s="5"/>
      <c r="F901" s="5"/>
      <c r="G901" s="241"/>
      <c r="H901" s="5"/>
      <c r="I901" s="240"/>
      <c r="J901" s="240"/>
      <c r="K901" s="240"/>
      <c r="L901" s="240"/>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row>
    <row r="902" spans="1:46" ht="15">
      <c r="A902" s="5"/>
      <c r="B902" s="5"/>
      <c r="C902" s="5"/>
      <c r="D902" s="5"/>
      <c r="E902" s="5"/>
      <c r="F902" s="5"/>
      <c r="G902" s="241"/>
      <c r="H902" s="5"/>
      <c r="I902" s="240"/>
      <c r="J902" s="240"/>
      <c r="K902" s="240"/>
      <c r="L902" s="240"/>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row>
    <row r="903" spans="1:46" ht="15">
      <c r="A903" s="5"/>
      <c r="B903" s="5"/>
      <c r="C903" s="5"/>
      <c r="D903" s="5"/>
      <c r="E903" s="5"/>
      <c r="F903" s="5"/>
      <c r="G903" s="241"/>
      <c r="H903" s="5"/>
      <c r="I903" s="240"/>
      <c r="J903" s="240"/>
      <c r="K903" s="240"/>
      <c r="L903" s="240"/>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row>
    <row r="904" spans="1:46" ht="15">
      <c r="A904" s="5"/>
      <c r="B904" s="5"/>
      <c r="C904" s="5"/>
      <c r="D904" s="5"/>
      <c r="E904" s="5"/>
      <c r="F904" s="5"/>
      <c r="G904" s="241"/>
      <c r="H904" s="5"/>
      <c r="I904" s="240"/>
      <c r="J904" s="240"/>
      <c r="K904" s="240"/>
      <c r="L904" s="240"/>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row>
    <row r="905" spans="1:46" ht="15">
      <c r="A905" s="5"/>
      <c r="B905" s="5"/>
      <c r="C905" s="5"/>
      <c r="D905" s="5"/>
      <c r="E905" s="5"/>
      <c r="F905" s="5"/>
      <c r="G905" s="241"/>
      <c r="H905" s="5"/>
      <c r="I905" s="240"/>
      <c r="J905" s="240"/>
      <c r="K905" s="240"/>
      <c r="L905" s="240"/>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row>
    <row r="906" spans="1:46" ht="15">
      <c r="A906" s="5"/>
      <c r="B906" s="5"/>
      <c r="C906" s="5"/>
      <c r="D906" s="5"/>
      <c r="E906" s="5"/>
      <c r="F906" s="5"/>
      <c r="G906" s="241"/>
      <c r="H906" s="5"/>
      <c r="I906" s="240"/>
      <c r="J906" s="240"/>
      <c r="K906" s="240"/>
      <c r="L906" s="240"/>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row>
    <row r="907" spans="1:46" ht="15">
      <c r="A907" s="5"/>
      <c r="B907" s="5"/>
      <c r="C907" s="5"/>
      <c r="D907" s="5"/>
      <c r="E907" s="5"/>
      <c r="F907" s="5"/>
      <c r="G907" s="241"/>
      <c r="H907" s="5"/>
      <c r="I907" s="240"/>
      <c r="J907" s="240"/>
      <c r="K907" s="240"/>
      <c r="L907" s="240"/>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row>
    <row r="908" spans="1:46" ht="15">
      <c r="A908" s="5"/>
      <c r="B908" s="5"/>
      <c r="C908" s="5"/>
      <c r="D908" s="5"/>
      <c r="E908" s="5"/>
      <c r="F908" s="5"/>
      <c r="G908" s="241"/>
      <c r="H908" s="5"/>
      <c r="I908" s="240"/>
      <c r="J908" s="240"/>
      <c r="K908" s="240"/>
      <c r="L908" s="240"/>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row>
    <row r="909" spans="1:46" ht="15">
      <c r="A909" s="5"/>
      <c r="B909" s="5"/>
      <c r="C909" s="5"/>
      <c r="D909" s="5"/>
      <c r="E909" s="5"/>
      <c r="F909" s="5"/>
      <c r="G909" s="241"/>
      <c r="H909" s="5"/>
      <c r="I909" s="240"/>
      <c r="J909" s="240"/>
      <c r="K909" s="240"/>
      <c r="L909" s="240"/>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row>
    <row r="910" spans="1:46" ht="15">
      <c r="A910" s="5"/>
      <c r="B910" s="5"/>
      <c r="C910" s="5"/>
      <c r="D910" s="5"/>
      <c r="E910" s="5"/>
      <c r="F910" s="5"/>
      <c r="G910" s="241"/>
      <c r="H910" s="5"/>
      <c r="I910" s="240"/>
      <c r="J910" s="240"/>
      <c r="K910" s="240"/>
      <c r="L910" s="240"/>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row>
    <row r="911" spans="1:46" ht="15">
      <c r="A911" s="5"/>
      <c r="B911" s="5"/>
      <c r="C911" s="5"/>
      <c r="D911" s="5"/>
      <c r="E911" s="5"/>
      <c r="F911" s="5"/>
      <c r="G911" s="241"/>
      <c r="H911" s="5"/>
      <c r="I911" s="240"/>
      <c r="J911" s="240"/>
      <c r="K911" s="240"/>
      <c r="L911" s="240"/>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row>
    <row r="912" spans="1:46" ht="15">
      <c r="A912" s="5"/>
      <c r="B912" s="5"/>
      <c r="C912" s="5"/>
      <c r="D912" s="5"/>
      <c r="E912" s="5"/>
      <c r="F912" s="5"/>
      <c r="G912" s="241"/>
      <c r="H912" s="5"/>
      <c r="I912" s="240"/>
      <c r="J912" s="240"/>
      <c r="K912" s="240"/>
      <c r="L912" s="240"/>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row>
    <row r="913" spans="1:46" ht="15">
      <c r="A913" s="5"/>
      <c r="B913" s="5"/>
      <c r="C913" s="5"/>
      <c r="D913" s="5"/>
      <c r="E913" s="5"/>
      <c r="F913" s="5"/>
      <c r="G913" s="241"/>
      <c r="H913" s="5"/>
      <c r="I913" s="240"/>
      <c r="J913" s="240"/>
      <c r="K913" s="240"/>
      <c r="L913" s="240"/>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row>
    <row r="914" spans="1:46" ht="15">
      <c r="A914" s="5"/>
      <c r="B914" s="5"/>
      <c r="C914" s="5"/>
      <c r="D914" s="5"/>
      <c r="E914" s="5"/>
      <c r="F914" s="5"/>
      <c r="G914" s="241"/>
      <c r="H914" s="5"/>
      <c r="I914" s="240"/>
      <c r="J914" s="240"/>
      <c r="K914" s="240"/>
      <c r="L914" s="240"/>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row>
    <row r="915" spans="1:46" ht="15">
      <c r="A915" s="5"/>
      <c r="B915" s="5"/>
      <c r="C915" s="5"/>
      <c r="D915" s="5"/>
      <c r="E915" s="5"/>
      <c r="F915" s="5"/>
      <c r="G915" s="241"/>
      <c r="H915" s="5"/>
      <c r="I915" s="240"/>
      <c r="J915" s="240"/>
      <c r="K915" s="240"/>
      <c r="L915" s="240"/>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row>
    <row r="916" spans="1:46" ht="15">
      <c r="A916" s="5"/>
      <c r="B916" s="5"/>
      <c r="C916" s="5"/>
      <c r="D916" s="5"/>
      <c r="E916" s="5"/>
      <c r="F916" s="5"/>
      <c r="G916" s="241"/>
      <c r="H916" s="5"/>
      <c r="I916" s="240"/>
      <c r="J916" s="240"/>
      <c r="K916" s="240"/>
      <c r="L916" s="240"/>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row>
    <row r="917" spans="1:46" ht="15">
      <c r="A917" s="5"/>
      <c r="B917" s="5"/>
      <c r="C917" s="5"/>
      <c r="D917" s="5"/>
      <c r="E917" s="5"/>
      <c r="F917" s="5"/>
      <c r="G917" s="241"/>
      <c r="H917" s="5"/>
      <c r="I917" s="240"/>
      <c r="J917" s="240"/>
      <c r="K917" s="240"/>
      <c r="L917" s="240"/>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row>
    <row r="918" spans="1:46" ht="15">
      <c r="A918" s="5"/>
      <c r="B918" s="5"/>
      <c r="C918" s="5"/>
      <c r="D918" s="5"/>
      <c r="E918" s="5"/>
      <c r="F918" s="5"/>
      <c r="G918" s="241"/>
      <c r="H918" s="5"/>
      <c r="I918" s="240"/>
      <c r="J918" s="240"/>
      <c r="K918" s="240"/>
      <c r="L918" s="240"/>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row>
    <row r="919" spans="1:46" ht="15">
      <c r="A919" s="5"/>
      <c r="B919" s="5"/>
      <c r="C919" s="5"/>
      <c r="D919" s="5"/>
      <c r="E919" s="5"/>
      <c r="F919" s="5"/>
      <c r="G919" s="241"/>
      <c r="H919" s="5"/>
      <c r="I919" s="240"/>
      <c r="J919" s="240"/>
      <c r="K919" s="240"/>
      <c r="L919" s="240"/>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row>
    <row r="920" spans="1:46" ht="15">
      <c r="A920" s="5"/>
      <c r="B920" s="5"/>
      <c r="C920" s="5"/>
      <c r="D920" s="5"/>
      <c r="E920" s="5"/>
      <c r="F920" s="5"/>
      <c r="G920" s="241"/>
      <c r="H920" s="5"/>
      <c r="I920" s="240"/>
      <c r="J920" s="240"/>
      <c r="K920" s="240"/>
      <c r="L920" s="240"/>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row>
    <row r="921" spans="1:46" ht="15">
      <c r="A921" s="5"/>
      <c r="B921" s="5"/>
      <c r="C921" s="5"/>
      <c r="D921" s="5"/>
      <c r="E921" s="5"/>
      <c r="F921" s="5"/>
      <c r="G921" s="241"/>
      <c r="H921" s="5"/>
      <c r="I921" s="240"/>
      <c r="J921" s="240"/>
      <c r="K921" s="240"/>
      <c r="L921" s="240"/>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row>
    <row r="922" spans="1:46" ht="15">
      <c r="A922" s="5"/>
      <c r="B922" s="5"/>
      <c r="C922" s="5"/>
      <c r="D922" s="5"/>
      <c r="E922" s="5"/>
      <c r="F922" s="5"/>
      <c r="G922" s="241"/>
      <c r="H922" s="5"/>
      <c r="I922" s="240"/>
      <c r="J922" s="240"/>
      <c r="K922" s="240"/>
      <c r="L922" s="240"/>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row>
    <row r="923" spans="1:46" ht="15">
      <c r="A923" s="5"/>
      <c r="B923" s="5"/>
      <c r="C923" s="5"/>
      <c r="D923" s="5"/>
      <c r="E923" s="5"/>
      <c r="F923" s="5"/>
      <c r="G923" s="241"/>
      <c r="H923" s="5"/>
      <c r="I923" s="240"/>
      <c r="J923" s="240"/>
      <c r="K923" s="240"/>
      <c r="L923" s="240"/>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row>
    <row r="924" spans="1:46" ht="15">
      <c r="A924" s="5"/>
      <c r="B924" s="5"/>
      <c r="C924" s="5"/>
      <c r="D924" s="5"/>
      <c r="E924" s="5"/>
      <c r="F924" s="5"/>
      <c r="G924" s="241"/>
      <c r="H924" s="5"/>
      <c r="I924" s="240"/>
      <c r="J924" s="240"/>
      <c r="K924" s="240"/>
      <c r="L924" s="240"/>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row>
    <row r="925" spans="1:46" ht="15">
      <c r="A925" s="5"/>
      <c r="B925" s="5"/>
      <c r="C925" s="5"/>
      <c r="D925" s="5"/>
      <c r="E925" s="5"/>
      <c r="F925" s="5"/>
      <c r="G925" s="241"/>
      <c r="H925" s="5"/>
      <c r="I925" s="240"/>
      <c r="J925" s="240"/>
      <c r="K925" s="240"/>
      <c r="L925" s="240"/>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row>
    <row r="926" spans="1:46" ht="15">
      <c r="A926" s="5"/>
      <c r="B926" s="5"/>
      <c r="C926" s="5"/>
      <c r="D926" s="5"/>
      <c r="E926" s="5"/>
      <c r="F926" s="5"/>
      <c r="G926" s="241"/>
      <c r="H926" s="5"/>
      <c r="I926" s="240"/>
      <c r="J926" s="240"/>
      <c r="K926" s="240"/>
      <c r="L926" s="240"/>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row>
    <row r="927" spans="1:46" ht="15">
      <c r="A927" s="5"/>
      <c r="B927" s="5"/>
      <c r="C927" s="5"/>
      <c r="D927" s="5"/>
      <c r="E927" s="5"/>
      <c r="F927" s="5"/>
      <c r="G927" s="241"/>
      <c r="H927" s="5"/>
      <c r="I927" s="240"/>
      <c r="J927" s="240"/>
      <c r="K927" s="240"/>
      <c r="L927" s="240"/>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row>
    <row r="928" spans="1:46" ht="15">
      <c r="A928" s="5"/>
      <c r="B928" s="5"/>
      <c r="C928" s="5"/>
      <c r="D928" s="5"/>
      <c r="E928" s="5"/>
      <c r="F928" s="5"/>
      <c r="G928" s="241"/>
      <c r="H928" s="5"/>
      <c r="I928" s="240"/>
      <c r="J928" s="240"/>
      <c r="K928" s="240"/>
      <c r="L928" s="240"/>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row>
    <row r="929" spans="1:46" ht="15">
      <c r="A929" s="5"/>
      <c r="B929" s="5"/>
      <c r="C929" s="5"/>
      <c r="D929" s="5"/>
      <c r="E929" s="5"/>
      <c r="F929" s="5"/>
      <c r="G929" s="241"/>
      <c r="H929" s="5"/>
      <c r="I929" s="240"/>
      <c r="J929" s="240"/>
      <c r="K929" s="240"/>
      <c r="L929" s="240"/>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row>
    <row r="930" spans="1:46" ht="15">
      <c r="A930" s="5"/>
      <c r="B930" s="5"/>
      <c r="C930" s="5"/>
      <c r="D930" s="5"/>
      <c r="E930" s="5"/>
      <c r="F930" s="5"/>
      <c r="G930" s="241"/>
      <c r="H930" s="5"/>
      <c r="I930" s="240"/>
      <c r="J930" s="240"/>
      <c r="K930" s="240"/>
      <c r="L930" s="240"/>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row>
    <row r="931" spans="1:46" ht="15">
      <c r="A931" s="5"/>
      <c r="B931" s="5"/>
      <c r="C931" s="5"/>
      <c r="D931" s="5"/>
      <c r="E931" s="5"/>
      <c r="F931" s="5"/>
      <c r="G931" s="241"/>
      <c r="H931" s="5"/>
      <c r="I931" s="240"/>
      <c r="J931" s="240"/>
      <c r="K931" s="240"/>
      <c r="L931" s="240"/>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row>
    <row r="932" spans="1:46" ht="15">
      <c r="A932" s="5"/>
      <c r="B932" s="5"/>
      <c r="C932" s="5"/>
      <c r="D932" s="5"/>
      <c r="E932" s="5"/>
      <c r="F932" s="5"/>
      <c r="G932" s="241"/>
      <c r="H932" s="5"/>
      <c r="I932" s="240"/>
      <c r="J932" s="240"/>
      <c r="K932" s="240"/>
      <c r="L932" s="240"/>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row>
    <row r="933" spans="1:46" ht="15">
      <c r="A933" s="5"/>
      <c r="B933" s="5"/>
      <c r="C933" s="5"/>
      <c r="D933" s="5"/>
      <c r="E933" s="5"/>
      <c r="F933" s="5"/>
      <c r="G933" s="241"/>
      <c r="H933" s="5"/>
      <c r="I933" s="240"/>
      <c r="J933" s="240"/>
      <c r="K933" s="240"/>
      <c r="L933" s="240"/>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row>
    <row r="934" spans="1:46" ht="15">
      <c r="A934" s="5"/>
      <c r="B934" s="5"/>
      <c r="C934" s="5"/>
      <c r="D934" s="5"/>
      <c r="E934" s="5"/>
      <c r="F934" s="5"/>
      <c r="G934" s="241"/>
      <c r="H934" s="5"/>
      <c r="I934" s="240"/>
      <c r="J934" s="240"/>
      <c r="K934" s="240"/>
      <c r="L934" s="240"/>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row>
    <row r="935" spans="1:46" ht="15">
      <c r="A935" s="5"/>
      <c r="B935" s="5"/>
      <c r="C935" s="5"/>
      <c r="D935" s="5"/>
      <c r="E935" s="5"/>
      <c r="F935" s="5"/>
      <c r="G935" s="241"/>
      <c r="H935" s="5"/>
      <c r="I935" s="240"/>
      <c r="J935" s="240"/>
      <c r="K935" s="240"/>
      <c r="L935" s="240"/>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row>
    <row r="936" spans="1:46" ht="15">
      <c r="A936" s="5"/>
      <c r="B936" s="5"/>
      <c r="C936" s="5"/>
      <c r="D936" s="5"/>
      <c r="E936" s="5"/>
      <c r="F936" s="5"/>
      <c r="G936" s="241"/>
      <c r="H936" s="5"/>
      <c r="I936" s="240"/>
      <c r="J936" s="240"/>
      <c r="K936" s="240"/>
      <c r="L936" s="240"/>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row>
    <row r="937" spans="1:46" ht="15">
      <c r="A937" s="5"/>
      <c r="B937" s="5"/>
      <c r="C937" s="5"/>
      <c r="D937" s="5"/>
      <c r="E937" s="5"/>
      <c r="F937" s="5"/>
      <c r="G937" s="241"/>
      <c r="H937" s="5"/>
      <c r="I937" s="240"/>
      <c r="J937" s="240"/>
      <c r="K937" s="240"/>
      <c r="L937" s="240"/>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row>
    <row r="938" spans="1:46" ht="15">
      <c r="A938" s="5"/>
      <c r="B938" s="5"/>
      <c r="C938" s="5"/>
      <c r="D938" s="5"/>
      <c r="E938" s="5"/>
      <c r="F938" s="5"/>
      <c r="G938" s="241"/>
      <c r="H938" s="5"/>
      <c r="I938" s="240"/>
      <c r="J938" s="240"/>
      <c r="K938" s="240"/>
      <c r="L938" s="240"/>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row>
    <row r="939" spans="1:46" ht="15">
      <c r="A939" s="5"/>
      <c r="B939" s="5"/>
      <c r="C939" s="5"/>
      <c r="D939" s="5"/>
      <c r="E939" s="5"/>
      <c r="F939" s="5"/>
      <c r="G939" s="241"/>
      <c r="H939" s="5"/>
      <c r="I939" s="240"/>
      <c r="J939" s="240"/>
      <c r="K939" s="240"/>
      <c r="L939" s="240"/>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row>
    <row r="940" spans="1:46" ht="15">
      <c r="A940" s="5"/>
      <c r="B940" s="5"/>
      <c r="C940" s="5"/>
      <c r="D940" s="5"/>
      <c r="E940" s="5"/>
      <c r="F940" s="5"/>
      <c r="G940" s="241"/>
      <c r="H940" s="5"/>
      <c r="I940" s="240"/>
      <c r="J940" s="240"/>
      <c r="K940" s="240"/>
      <c r="L940" s="240"/>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row>
    <row r="941" spans="1:46" ht="15">
      <c r="A941" s="5"/>
      <c r="B941" s="5"/>
      <c r="C941" s="5"/>
      <c r="D941" s="5"/>
      <c r="E941" s="5"/>
      <c r="F941" s="5"/>
      <c r="G941" s="241"/>
      <c r="H941" s="5"/>
      <c r="I941" s="240"/>
      <c r="J941" s="240"/>
      <c r="K941" s="240"/>
      <c r="L941" s="240"/>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row>
    <row r="942" spans="1:46" ht="15">
      <c r="A942" s="5"/>
      <c r="B942" s="5"/>
      <c r="C942" s="5"/>
      <c r="D942" s="5"/>
      <c r="E942" s="5"/>
      <c r="F942" s="5"/>
      <c r="G942" s="241"/>
      <c r="H942" s="5"/>
      <c r="I942" s="240"/>
      <c r="J942" s="240"/>
      <c r="K942" s="240"/>
      <c r="L942" s="240"/>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row>
    <row r="943" spans="1:46" ht="15">
      <c r="A943" s="5"/>
      <c r="B943" s="5"/>
      <c r="C943" s="5"/>
      <c r="D943" s="5"/>
      <c r="E943" s="5"/>
      <c r="F943" s="5"/>
      <c r="G943" s="241"/>
      <c r="H943" s="5"/>
      <c r="I943" s="240"/>
      <c r="J943" s="240"/>
      <c r="K943" s="240"/>
      <c r="L943" s="240"/>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row>
    <row r="944" spans="1:46" ht="15">
      <c r="A944" s="5"/>
      <c r="B944" s="5"/>
      <c r="C944" s="5"/>
      <c r="D944" s="5"/>
      <c r="E944" s="5"/>
      <c r="F944" s="5"/>
      <c r="G944" s="241"/>
      <c r="H944" s="5"/>
      <c r="I944" s="240"/>
      <c r="J944" s="240"/>
      <c r="K944" s="240"/>
      <c r="L944" s="240"/>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row>
    <row r="945" spans="1:46" ht="15">
      <c r="A945" s="5"/>
      <c r="B945" s="5"/>
      <c r="C945" s="5"/>
      <c r="D945" s="5"/>
      <c r="E945" s="5"/>
      <c r="F945" s="5"/>
      <c r="G945" s="241"/>
      <c r="H945" s="5"/>
      <c r="I945" s="240"/>
      <c r="J945" s="240"/>
      <c r="K945" s="240"/>
      <c r="L945" s="240"/>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row>
    <row r="946" spans="1:46" ht="15">
      <c r="A946" s="5"/>
      <c r="B946" s="5"/>
      <c r="C946" s="5"/>
      <c r="D946" s="5"/>
      <c r="E946" s="5"/>
      <c r="F946" s="5"/>
      <c r="G946" s="241"/>
      <c r="H946" s="5"/>
      <c r="I946" s="240"/>
      <c r="J946" s="240"/>
      <c r="K946" s="240"/>
      <c r="L946" s="240"/>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row>
    <row r="947" spans="1:46" ht="15">
      <c r="A947" s="5"/>
      <c r="B947" s="5"/>
      <c r="C947" s="5"/>
      <c r="D947" s="5"/>
      <c r="E947" s="5"/>
      <c r="F947" s="5"/>
      <c r="G947" s="241"/>
      <c r="H947" s="5"/>
      <c r="I947" s="240"/>
      <c r="J947" s="240"/>
      <c r="K947" s="240"/>
      <c r="L947" s="240"/>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row>
    <row r="948" spans="1:46" ht="15">
      <c r="A948" s="5"/>
      <c r="B948" s="5"/>
      <c r="C948" s="5"/>
      <c r="D948" s="5"/>
      <c r="E948" s="5"/>
      <c r="F948" s="5"/>
      <c r="G948" s="241"/>
      <c r="H948" s="5"/>
      <c r="I948" s="240"/>
      <c r="J948" s="240"/>
      <c r="K948" s="240"/>
      <c r="L948" s="240"/>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row>
    <row r="949" spans="1:46" ht="15">
      <c r="A949" s="5"/>
      <c r="B949" s="5"/>
      <c r="C949" s="5"/>
      <c r="D949" s="5"/>
      <c r="E949" s="5"/>
      <c r="F949" s="5"/>
      <c r="G949" s="241"/>
      <c r="H949" s="5"/>
      <c r="I949" s="240"/>
      <c r="J949" s="240"/>
      <c r="K949" s="240"/>
      <c r="L949" s="240"/>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row>
    <row r="950" spans="1:46" ht="15">
      <c r="A950" s="5"/>
      <c r="B950" s="5"/>
      <c r="C950" s="5"/>
      <c r="D950" s="5"/>
      <c r="E950" s="5"/>
      <c r="F950" s="5"/>
      <c r="G950" s="241"/>
      <c r="H950" s="5"/>
      <c r="I950" s="240"/>
      <c r="J950" s="240"/>
      <c r="K950" s="240"/>
      <c r="L950" s="240"/>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row>
    <row r="951" spans="1:46" ht="15">
      <c r="A951" s="5"/>
      <c r="B951" s="5"/>
      <c r="C951" s="5"/>
      <c r="D951" s="5"/>
      <c r="E951" s="5"/>
      <c r="F951" s="5"/>
      <c r="G951" s="241"/>
      <c r="H951" s="5"/>
      <c r="I951" s="240"/>
      <c r="J951" s="240"/>
      <c r="K951" s="240"/>
      <c r="L951" s="240"/>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row>
    <row r="952" spans="1:46" ht="15">
      <c r="A952" s="5"/>
      <c r="B952" s="5"/>
      <c r="C952" s="5"/>
      <c r="D952" s="5"/>
      <c r="E952" s="5"/>
      <c r="F952" s="5"/>
      <c r="G952" s="241"/>
      <c r="H952" s="5"/>
      <c r="I952" s="240"/>
      <c r="J952" s="240"/>
      <c r="K952" s="240"/>
      <c r="L952" s="240"/>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row>
    <row r="953" spans="1:46" ht="15">
      <c r="A953" s="5"/>
      <c r="B953" s="5"/>
      <c r="C953" s="5"/>
      <c r="D953" s="5"/>
      <c r="E953" s="5"/>
      <c r="F953" s="5"/>
      <c r="G953" s="241"/>
      <c r="H953" s="5"/>
      <c r="I953" s="240"/>
      <c r="J953" s="240"/>
      <c r="K953" s="240"/>
      <c r="L953" s="240"/>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row>
    <row r="954" spans="1:46" ht="15">
      <c r="A954" s="5"/>
      <c r="B954" s="5"/>
      <c r="C954" s="5"/>
      <c r="D954" s="5"/>
      <c r="E954" s="5"/>
      <c r="F954" s="5"/>
      <c r="G954" s="241"/>
      <c r="H954" s="5"/>
      <c r="I954" s="240"/>
      <c r="J954" s="240"/>
      <c r="K954" s="240"/>
      <c r="L954" s="240"/>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row>
    <row r="955" spans="1:46" ht="15">
      <c r="A955" s="5"/>
      <c r="B955" s="5"/>
      <c r="C955" s="5"/>
      <c r="D955" s="5"/>
      <c r="E955" s="5"/>
      <c r="F955" s="5"/>
      <c r="G955" s="241"/>
      <c r="H955" s="5"/>
      <c r="I955" s="240"/>
      <c r="J955" s="240"/>
      <c r="K955" s="240"/>
      <c r="L955" s="240"/>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row>
    <row r="956" spans="1:46" ht="15">
      <c r="A956" s="5"/>
      <c r="B956" s="5"/>
      <c r="C956" s="5"/>
      <c r="D956" s="5"/>
      <c r="E956" s="5"/>
      <c r="F956" s="5"/>
      <c r="G956" s="241"/>
      <c r="H956" s="5"/>
      <c r="I956" s="240"/>
      <c r="J956" s="240"/>
      <c r="K956" s="240"/>
      <c r="L956" s="240"/>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row>
    <row r="957" spans="1:46" ht="15">
      <c r="A957" s="5"/>
      <c r="B957" s="5"/>
      <c r="C957" s="5"/>
      <c r="D957" s="5"/>
      <c r="E957" s="5"/>
      <c r="F957" s="5"/>
      <c r="G957" s="241"/>
      <c r="H957" s="5"/>
      <c r="I957" s="240"/>
      <c r="J957" s="240"/>
      <c r="K957" s="240"/>
      <c r="L957" s="240"/>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row>
    <row r="958" spans="1:46" ht="15">
      <c r="A958" s="5"/>
      <c r="B958" s="5"/>
      <c r="C958" s="5"/>
      <c r="D958" s="5"/>
      <c r="E958" s="5"/>
      <c r="F958" s="5"/>
      <c r="G958" s="241"/>
      <c r="H958" s="5"/>
      <c r="I958" s="240"/>
      <c r="J958" s="240"/>
      <c r="K958" s="240"/>
      <c r="L958" s="240"/>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row>
    <row r="959" spans="1:46" ht="15">
      <c r="A959" s="5"/>
      <c r="B959" s="5"/>
      <c r="C959" s="5"/>
      <c r="D959" s="5"/>
      <c r="E959" s="5"/>
      <c r="F959" s="5"/>
      <c r="G959" s="241"/>
      <c r="H959" s="5"/>
      <c r="I959" s="240"/>
      <c r="J959" s="240"/>
      <c r="K959" s="240"/>
      <c r="L959" s="240"/>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row>
    <row r="960" spans="1:46" ht="15">
      <c r="A960" s="5"/>
      <c r="B960" s="5"/>
      <c r="C960" s="5"/>
      <c r="D960" s="5"/>
      <c r="E960" s="5"/>
      <c r="F960" s="5"/>
      <c r="G960" s="241"/>
      <c r="H960" s="5"/>
      <c r="I960" s="240"/>
      <c r="J960" s="240"/>
      <c r="K960" s="240"/>
      <c r="L960" s="240"/>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row>
    <row r="961" spans="1:46" ht="15">
      <c r="A961" s="5"/>
      <c r="B961" s="5"/>
      <c r="C961" s="5"/>
      <c r="D961" s="5"/>
      <c r="E961" s="5"/>
      <c r="F961" s="5"/>
      <c r="G961" s="241"/>
      <c r="H961" s="5"/>
      <c r="I961" s="240"/>
      <c r="J961" s="240"/>
      <c r="K961" s="240"/>
      <c r="L961" s="240"/>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row>
    <row r="962" spans="1:46" ht="15">
      <c r="A962" s="5"/>
      <c r="B962" s="5"/>
      <c r="C962" s="5"/>
      <c r="D962" s="5"/>
      <c r="E962" s="5"/>
      <c r="F962" s="5"/>
      <c r="G962" s="241"/>
      <c r="H962" s="5"/>
      <c r="I962" s="240"/>
      <c r="J962" s="240"/>
      <c r="K962" s="240"/>
      <c r="L962" s="240"/>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row>
    <row r="963" spans="1:46" ht="15">
      <c r="A963" s="5"/>
      <c r="B963" s="5"/>
      <c r="C963" s="5"/>
      <c r="D963" s="5"/>
      <c r="E963" s="5"/>
      <c r="F963" s="5"/>
      <c r="G963" s="241"/>
      <c r="H963" s="5"/>
      <c r="I963" s="240"/>
      <c r="J963" s="240"/>
      <c r="K963" s="240"/>
      <c r="L963" s="240"/>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row>
    <row r="964" spans="1:46" ht="15">
      <c r="A964" s="5"/>
      <c r="B964" s="5"/>
      <c r="C964" s="5"/>
      <c r="D964" s="5"/>
      <c r="E964" s="5"/>
      <c r="F964" s="5"/>
      <c r="G964" s="241"/>
      <c r="H964" s="5"/>
      <c r="I964" s="240"/>
      <c r="J964" s="240"/>
      <c r="K964" s="240"/>
      <c r="L964" s="240"/>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row>
    <row r="965" spans="1:46" ht="15">
      <c r="A965" s="5"/>
      <c r="B965" s="5"/>
      <c r="C965" s="5"/>
      <c r="D965" s="5"/>
      <c r="E965" s="5"/>
      <c r="F965" s="5"/>
      <c r="G965" s="241"/>
      <c r="H965" s="5"/>
      <c r="I965" s="240"/>
      <c r="J965" s="240"/>
      <c r="K965" s="240"/>
      <c r="L965" s="240"/>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row>
    <row r="966" spans="1:46" ht="15">
      <c r="A966" s="5"/>
      <c r="B966" s="5"/>
      <c r="C966" s="5"/>
      <c r="D966" s="5"/>
      <c r="E966" s="5"/>
      <c r="F966" s="5"/>
      <c r="G966" s="241"/>
      <c r="H966" s="5"/>
      <c r="I966" s="240"/>
      <c r="J966" s="240"/>
      <c r="K966" s="240"/>
      <c r="L966" s="240"/>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row>
    <row r="967" spans="1:46" ht="15">
      <c r="A967" s="5"/>
      <c r="B967" s="5"/>
      <c r="C967" s="5"/>
      <c r="D967" s="5"/>
      <c r="E967" s="5"/>
      <c r="F967" s="5"/>
      <c r="G967" s="241"/>
      <c r="H967" s="5"/>
      <c r="I967" s="240"/>
      <c r="J967" s="240"/>
      <c r="K967" s="240"/>
      <c r="L967" s="240"/>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row>
    <row r="968" spans="1:46" ht="15">
      <c r="A968" s="5"/>
      <c r="B968" s="5"/>
      <c r="C968" s="5"/>
      <c r="D968" s="5"/>
      <c r="E968" s="5"/>
      <c r="F968" s="5"/>
      <c r="G968" s="241"/>
      <c r="H968" s="5"/>
      <c r="I968" s="240"/>
      <c r="J968" s="240"/>
      <c r="K968" s="240"/>
      <c r="L968" s="240"/>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row>
    <row r="969" spans="1:46" ht="15">
      <c r="A969" s="5"/>
      <c r="B969" s="5"/>
      <c r="C969" s="5"/>
      <c r="D969" s="5"/>
      <c r="E969" s="5"/>
      <c r="F969" s="5"/>
      <c r="G969" s="241"/>
      <c r="H969" s="5"/>
      <c r="I969" s="240"/>
      <c r="J969" s="240"/>
      <c r="K969" s="240"/>
      <c r="L969" s="240"/>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row>
    <row r="970" spans="1:46" ht="15">
      <c r="A970" s="5"/>
      <c r="B970" s="5"/>
      <c r="C970" s="5"/>
      <c r="D970" s="5"/>
      <c r="E970" s="5"/>
      <c r="F970" s="5"/>
      <c r="G970" s="241"/>
      <c r="H970" s="5"/>
      <c r="I970" s="240"/>
      <c r="J970" s="240"/>
      <c r="K970" s="240"/>
      <c r="L970" s="240"/>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row>
    <row r="971" spans="1:46" ht="15">
      <c r="A971" s="5"/>
      <c r="B971" s="5"/>
      <c r="C971" s="5"/>
      <c r="D971" s="5"/>
      <c r="E971" s="5"/>
      <c r="F971" s="5"/>
      <c r="G971" s="241"/>
      <c r="H971" s="5"/>
      <c r="I971" s="240"/>
      <c r="J971" s="240"/>
      <c r="K971" s="240"/>
      <c r="L971" s="240"/>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row>
    <row r="972" spans="1:46" ht="15">
      <c r="A972" s="5"/>
      <c r="B972" s="5"/>
      <c r="C972" s="5"/>
      <c r="D972" s="5"/>
      <c r="E972" s="5"/>
      <c r="F972" s="5"/>
      <c r="G972" s="241"/>
      <c r="H972" s="5"/>
      <c r="I972" s="240"/>
      <c r="J972" s="240"/>
      <c r="K972" s="240"/>
      <c r="L972" s="240"/>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row>
    <row r="973" spans="1:46" ht="15">
      <c r="A973" s="5"/>
      <c r="B973" s="5"/>
      <c r="C973" s="5"/>
      <c r="D973" s="5"/>
      <c r="E973" s="5"/>
      <c r="F973" s="5"/>
      <c r="G973" s="241"/>
      <c r="H973" s="5"/>
      <c r="I973" s="240"/>
      <c r="J973" s="240"/>
      <c r="K973" s="240"/>
      <c r="L973" s="240"/>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row>
    <row r="974" spans="1:46" ht="15">
      <c r="A974" s="5"/>
      <c r="B974" s="5"/>
      <c r="C974" s="5"/>
      <c r="D974" s="5"/>
      <c r="E974" s="5"/>
      <c r="F974" s="5"/>
      <c r="G974" s="241"/>
      <c r="H974" s="5"/>
      <c r="I974" s="240"/>
      <c r="J974" s="240"/>
      <c r="K974" s="240"/>
      <c r="L974" s="240"/>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row>
    <row r="975" spans="1:46" ht="15">
      <c r="A975" s="5"/>
      <c r="B975" s="5"/>
      <c r="C975" s="5"/>
      <c r="D975" s="5"/>
      <c r="E975" s="5"/>
      <c r="F975" s="5"/>
      <c r="G975" s="241"/>
      <c r="H975" s="5"/>
      <c r="I975" s="240"/>
      <c r="J975" s="240"/>
      <c r="K975" s="240"/>
      <c r="L975" s="240"/>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row>
    <row r="976" spans="1:46" ht="15">
      <c r="A976" s="5"/>
      <c r="B976" s="5"/>
      <c r="C976" s="5"/>
      <c r="D976" s="5"/>
      <c r="E976" s="5"/>
      <c r="F976" s="5"/>
      <c r="G976" s="241"/>
      <c r="H976" s="5"/>
      <c r="I976" s="240"/>
      <c r="J976" s="240"/>
      <c r="K976" s="240"/>
      <c r="L976" s="240"/>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row>
    <row r="977" spans="1:46" ht="15">
      <c r="A977" s="5"/>
      <c r="B977" s="5"/>
      <c r="C977" s="5"/>
      <c r="D977" s="5"/>
      <c r="E977" s="5"/>
      <c r="F977" s="5"/>
      <c r="G977" s="241"/>
      <c r="H977" s="5"/>
      <c r="I977" s="240"/>
      <c r="J977" s="240"/>
      <c r="K977" s="240"/>
      <c r="L977" s="240"/>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row>
    <row r="978" spans="1:46" ht="15">
      <c r="A978" s="5"/>
      <c r="B978" s="5"/>
      <c r="C978" s="5"/>
      <c r="D978" s="5"/>
      <c r="E978" s="5"/>
      <c r="F978" s="5"/>
      <c r="G978" s="241"/>
      <c r="H978" s="5"/>
      <c r="I978" s="240"/>
      <c r="J978" s="240"/>
      <c r="K978" s="240"/>
      <c r="L978" s="240"/>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row>
    <row r="979" spans="1:46" ht="15">
      <c r="A979" s="5"/>
      <c r="B979" s="5"/>
      <c r="C979" s="5"/>
      <c r="D979" s="5"/>
      <c r="E979" s="5"/>
      <c r="F979" s="5"/>
      <c r="G979" s="241"/>
      <c r="H979" s="5"/>
      <c r="I979" s="240"/>
      <c r="J979" s="240"/>
      <c r="K979" s="240"/>
      <c r="L979" s="240"/>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row>
    <row r="980" spans="1:46" ht="15">
      <c r="A980" s="5"/>
      <c r="B980" s="5"/>
      <c r="C980" s="5"/>
      <c r="D980" s="5"/>
      <c r="E980" s="5"/>
      <c r="F980" s="5"/>
      <c r="G980" s="241"/>
      <c r="H980" s="5"/>
      <c r="I980" s="240"/>
      <c r="J980" s="240"/>
      <c r="K980" s="240"/>
      <c r="L980" s="240"/>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row>
    <row r="981" spans="1:46" ht="15">
      <c r="A981" s="5"/>
      <c r="B981" s="5"/>
      <c r="C981" s="5"/>
      <c r="D981" s="5"/>
      <c r="E981" s="5"/>
      <c r="F981" s="5"/>
      <c r="G981" s="241"/>
      <c r="H981" s="5"/>
      <c r="I981" s="240"/>
      <c r="J981" s="240"/>
      <c r="K981" s="240"/>
      <c r="L981" s="240"/>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row>
    <row r="982" spans="1:46" ht="15">
      <c r="A982" s="5"/>
      <c r="B982" s="5"/>
      <c r="C982" s="5"/>
      <c r="D982" s="5"/>
      <c r="E982" s="5"/>
      <c r="F982" s="5"/>
      <c r="G982" s="241"/>
      <c r="H982" s="5"/>
      <c r="I982" s="240"/>
      <c r="J982" s="240"/>
      <c r="K982" s="240"/>
      <c r="L982" s="240"/>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row>
    <row r="983" spans="1:46" ht="15">
      <c r="A983" s="5"/>
      <c r="B983" s="5"/>
      <c r="C983" s="5"/>
      <c r="D983" s="5"/>
      <c r="E983" s="5"/>
      <c r="F983" s="5"/>
      <c r="G983" s="241"/>
      <c r="H983" s="5"/>
      <c r="I983" s="240"/>
      <c r="J983" s="240"/>
      <c r="K983" s="240"/>
      <c r="L983" s="240"/>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row>
    <row r="984" spans="1:46" ht="15">
      <c r="A984" s="5"/>
      <c r="B984" s="5"/>
      <c r="C984" s="5"/>
      <c r="D984" s="5"/>
      <c r="E984" s="5"/>
      <c r="F984" s="5"/>
      <c r="G984" s="241"/>
      <c r="H984" s="5"/>
      <c r="I984" s="240"/>
      <c r="J984" s="240"/>
      <c r="K984" s="240"/>
      <c r="L984" s="240"/>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row>
    <row r="985" spans="1:46" ht="15">
      <c r="A985" s="5"/>
      <c r="B985" s="5"/>
      <c r="C985" s="5"/>
      <c r="D985" s="5"/>
      <c r="E985" s="5"/>
      <c r="F985" s="5"/>
      <c r="G985" s="241"/>
      <c r="H985" s="5"/>
      <c r="I985" s="240"/>
      <c r="J985" s="240"/>
      <c r="K985" s="240"/>
      <c r="L985" s="240"/>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row>
    <row r="986" spans="1:46" ht="15">
      <c r="A986" s="5"/>
      <c r="B986" s="5"/>
      <c r="C986" s="5"/>
      <c r="D986" s="5"/>
      <c r="E986" s="5"/>
      <c r="F986" s="5"/>
      <c r="G986" s="241"/>
      <c r="H986" s="5"/>
      <c r="I986" s="240"/>
      <c r="J986" s="240"/>
      <c r="K986" s="240"/>
      <c r="L986" s="240"/>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row>
    <row r="987" spans="1:46" ht="15">
      <c r="A987" s="5"/>
      <c r="B987" s="5"/>
      <c r="C987" s="5"/>
      <c r="D987" s="5"/>
      <c r="E987" s="5"/>
      <c r="F987" s="5"/>
      <c r="G987" s="241"/>
      <c r="H987" s="5"/>
      <c r="I987" s="240"/>
      <c r="J987" s="240"/>
      <c r="K987" s="240"/>
      <c r="L987" s="240"/>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row>
    <row r="988" spans="1:46" ht="15">
      <c r="A988" s="5"/>
      <c r="B988" s="5"/>
      <c r="C988" s="5"/>
      <c r="D988" s="5"/>
      <c r="E988" s="5"/>
      <c r="F988" s="5"/>
      <c r="G988" s="241"/>
      <c r="H988" s="5"/>
      <c r="I988" s="240"/>
      <c r="J988" s="240"/>
      <c r="K988" s="240"/>
      <c r="L988" s="240"/>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row>
    <row r="989" spans="1:46" ht="15">
      <c r="A989" s="5"/>
      <c r="B989" s="5"/>
      <c r="C989" s="5"/>
      <c r="D989" s="5"/>
      <c r="E989" s="5"/>
      <c r="F989" s="5"/>
      <c r="G989" s="241"/>
      <c r="H989" s="5"/>
      <c r="I989" s="240"/>
      <c r="J989" s="240"/>
      <c r="K989" s="240"/>
      <c r="L989" s="240"/>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row>
    <row r="990" spans="1:46" ht="15">
      <c r="A990" s="5"/>
      <c r="B990" s="5"/>
      <c r="C990" s="5"/>
      <c r="D990" s="5"/>
      <c r="E990" s="5"/>
      <c r="F990" s="5"/>
      <c r="G990" s="241"/>
      <c r="H990" s="5"/>
      <c r="I990" s="240"/>
      <c r="J990" s="240"/>
      <c r="K990" s="240"/>
      <c r="L990" s="240"/>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row>
    <row r="991" spans="1:46" ht="15">
      <c r="A991" s="5"/>
      <c r="B991" s="5"/>
      <c r="C991" s="5"/>
      <c r="D991" s="5"/>
      <c r="E991" s="5"/>
      <c r="F991" s="5"/>
      <c r="G991" s="241"/>
      <c r="H991" s="5"/>
      <c r="I991" s="240"/>
      <c r="J991" s="240"/>
      <c r="K991" s="240"/>
      <c r="L991" s="240"/>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row>
    <row r="992" spans="1:46" ht="15">
      <c r="A992" s="5"/>
      <c r="B992" s="5"/>
      <c r="C992" s="5"/>
      <c r="D992" s="5"/>
      <c r="E992" s="5"/>
      <c r="F992" s="5"/>
      <c r="G992" s="241"/>
      <c r="H992" s="5"/>
      <c r="I992" s="240"/>
      <c r="J992" s="240"/>
      <c r="K992" s="240"/>
      <c r="L992" s="240"/>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row>
    <row r="993" spans="1:46" ht="15">
      <c r="A993" s="5"/>
      <c r="B993" s="5"/>
      <c r="C993" s="5"/>
      <c r="D993" s="5"/>
      <c r="E993" s="5"/>
      <c r="F993" s="5"/>
      <c r="G993" s="241"/>
      <c r="H993" s="5"/>
      <c r="I993" s="240"/>
      <c r="J993" s="240"/>
      <c r="K993" s="240"/>
      <c r="L993" s="240"/>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row>
    <row r="994" spans="1:46" ht="15">
      <c r="A994" s="5"/>
      <c r="B994" s="5"/>
      <c r="C994" s="5"/>
      <c r="D994" s="5"/>
      <c r="E994" s="5"/>
      <c r="F994" s="5"/>
      <c r="G994" s="241"/>
      <c r="H994" s="5"/>
      <c r="I994" s="240"/>
      <c r="J994" s="240"/>
      <c r="K994" s="240"/>
      <c r="L994" s="240"/>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row>
    <row r="995" spans="1:46" ht="15">
      <c r="A995" s="5"/>
      <c r="B995" s="5"/>
      <c r="C995" s="5"/>
      <c r="D995" s="5"/>
      <c r="E995" s="5"/>
      <c r="F995" s="5"/>
      <c r="G995" s="241"/>
      <c r="H995" s="5"/>
      <c r="I995" s="240"/>
      <c r="J995" s="240"/>
      <c r="K995" s="240"/>
      <c r="L995" s="240"/>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row>
    <row r="996" spans="1:46" ht="15">
      <c r="A996" s="5"/>
      <c r="B996" s="5"/>
      <c r="C996" s="5"/>
      <c r="D996" s="5"/>
      <c r="E996" s="5"/>
      <c r="F996" s="5"/>
      <c r="G996" s="241"/>
      <c r="H996" s="5"/>
      <c r="I996" s="240"/>
      <c r="J996" s="240"/>
      <c r="K996" s="240"/>
      <c r="L996" s="240"/>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row>
    <row r="997" spans="1:46" ht="15">
      <c r="A997" s="5"/>
      <c r="B997" s="5"/>
      <c r="C997" s="5"/>
      <c r="D997" s="5"/>
      <c r="E997" s="5"/>
      <c r="F997" s="5"/>
      <c r="G997" s="241"/>
      <c r="H997" s="5"/>
      <c r="I997" s="240"/>
      <c r="J997" s="240"/>
      <c r="K997" s="240"/>
      <c r="L997" s="240"/>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row>
    <row r="998" spans="1:46" ht="15">
      <c r="A998" s="5"/>
      <c r="B998" s="5"/>
      <c r="C998" s="5"/>
      <c r="D998" s="5"/>
      <c r="E998" s="5"/>
      <c r="F998" s="5"/>
      <c r="G998" s="241"/>
      <c r="H998" s="5"/>
      <c r="I998" s="240"/>
      <c r="J998" s="240"/>
      <c r="K998" s="240"/>
      <c r="L998" s="240"/>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row>
    <row r="999" spans="1:46" ht="15">
      <c r="A999" s="5"/>
      <c r="B999" s="5"/>
      <c r="C999" s="5"/>
      <c r="D999" s="5"/>
      <c r="E999" s="5"/>
      <c r="F999" s="5"/>
      <c r="G999" s="241"/>
      <c r="H999" s="5"/>
      <c r="I999" s="240"/>
      <c r="J999" s="240"/>
      <c r="K999" s="240"/>
      <c r="L999" s="240"/>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row>
    <row r="1000" spans="1:46" ht="15">
      <c r="A1000" s="5"/>
      <c r="B1000" s="5"/>
      <c r="C1000" s="5"/>
      <c r="D1000" s="5"/>
      <c r="E1000" s="5"/>
      <c r="F1000" s="5"/>
      <c r="G1000" s="241"/>
      <c r="H1000" s="5"/>
      <c r="I1000" s="240"/>
      <c r="J1000" s="240"/>
      <c r="K1000" s="240"/>
      <c r="L1000" s="240"/>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row>
    <row r="1001" spans="1:46" ht="15">
      <c r="A1001" s="5"/>
      <c r="B1001" s="5"/>
      <c r="C1001" s="5"/>
      <c r="D1001" s="5"/>
      <c r="E1001" s="5"/>
      <c r="F1001" s="5"/>
      <c r="G1001" s="241"/>
      <c r="H1001" s="5"/>
      <c r="I1001" s="240"/>
      <c r="J1001" s="240"/>
      <c r="K1001" s="240"/>
      <c r="L1001" s="240"/>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row>
    <row r="1002" spans="1:46" ht="15">
      <c r="A1002" s="5"/>
      <c r="B1002" s="5"/>
      <c r="C1002" s="5"/>
      <c r="D1002" s="5"/>
      <c r="E1002" s="5"/>
      <c r="F1002" s="5"/>
      <c r="G1002" s="241"/>
      <c r="H1002" s="5"/>
      <c r="I1002" s="240"/>
      <c r="J1002" s="240"/>
      <c r="K1002" s="240"/>
      <c r="L1002" s="240"/>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row>
    <row r="1003" spans="1:46" ht="15">
      <c r="A1003" s="5"/>
      <c r="B1003" s="5"/>
      <c r="C1003" s="5"/>
      <c r="D1003" s="5"/>
      <c r="E1003" s="5"/>
      <c r="F1003" s="5"/>
      <c r="G1003" s="241"/>
      <c r="H1003" s="5"/>
      <c r="I1003" s="240"/>
      <c r="J1003" s="240"/>
      <c r="K1003" s="240"/>
      <c r="L1003" s="240"/>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row>
    <row r="1004" spans="1:46" ht="15">
      <c r="A1004" s="5"/>
      <c r="B1004" s="5"/>
      <c r="C1004" s="5"/>
      <c r="D1004" s="5"/>
      <c r="E1004" s="5"/>
      <c r="F1004" s="5"/>
      <c r="G1004" s="241"/>
      <c r="H1004" s="5"/>
      <c r="I1004" s="240"/>
      <c r="J1004" s="240"/>
      <c r="K1004" s="240"/>
      <c r="L1004" s="240"/>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row>
    <row r="1005" spans="1:46" ht="15">
      <c r="A1005" s="5"/>
      <c r="B1005" s="5"/>
      <c r="C1005" s="5"/>
      <c r="D1005" s="5"/>
      <c r="E1005" s="5"/>
      <c r="F1005" s="5"/>
      <c r="G1005" s="241"/>
      <c r="H1005" s="5"/>
      <c r="I1005" s="240"/>
      <c r="J1005" s="240"/>
      <c r="K1005" s="240"/>
      <c r="L1005" s="240"/>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row>
    <row r="1006" spans="1:46" ht="15">
      <c r="A1006" s="5"/>
      <c r="B1006" s="5"/>
      <c r="C1006" s="5"/>
      <c r="D1006" s="5"/>
      <c r="E1006" s="5"/>
      <c r="F1006" s="5"/>
      <c r="G1006" s="241"/>
      <c r="H1006" s="5"/>
      <c r="I1006" s="240"/>
      <c r="J1006" s="240"/>
      <c r="K1006" s="240"/>
      <c r="L1006" s="240"/>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row>
    <row r="1007" spans="1:46" ht="15">
      <c r="A1007" s="5"/>
      <c r="B1007" s="5"/>
      <c r="C1007" s="5"/>
      <c r="D1007" s="5"/>
      <c r="E1007" s="5"/>
      <c r="F1007" s="5"/>
      <c r="G1007" s="241"/>
      <c r="H1007" s="5"/>
      <c r="I1007" s="240"/>
      <c r="J1007" s="240"/>
      <c r="K1007" s="240"/>
      <c r="L1007" s="240"/>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row>
    <row r="1008" spans="1:46" ht="15">
      <c r="A1008" s="5"/>
      <c r="B1008" s="5"/>
      <c r="C1008" s="5"/>
      <c r="D1008" s="5"/>
      <c r="E1008" s="5"/>
      <c r="F1008" s="5"/>
      <c r="G1008" s="241"/>
      <c r="H1008" s="5"/>
      <c r="I1008" s="240"/>
      <c r="J1008" s="240"/>
      <c r="K1008" s="240"/>
      <c r="L1008" s="240"/>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row>
    <row r="1009" spans="1:46" ht="15">
      <c r="A1009" s="5"/>
      <c r="B1009" s="5"/>
      <c r="C1009" s="5"/>
      <c r="D1009" s="5"/>
      <c r="E1009" s="5"/>
      <c r="F1009" s="5"/>
      <c r="G1009" s="241"/>
      <c r="H1009" s="5"/>
      <c r="I1009" s="240"/>
      <c r="J1009" s="240"/>
      <c r="K1009" s="240"/>
      <c r="L1009" s="240"/>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row>
    <row r="1010" spans="1:46" ht="15">
      <c r="A1010" s="5"/>
      <c r="B1010" s="5"/>
      <c r="C1010" s="5"/>
      <c r="D1010" s="5"/>
      <c r="E1010" s="5"/>
      <c r="F1010" s="5"/>
      <c r="G1010" s="241"/>
      <c r="H1010" s="5"/>
      <c r="I1010" s="240"/>
      <c r="J1010" s="240"/>
      <c r="K1010" s="240"/>
      <c r="L1010" s="240"/>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row>
    <row r="1011" spans="1:46" ht="15">
      <c r="A1011" s="5"/>
      <c r="B1011" s="5"/>
      <c r="C1011" s="5"/>
      <c r="D1011" s="5"/>
      <c r="E1011" s="5"/>
      <c r="F1011" s="5"/>
      <c r="G1011" s="241"/>
      <c r="H1011" s="5"/>
      <c r="I1011" s="240"/>
      <c r="J1011" s="240"/>
      <c r="K1011" s="240"/>
      <c r="L1011" s="240"/>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row>
    <row r="1012" spans="1:46" ht="15">
      <c r="A1012" s="5"/>
      <c r="B1012" s="5"/>
      <c r="C1012" s="5"/>
      <c r="D1012" s="5"/>
      <c r="E1012" s="5"/>
      <c r="F1012" s="5"/>
      <c r="G1012" s="241"/>
      <c r="H1012" s="5"/>
      <c r="I1012" s="240"/>
      <c r="J1012" s="240"/>
      <c r="K1012" s="240"/>
      <c r="L1012" s="240"/>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row>
    <row r="1013" spans="1:46" ht="15">
      <c r="A1013" s="5"/>
      <c r="B1013" s="5"/>
      <c r="C1013" s="5"/>
      <c r="D1013" s="5"/>
      <c r="E1013" s="5"/>
      <c r="F1013" s="5"/>
      <c r="G1013" s="241"/>
      <c r="H1013" s="5"/>
      <c r="I1013" s="240"/>
      <c r="J1013" s="240"/>
      <c r="K1013" s="240"/>
      <c r="L1013" s="240"/>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row>
    <row r="1014" spans="1:46" ht="15">
      <c r="A1014" s="5"/>
      <c r="B1014" s="5"/>
      <c r="C1014" s="5"/>
      <c r="D1014" s="5"/>
      <c r="E1014" s="5"/>
      <c r="F1014" s="5"/>
      <c r="G1014" s="241"/>
      <c r="H1014" s="5"/>
      <c r="I1014" s="240"/>
      <c r="J1014" s="240"/>
      <c r="K1014" s="240"/>
      <c r="L1014" s="240"/>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row>
    <row r="1015" spans="1:46" ht="15">
      <c r="A1015" s="5"/>
      <c r="B1015" s="5"/>
      <c r="C1015" s="5"/>
      <c r="D1015" s="5"/>
      <c r="E1015" s="5"/>
      <c r="F1015" s="5"/>
      <c r="G1015" s="241"/>
      <c r="H1015" s="5"/>
      <c r="I1015" s="240"/>
      <c r="J1015" s="240"/>
      <c r="K1015" s="240"/>
      <c r="L1015" s="240"/>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row>
    <row r="1016" spans="1:46" ht="15">
      <c r="A1016" s="5"/>
      <c r="B1016" s="5"/>
      <c r="C1016" s="5"/>
      <c r="D1016" s="5"/>
      <c r="E1016" s="5"/>
      <c r="F1016" s="5"/>
      <c r="G1016" s="241"/>
      <c r="H1016" s="5"/>
      <c r="I1016" s="240"/>
      <c r="J1016" s="240"/>
      <c r="K1016" s="240"/>
      <c r="L1016" s="240"/>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row>
    <row r="1017" spans="1:46" ht="15">
      <c r="A1017" s="5"/>
      <c r="B1017" s="5"/>
      <c r="C1017" s="5"/>
      <c r="D1017" s="5"/>
      <c r="E1017" s="5"/>
      <c r="F1017" s="5"/>
      <c r="G1017" s="241"/>
      <c r="H1017" s="5"/>
      <c r="I1017" s="240"/>
      <c r="J1017" s="240"/>
      <c r="K1017" s="240"/>
      <c r="L1017" s="240"/>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row>
    <row r="1018" spans="1:46" ht="15">
      <c r="A1018" s="5"/>
      <c r="B1018" s="5"/>
      <c r="C1018" s="5"/>
      <c r="D1018" s="5"/>
      <c r="E1018" s="5"/>
      <c r="F1018" s="5"/>
      <c r="G1018" s="241"/>
      <c r="H1018" s="5"/>
      <c r="I1018" s="240"/>
      <c r="J1018" s="240"/>
      <c r="K1018" s="240"/>
      <c r="L1018" s="240"/>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row>
    <row r="1019" spans="1:46" ht="15">
      <c r="A1019" s="5"/>
      <c r="B1019" s="5"/>
      <c r="C1019" s="5"/>
      <c r="D1019" s="5"/>
      <c r="E1019" s="5"/>
      <c r="F1019" s="5"/>
      <c r="G1019" s="241"/>
      <c r="H1019" s="5"/>
      <c r="I1019" s="240"/>
      <c r="J1019" s="240"/>
      <c r="K1019" s="240"/>
      <c r="L1019" s="240"/>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row>
    <row r="1020" spans="1:46" ht="15">
      <c r="A1020" s="5"/>
      <c r="B1020" s="5"/>
      <c r="C1020" s="5"/>
      <c r="D1020" s="5"/>
      <c r="E1020" s="5"/>
      <c r="F1020" s="5"/>
      <c r="G1020" s="241"/>
      <c r="H1020" s="5"/>
      <c r="I1020" s="240"/>
      <c r="J1020" s="240"/>
      <c r="K1020" s="240"/>
      <c r="L1020" s="240"/>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row>
    <row r="1021" spans="1:46" ht="15">
      <c r="A1021" s="5"/>
      <c r="B1021" s="5"/>
      <c r="C1021" s="5"/>
      <c r="D1021" s="5"/>
      <c r="E1021" s="5"/>
      <c r="F1021" s="5"/>
      <c r="G1021" s="241"/>
      <c r="H1021" s="5"/>
      <c r="I1021" s="240"/>
      <c r="J1021" s="240"/>
      <c r="K1021" s="240"/>
      <c r="L1021" s="240"/>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row>
    <row r="1022" spans="1:46" ht="15">
      <c r="A1022" s="5"/>
      <c r="B1022" s="5"/>
      <c r="C1022" s="5"/>
      <c r="D1022" s="5"/>
      <c r="E1022" s="5"/>
      <c r="F1022" s="5"/>
      <c r="G1022" s="241"/>
      <c r="H1022" s="5"/>
      <c r="I1022" s="240"/>
      <c r="J1022" s="240"/>
      <c r="K1022" s="240"/>
      <c r="L1022" s="240"/>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row>
    <row r="1023" spans="1:46" ht="15">
      <c r="A1023" s="5"/>
      <c r="B1023" s="5"/>
      <c r="C1023" s="5"/>
      <c r="D1023" s="5"/>
      <c r="E1023" s="5"/>
      <c r="F1023" s="5"/>
      <c r="G1023" s="241"/>
      <c r="H1023" s="5"/>
      <c r="I1023" s="240"/>
      <c r="J1023" s="240"/>
      <c r="K1023" s="240"/>
      <c r="L1023" s="240"/>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row>
    <row r="1024" spans="1:46" ht="15">
      <c r="A1024" s="5"/>
      <c r="B1024" s="5"/>
      <c r="C1024" s="5"/>
      <c r="D1024" s="5"/>
      <c r="E1024" s="5"/>
      <c r="F1024" s="5"/>
      <c r="G1024" s="241"/>
      <c r="H1024" s="5"/>
      <c r="I1024" s="240"/>
      <c r="J1024" s="240"/>
      <c r="K1024" s="240"/>
      <c r="L1024" s="240"/>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row>
  </sheetData>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N250"/>
  <sheetViews>
    <sheetView workbookViewId="0"/>
  </sheetViews>
  <sheetFormatPr baseColWidth="10" defaultColWidth="14.5" defaultRowHeight="15.75" customHeight="1"/>
  <cols>
    <col min="1" max="1" width="38.33203125" customWidth="1"/>
    <col min="3" max="3" width="23.33203125" customWidth="1"/>
    <col min="4" max="4" width="18.6640625" customWidth="1"/>
  </cols>
  <sheetData>
    <row r="1" spans="1:14">
      <c r="A1" s="418" t="s">
        <v>775</v>
      </c>
      <c r="B1" s="419"/>
      <c r="C1" s="419"/>
      <c r="D1" s="419"/>
      <c r="E1" s="419"/>
      <c r="F1" s="419"/>
      <c r="G1" s="419"/>
      <c r="H1" s="419"/>
      <c r="I1" s="419"/>
      <c r="J1" s="419"/>
      <c r="K1" s="419"/>
      <c r="L1" s="419"/>
      <c r="M1" s="419"/>
      <c r="N1" s="419"/>
    </row>
    <row r="2" spans="1:14">
      <c r="A2" s="419"/>
      <c r="B2" s="419"/>
      <c r="C2" s="419"/>
      <c r="D2" s="419"/>
      <c r="E2" s="419"/>
      <c r="F2" s="419"/>
      <c r="G2" s="419"/>
      <c r="H2" s="419"/>
      <c r="I2" s="419"/>
      <c r="J2" s="419"/>
      <c r="K2" s="419"/>
      <c r="L2" s="419"/>
      <c r="M2" s="419"/>
      <c r="N2" s="419"/>
    </row>
    <row r="3" spans="1:14">
      <c r="A3" s="418" t="s">
        <v>776</v>
      </c>
      <c r="B3" s="419"/>
      <c r="C3" s="420" t="s">
        <v>777</v>
      </c>
      <c r="D3" s="420" t="s">
        <v>778</v>
      </c>
      <c r="E3" s="420" t="s">
        <v>779</v>
      </c>
      <c r="F3" s="420" t="s">
        <v>780</v>
      </c>
      <c r="G3" s="420" t="s">
        <v>781</v>
      </c>
      <c r="H3" s="420" t="s">
        <v>782</v>
      </c>
      <c r="I3" s="420" t="s">
        <v>783</v>
      </c>
      <c r="J3" s="420" t="s">
        <v>784</v>
      </c>
      <c r="K3" s="420" t="s">
        <v>785</v>
      </c>
      <c r="L3" s="420" t="s">
        <v>786</v>
      </c>
      <c r="M3" s="420" t="s">
        <v>787</v>
      </c>
      <c r="N3" s="420" t="s">
        <v>788</v>
      </c>
    </row>
    <row r="4" spans="1:14">
      <c r="A4" s="421" t="s">
        <v>789</v>
      </c>
      <c r="B4" s="419"/>
      <c r="C4" s="422" t="s">
        <v>790</v>
      </c>
      <c r="D4" s="422" t="s">
        <v>791</v>
      </c>
      <c r="E4" s="422" t="s">
        <v>792</v>
      </c>
      <c r="F4" s="422" t="s">
        <v>793</v>
      </c>
      <c r="G4" s="422" t="s">
        <v>794</v>
      </c>
      <c r="H4" s="422" t="s">
        <v>795</v>
      </c>
      <c r="I4" s="422" t="s">
        <v>30</v>
      </c>
      <c r="J4" s="422" t="s">
        <v>796</v>
      </c>
      <c r="K4" s="423">
        <v>0.1059553</v>
      </c>
      <c r="L4" s="424">
        <v>1.4000000000000001E-7</v>
      </c>
      <c r="M4" s="423">
        <v>0.99999985999999996</v>
      </c>
      <c r="N4" s="423">
        <v>22.7694531</v>
      </c>
    </row>
    <row r="5" spans="1:14">
      <c r="A5" s="421" t="s">
        <v>797</v>
      </c>
      <c r="B5" s="419"/>
      <c r="C5" s="422" t="s">
        <v>798</v>
      </c>
      <c r="D5" s="422" t="s">
        <v>799</v>
      </c>
      <c r="E5" s="422" t="s">
        <v>800</v>
      </c>
      <c r="F5" s="422" t="s">
        <v>801</v>
      </c>
      <c r="G5" s="422" t="s">
        <v>802</v>
      </c>
      <c r="H5" s="422" t="s">
        <v>803</v>
      </c>
      <c r="I5" s="422" t="s">
        <v>45</v>
      </c>
      <c r="J5" s="422" t="s">
        <v>804</v>
      </c>
      <c r="K5" s="422" t="s">
        <v>179</v>
      </c>
      <c r="L5" s="423">
        <v>1.2807199999999999E-3</v>
      </c>
      <c r="M5" s="423">
        <v>0.99868078999999998</v>
      </c>
      <c r="N5" s="423">
        <v>9.6069245700000003</v>
      </c>
    </row>
    <row r="6" spans="1:14">
      <c r="A6" s="421" t="s">
        <v>805</v>
      </c>
      <c r="B6" s="419"/>
      <c r="C6" s="422" t="s">
        <v>798</v>
      </c>
      <c r="D6" s="422" t="s">
        <v>799</v>
      </c>
      <c r="E6" s="422" t="s">
        <v>800</v>
      </c>
      <c r="F6" s="422" t="s">
        <v>801</v>
      </c>
      <c r="G6" s="422" t="s">
        <v>806</v>
      </c>
      <c r="H6" s="422" t="s">
        <v>803</v>
      </c>
      <c r="I6" s="422" t="s">
        <v>45</v>
      </c>
      <c r="J6" s="422" t="s">
        <v>807</v>
      </c>
      <c r="K6" s="422" t="s">
        <v>179</v>
      </c>
      <c r="L6" s="423">
        <v>1.3172100000000001E-3</v>
      </c>
      <c r="M6" s="423">
        <v>0.99864288999999995</v>
      </c>
      <c r="N6" s="423">
        <v>9.5663362599999999</v>
      </c>
    </row>
    <row r="7" spans="1:14">
      <c r="A7" s="421" t="s">
        <v>808</v>
      </c>
      <c r="B7" s="419"/>
      <c r="C7" s="422" t="s">
        <v>798</v>
      </c>
      <c r="D7" s="422" t="s">
        <v>799</v>
      </c>
      <c r="E7" s="422" t="s">
        <v>800</v>
      </c>
      <c r="F7" s="422" t="s">
        <v>801</v>
      </c>
      <c r="G7" s="422" t="s">
        <v>806</v>
      </c>
      <c r="H7" s="422" t="s">
        <v>803</v>
      </c>
      <c r="I7" s="422" t="s">
        <v>45</v>
      </c>
      <c r="J7" s="422" t="s">
        <v>809</v>
      </c>
      <c r="K7" s="422" t="s">
        <v>179</v>
      </c>
      <c r="L7" s="423">
        <v>1.3808399999999999E-3</v>
      </c>
      <c r="M7" s="423">
        <v>0.99857894000000003</v>
      </c>
      <c r="N7" s="423">
        <v>9.4981814900000003</v>
      </c>
    </row>
    <row r="8" spans="1:14">
      <c r="A8" s="421" t="s">
        <v>810</v>
      </c>
      <c r="B8" s="419"/>
      <c r="C8" s="422" t="s">
        <v>798</v>
      </c>
      <c r="D8" s="422" t="s">
        <v>799</v>
      </c>
      <c r="E8" s="422" t="s">
        <v>811</v>
      </c>
      <c r="F8" s="422" t="s">
        <v>812</v>
      </c>
      <c r="G8" s="422" t="s">
        <v>802</v>
      </c>
      <c r="H8" s="422" t="s">
        <v>803</v>
      </c>
      <c r="I8" s="422" t="s">
        <v>45</v>
      </c>
      <c r="J8" s="422" t="s">
        <v>804</v>
      </c>
      <c r="K8" s="422" t="s">
        <v>179</v>
      </c>
      <c r="L8" s="423">
        <v>1.3909199999999999E-3</v>
      </c>
      <c r="M8" s="423">
        <v>0.99855422000000005</v>
      </c>
      <c r="N8" s="423">
        <v>9.4876557600000009</v>
      </c>
    </row>
    <row r="9" spans="1:14">
      <c r="A9" s="421" t="s">
        <v>813</v>
      </c>
      <c r="B9" s="419"/>
      <c r="C9" s="422" t="s">
        <v>798</v>
      </c>
      <c r="D9" s="422" t="s">
        <v>799</v>
      </c>
      <c r="E9" s="422" t="s">
        <v>800</v>
      </c>
      <c r="F9" s="422" t="s">
        <v>801</v>
      </c>
      <c r="G9" s="422" t="s">
        <v>802</v>
      </c>
      <c r="H9" s="422" t="s">
        <v>803</v>
      </c>
      <c r="I9" s="422" t="s">
        <v>45</v>
      </c>
      <c r="J9" s="422" t="s">
        <v>814</v>
      </c>
      <c r="K9" s="422" t="s">
        <v>179</v>
      </c>
      <c r="L9" s="423">
        <v>1.4158899999999999E-3</v>
      </c>
      <c r="M9" s="423">
        <v>0.99854334</v>
      </c>
      <c r="N9" s="423">
        <v>9.4619705799999991</v>
      </c>
    </row>
    <row r="10" spans="1:14">
      <c r="A10" s="421" t="s">
        <v>815</v>
      </c>
      <c r="B10" s="419"/>
      <c r="C10" s="422" t="s">
        <v>798</v>
      </c>
      <c r="D10" s="422" t="s">
        <v>799</v>
      </c>
      <c r="E10" s="422" t="s">
        <v>811</v>
      </c>
      <c r="F10" s="422" t="s">
        <v>812</v>
      </c>
      <c r="G10" s="422" t="s">
        <v>806</v>
      </c>
      <c r="H10" s="422" t="s">
        <v>803</v>
      </c>
      <c r="I10" s="422" t="s">
        <v>45</v>
      </c>
      <c r="J10" s="422" t="s">
        <v>807</v>
      </c>
      <c r="K10" s="422" t="s">
        <v>179</v>
      </c>
      <c r="L10" s="423">
        <v>1.42829E-3</v>
      </c>
      <c r="M10" s="423">
        <v>0.99851513999999997</v>
      </c>
      <c r="N10" s="423">
        <v>9.4493559200000004</v>
      </c>
    </row>
    <row r="11" spans="1:14">
      <c r="A11" s="421" t="s">
        <v>816</v>
      </c>
      <c r="B11" s="419"/>
      <c r="C11" s="422" t="s">
        <v>798</v>
      </c>
      <c r="D11" s="422" t="s">
        <v>799</v>
      </c>
      <c r="E11" s="422" t="s">
        <v>811</v>
      </c>
      <c r="F11" s="422" t="s">
        <v>812</v>
      </c>
      <c r="G11" s="422" t="s">
        <v>806</v>
      </c>
      <c r="H11" s="422" t="s">
        <v>803</v>
      </c>
      <c r="I11" s="422" t="s">
        <v>45</v>
      </c>
      <c r="J11" s="422" t="s">
        <v>809</v>
      </c>
      <c r="K11" s="422" t="s">
        <v>179</v>
      </c>
      <c r="L11" s="423">
        <v>1.49515E-3</v>
      </c>
      <c r="M11" s="423">
        <v>0.99844754000000002</v>
      </c>
      <c r="N11" s="423">
        <v>9.3832556700000005</v>
      </c>
    </row>
    <row r="12" spans="1:14">
      <c r="A12" s="421" t="s">
        <v>817</v>
      </c>
      <c r="B12" s="419"/>
      <c r="C12" s="422" t="s">
        <v>798</v>
      </c>
      <c r="D12" s="422" t="s">
        <v>799</v>
      </c>
      <c r="E12" s="422" t="s">
        <v>811</v>
      </c>
      <c r="F12" s="422" t="s">
        <v>812</v>
      </c>
      <c r="G12" s="422" t="s">
        <v>802</v>
      </c>
      <c r="H12" s="422" t="s">
        <v>803</v>
      </c>
      <c r="I12" s="422" t="s">
        <v>45</v>
      </c>
      <c r="J12" s="422" t="s">
        <v>814</v>
      </c>
      <c r="K12" s="422" t="s">
        <v>179</v>
      </c>
      <c r="L12" s="423">
        <v>1.5325899999999999E-3</v>
      </c>
      <c r="M12" s="423">
        <v>0.99840930999999999</v>
      </c>
      <c r="N12" s="423">
        <v>9.3475195099999997</v>
      </c>
    </row>
    <row r="13" spans="1:14">
      <c r="A13" s="421" t="s">
        <v>818</v>
      </c>
      <c r="B13" s="419"/>
      <c r="C13" s="422" t="s">
        <v>798</v>
      </c>
      <c r="D13" s="422" t="s">
        <v>799</v>
      </c>
      <c r="E13" s="422" t="s">
        <v>800</v>
      </c>
      <c r="F13" s="422" t="s">
        <v>801</v>
      </c>
      <c r="G13" s="422" t="s">
        <v>802</v>
      </c>
      <c r="H13" s="422" t="s">
        <v>819</v>
      </c>
      <c r="I13" s="422" t="s">
        <v>45</v>
      </c>
      <c r="J13" s="422" t="s">
        <v>820</v>
      </c>
      <c r="K13" s="422" t="s">
        <v>179</v>
      </c>
      <c r="L13" s="423">
        <v>1.7871199999999999E-3</v>
      </c>
      <c r="M13" s="423">
        <v>0.99816556999999995</v>
      </c>
      <c r="N13" s="423">
        <v>9.1254969599999995</v>
      </c>
    </row>
    <row r="14" spans="1:14">
      <c r="A14" s="421" t="s">
        <v>821</v>
      </c>
      <c r="B14" s="419"/>
      <c r="C14" s="422" t="s">
        <v>798</v>
      </c>
      <c r="D14" s="422" t="s">
        <v>799</v>
      </c>
      <c r="E14" s="422" t="s">
        <v>811</v>
      </c>
      <c r="F14" s="422" t="s">
        <v>812</v>
      </c>
      <c r="G14" s="422" t="s">
        <v>802</v>
      </c>
      <c r="H14" s="422" t="s">
        <v>819</v>
      </c>
      <c r="I14" s="422" t="s">
        <v>45</v>
      </c>
      <c r="J14" s="422" t="s">
        <v>820</v>
      </c>
      <c r="K14" s="422" t="s">
        <v>179</v>
      </c>
      <c r="L14" s="423">
        <v>1.8874600000000001E-3</v>
      </c>
      <c r="M14" s="423">
        <v>0.99804585000000001</v>
      </c>
      <c r="N14" s="423">
        <v>9.0465196599999995</v>
      </c>
    </row>
    <row r="15" spans="1:14">
      <c r="A15" s="421" t="s">
        <v>822</v>
      </c>
      <c r="B15" s="419"/>
      <c r="C15" s="422" t="s">
        <v>798</v>
      </c>
      <c r="D15" s="422" t="s">
        <v>799</v>
      </c>
      <c r="E15" s="422" t="s">
        <v>800</v>
      </c>
      <c r="F15" s="422" t="s">
        <v>801</v>
      </c>
      <c r="G15" s="422" t="s">
        <v>823</v>
      </c>
      <c r="H15" s="422" t="s">
        <v>824</v>
      </c>
      <c r="I15" s="422" t="s">
        <v>45</v>
      </c>
      <c r="J15" s="422" t="s">
        <v>825</v>
      </c>
      <c r="K15" s="422" t="s">
        <v>179</v>
      </c>
      <c r="L15" s="423">
        <v>1.9937000000000002E-3</v>
      </c>
      <c r="M15" s="423">
        <v>0.99728994000000004</v>
      </c>
      <c r="N15" s="423">
        <v>8.9664231799999996</v>
      </c>
    </row>
    <row r="16" spans="1:14">
      <c r="A16" s="419"/>
      <c r="B16" s="419"/>
      <c r="C16" s="422" t="s">
        <v>790</v>
      </c>
      <c r="D16" s="422" t="s">
        <v>826</v>
      </c>
      <c r="E16" s="422" t="s">
        <v>827</v>
      </c>
      <c r="F16" s="422" t="s">
        <v>828</v>
      </c>
      <c r="G16" s="422" t="s">
        <v>829</v>
      </c>
      <c r="H16" s="422" t="s">
        <v>830</v>
      </c>
      <c r="I16" s="422" t="s">
        <v>663</v>
      </c>
      <c r="J16" s="422" t="s">
        <v>831</v>
      </c>
      <c r="K16" s="423">
        <v>-0.71209999999999996</v>
      </c>
      <c r="L16" s="423">
        <v>2.06179E-3</v>
      </c>
      <c r="M16" s="423">
        <v>0.99589554999999996</v>
      </c>
      <c r="N16" s="423">
        <v>8.9159567099999997</v>
      </c>
    </row>
    <row r="17" spans="1:14">
      <c r="A17" s="419"/>
      <c r="B17" s="419"/>
      <c r="C17" s="422" t="s">
        <v>798</v>
      </c>
      <c r="D17" s="422" t="s">
        <v>799</v>
      </c>
      <c r="E17" s="422" t="s">
        <v>811</v>
      </c>
      <c r="F17" s="422" t="s">
        <v>812</v>
      </c>
      <c r="G17" s="422" t="s">
        <v>823</v>
      </c>
      <c r="H17" s="422" t="s">
        <v>824</v>
      </c>
      <c r="I17" s="422" t="s">
        <v>45</v>
      </c>
      <c r="J17" s="422" t="s">
        <v>825</v>
      </c>
      <c r="K17" s="422" t="s">
        <v>179</v>
      </c>
      <c r="L17" s="423">
        <v>2.1116300000000002E-3</v>
      </c>
      <c r="M17" s="423">
        <v>0.99712082000000002</v>
      </c>
      <c r="N17" s="423">
        <v>8.8832699000000002</v>
      </c>
    </row>
    <row r="18" spans="1:14">
      <c r="A18" s="419"/>
      <c r="B18" s="419"/>
      <c r="C18" s="422" t="s">
        <v>790</v>
      </c>
      <c r="D18" s="422" t="s">
        <v>826</v>
      </c>
      <c r="E18" s="422" t="s">
        <v>832</v>
      </c>
      <c r="F18" s="422" t="s">
        <v>833</v>
      </c>
      <c r="G18" s="422" t="s">
        <v>834</v>
      </c>
      <c r="H18" s="422" t="s">
        <v>795</v>
      </c>
      <c r="I18" s="422" t="s">
        <v>835</v>
      </c>
      <c r="J18" s="422" t="s">
        <v>796</v>
      </c>
      <c r="K18" s="423">
        <v>2.0641920000000001E-2</v>
      </c>
      <c r="L18" s="423">
        <v>2.5214299999999999E-3</v>
      </c>
      <c r="M18" s="423">
        <v>0.99747854000000002</v>
      </c>
      <c r="N18" s="423">
        <v>8.6279020699999993</v>
      </c>
    </row>
    <row r="19" spans="1:14">
      <c r="A19" s="419"/>
      <c r="B19" s="419"/>
      <c r="C19" s="422" t="s">
        <v>798</v>
      </c>
      <c r="D19" s="422" t="s">
        <v>799</v>
      </c>
      <c r="E19" s="422" t="s">
        <v>800</v>
      </c>
      <c r="F19" s="422" t="s">
        <v>801</v>
      </c>
      <c r="G19" s="422" t="s">
        <v>806</v>
      </c>
      <c r="H19" s="422" t="s">
        <v>836</v>
      </c>
      <c r="I19" s="422" t="s">
        <v>45</v>
      </c>
      <c r="J19" s="422" t="s">
        <v>837</v>
      </c>
      <c r="K19" s="422" t="s">
        <v>179</v>
      </c>
      <c r="L19" s="423">
        <v>2.6162999999999998E-3</v>
      </c>
      <c r="M19" s="423">
        <v>0.99729791000000001</v>
      </c>
      <c r="N19" s="423">
        <v>8.5743532499999997</v>
      </c>
    </row>
    <row r="20" spans="1:14">
      <c r="A20" s="419"/>
      <c r="B20" s="419"/>
      <c r="C20" s="422" t="s">
        <v>798</v>
      </c>
      <c r="D20" s="422" t="s">
        <v>799</v>
      </c>
      <c r="E20" s="422" t="s">
        <v>800</v>
      </c>
      <c r="F20" s="422" t="s">
        <v>801</v>
      </c>
      <c r="G20" s="422" t="s">
        <v>806</v>
      </c>
      <c r="H20" s="422" t="s">
        <v>824</v>
      </c>
      <c r="I20" s="422" t="s">
        <v>45</v>
      </c>
      <c r="J20" s="422" t="s">
        <v>838</v>
      </c>
      <c r="K20" s="422" t="s">
        <v>179</v>
      </c>
      <c r="L20" s="423">
        <v>2.6483000000000001E-3</v>
      </c>
      <c r="M20" s="423">
        <v>0.99686076999999995</v>
      </c>
      <c r="N20" s="423">
        <v>8.5561821800000004</v>
      </c>
    </row>
    <row r="21" spans="1:14">
      <c r="A21" s="419"/>
      <c r="B21" s="419"/>
      <c r="C21" s="422" t="s">
        <v>798</v>
      </c>
      <c r="D21" s="422" t="s">
        <v>799</v>
      </c>
      <c r="E21" s="422" t="s">
        <v>811</v>
      </c>
      <c r="F21" s="422" t="s">
        <v>812</v>
      </c>
      <c r="G21" s="422" t="s">
        <v>806</v>
      </c>
      <c r="H21" s="422" t="s">
        <v>836</v>
      </c>
      <c r="I21" s="422" t="s">
        <v>45</v>
      </c>
      <c r="J21" s="422" t="s">
        <v>837</v>
      </c>
      <c r="K21" s="422" t="s">
        <v>179</v>
      </c>
      <c r="L21" s="423">
        <v>2.7092700000000002E-3</v>
      </c>
      <c r="M21" s="423">
        <v>0.99718008999999996</v>
      </c>
      <c r="N21" s="423">
        <v>8.5238042699999994</v>
      </c>
    </row>
    <row r="22" spans="1:14">
      <c r="A22" s="419"/>
      <c r="B22" s="419"/>
      <c r="C22" s="422" t="s">
        <v>798</v>
      </c>
      <c r="D22" s="422" t="s">
        <v>799</v>
      </c>
      <c r="E22" s="422" t="s">
        <v>811</v>
      </c>
      <c r="F22" s="422" t="s">
        <v>812</v>
      </c>
      <c r="G22" s="422" t="s">
        <v>806</v>
      </c>
      <c r="H22" s="422" t="s">
        <v>824</v>
      </c>
      <c r="I22" s="422" t="s">
        <v>45</v>
      </c>
      <c r="J22" s="422" t="s">
        <v>838</v>
      </c>
      <c r="K22" s="422" t="s">
        <v>179</v>
      </c>
      <c r="L22" s="423">
        <v>2.7496E-3</v>
      </c>
      <c r="M22" s="423">
        <v>0.99672048999999996</v>
      </c>
      <c r="N22" s="423">
        <v>8.5018248599999993</v>
      </c>
    </row>
    <row r="23" spans="1:14">
      <c r="A23" s="419"/>
      <c r="B23" s="419"/>
      <c r="C23" s="422" t="s">
        <v>798</v>
      </c>
      <c r="D23" s="422" t="s">
        <v>799</v>
      </c>
      <c r="E23" s="422" t="s">
        <v>839</v>
      </c>
      <c r="F23" s="422" t="s">
        <v>840</v>
      </c>
      <c r="G23" s="422" t="s">
        <v>802</v>
      </c>
      <c r="H23" s="422" t="s">
        <v>803</v>
      </c>
      <c r="I23" s="422" t="s">
        <v>45</v>
      </c>
      <c r="J23" s="422" t="s">
        <v>804</v>
      </c>
      <c r="K23" s="422" t="s">
        <v>179</v>
      </c>
      <c r="L23" s="423">
        <v>3.6083399999999998E-3</v>
      </c>
      <c r="M23" s="423">
        <v>0.99632714</v>
      </c>
      <c r="N23" s="423">
        <v>8.1091400999999994</v>
      </c>
    </row>
    <row r="24" spans="1:14">
      <c r="A24" s="419"/>
      <c r="B24" s="419"/>
      <c r="C24" s="422" t="s">
        <v>790</v>
      </c>
      <c r="D24" s="422" t="s">
        <v>826</v>
      </c>
      <c r="E24" s="422" t="s">
        <v>832</v>
      </c>
      <c r="F24" s="422" t="s">
        <v>833</v>
      </c>
      <c r="G24" s="422" t="s">
        <v>841</v>
      </c>
      <c r="H24" s="422" t="s">
        <v>795</v>
      </c>
      <c r="I24" s="422" t="s">
        <v>30</v>
      </c>
      <c r="J24" s="422" t="s">
        <v>796</v>
      </c>
      <c r="K24" s="423">
        <v>0.11739832</v>
      </c>
      <c r="L24" s="423">
        <v>3.6586800000000001E-3</v>
      </c>
      <c r="M24" s="423">
        <v>0.99634128</v>
      </c>
      <c r="N24" s="423">
        <v>8.0891721899999993</v>
      </c>
    </row>
    <row r="25" spans="1:14">
      <c r="A25" s="419"/>
      <c r="B25" s="419"/>
      <c r="C25" s="422" t="s">
        <v>798</v>
      </c>
      <c r="D25" s="422" t="s">
        <v>799</v>
      </c>
      <c r="E25" s="422" t="s">
        <v>839</v>
      </c>
      <c r="F25" s="422" t="s">
        <v>840</v>
      </c>
      <c r="G25" s="422" t="s">
        <v>806</v>
      </c>
      <c r="H25" s="422" t="s">
        <v>803</v>
      </c>
      <c r="I25" s="422" t="s">
        <v>45</v>
      </c>
      <c r="J25" s="422" t="s">
        <v>807</v>
      </c>
      <c r="K25" s="422" t="s">
        <v>179</v>
      </c>
      <c r="L25" s="423">
        <v>3.6824800000000001E-3</v>
      </c>
      <c r="M25" s="423">
        <v>0.99625036</v>
      </c>
      <c r="N25" s="423">
        <v>8.0796886600000004</v>
      </c>
    </row>
    <row r="26" spans="1:14">
      <c r="A26" s="419"/>
      <c r="B26" s="419"/>
      <c r="C26" s="422" t="s">
        <v>798</v>
      </c>
      <c r="D26" s="422" t="s">
        <v>799</v>
      </c>
      <c r="E26" s="422" t="s">
        <v>839</v>
      </c>
      <c r="F26" s="422" t="s">
        <v>840</v>
      </c>
      <c r="G26" s="422" t="s">
        <v>806</v>
      </c>
      <c r="H26" s="422" t="s">
        <v>803</v>
      </c>
      <c r="I26" s="422" t="s">
        <v>45</v>
      </c>
      <c r="J26" s="422" t="s">
        <v>809</v>
      </c>
      <c r="K26" s="422" t="s">
        <v>179</v>
      </c>
      <c r="L26" s="423">
        <v>3.8136200000000002E-3</v>
      </c>
      <c r="M26" s="423">
        <v>0.99611890999999997</v>
      </c>
      <c r="N26" s="423">
        <v>8.0290127499999997</v>
      </c>
    </row>
    <row r="27" spans="1:14">
      <c r="A27" s="419"/>
      <c r="B27" s="419"/>
      <c r="C27" s="422" t="s">
        <v>798</v>
      </c>
      <c r="D27" s="422" t="s">
        <v>799</v>
      </c>
      <c r="E27" s="422" t="s">
        <v>839</v>
      </c>
      <c r="F27" s="422" t="s">
        <v>840</v>
      </c>
      <c r="G27" s="422" t="s">
        <v>802</v>
      </c>
      <c r="H27" s="422" t="s">
        <v>803</v>
      </c>
      <c r="I27" s="422" t="s">
        <v>45</v>
      </c>
      <c r="J27" s="422" t="s">
        <v>814</v>
      </c>
      <c r="K27" s="422" t="s">
        <v>179</v>
      </c>
      <c r="L27" s="423">
        <v>3.8881800000000002E-3</v>
      </c>
      <c r="M27" s="423">
        <v>0.99604338999999997</v>
      </c>
      <c r="N27" s="423">
        <v>8.0009715799999999</v>
      </c>
    </row>
    <row r="28" spans="1:14">
      <c r="A28" s="419"/>
      <c r="B28" s="419"/>
      <c r="C28" s="422" t="s">
        <v>798</v>
      </c>
      <c r="D28" s="422" t="s">
        <v>799</v>
      </c>
      <c r="E28" s="422" t="s">
        <v>842</v>
      </c>
      <c r="F28" s="422" t="s">
        <v>843</v>
      </c>
      <c r="G28" s="422" t="s">
        <v>802</v>
      </c>
      <c r="H28" s="422" t="s">
        <v>803</v>
      </c>
      <c r="I28" s="422" t="s">
        <v>45</v>
      </c>
      <c r="J28" s="422" t="s">
        <v>804</v>
      </c>
      <c r="K28" s="422" t="s">
        <v>179</v>
      </c>
      <c r="L28" s="423">
        <v>3.9907900000000001E-3</v>
      </c>
      <c r="M28" s="423">
        <v>0.99596527000000001</v>
      </c>
      <c r="N28" s="423">
        <v>7.96327564</v>
      </c>
    </row>
    <row r="29" spans="1:14">
      <c r="A29" s="419"/>
      <c r="B29" s="419"/>
      <c r="C29" s="422" t="s">
        <v>798</v>
      </c>
      <c r="D29" s="422" t="s">
        <v>799</v>
      </c>
      <c r="E29" s="422" t="s">
        <v>842</v>
      </c>
      <c r="F29" s="422" t="s">
        <v>843</v>
      </c>
      <c r="G29" s="422" t="s">
        <v>806</v>
      </c>
      <c r="H29" s="422" t="s">
        <v>803</v>
      </c>
      <c r="I29" s="422" t="s">
        <v>45</v>
      </c>
      <c r="J29" s="422" t="s">
        <v>807</v>
      </c>
      <c r="K29" s="422" t="s">
        <v>179</v>
      </c>
      <c r="L29" s="423">
        <v>4.0620099999999996E-3</v>
      </c>
      <c r="M29" s="423">
        <v>0.99589169</v>
      </c>
      <c r="N29" s="423">
        <v>7.9376523399999996</v>
      </c>
    </row>
    <row r="30" spans="1:14">
      <c r="A30" s="419"/>
      <c r="B30" s="419"/>
      <c r="C30" s="422" t="s">
        <v>798</v>
      </c>
      <c r="D30" s="422" t="s">
        <v>799</v>
      </c>
      <c r="E30" s="422" t="s">
        <v>842</v>
      </c>
      <c r="F30" s="422" t="s">
        <v>843</v>
      </c>
      <c r="G30" s="422" t="s">
        <v>806</v>
      </c>
      <c r="H30" s="422" t="s">
        <v>803</v>
      </c>
      <c r="I30" s="422" t="s">
        <v>45</v>
      </c>
      <c r="J30" s="422" t="s">
        <v>809</v>
      </c>
      <c r="K30" s="422" t="s">
        <v>179</v>
      </c>
      <c r="L30" s="423">
        <v>4.2049399999999999E-3</v>
      </c>
      <c r="M30" s="423">
        <v>0.99574914000000003</v>
      </c>
      <c r="N30" s="423">
        <v>7.8875540700000002</v>
      </c>
    </row>
    <row r="31" spans="1:14">
      <c r="A31" s="419"/>
      <c r="B31" s="419"/>
      <c r="C31" s="422" t="s">
        <v>798</v>
      </c>
      <c r="D31" s="422" t="s">
        <v>799</v>
      </c>
      <c r="E31" s="422" t="s">
        <v>842</v>
      </c>
      <c r="F31" s="422" t="s">
        <v>843</v>
      </c>
      <c r="G31" s="422" t="s">
        <v>802</v>
      </c>
      <c r="H31" s="422" t="s">
        <v>803</v>
      </c>
      <c r="I31" s="422" t="s">
        <v>45</v>
      </c>
      <c r="J31" s="422" t="s">
        <v>814</v>
      </c>
      <c r="K31" s="422" t="s">
        <v>179</v>
      </c>
      <c r="L31" s="423">
        <v>4.2883000000000001E-3</v>
      </c>
      <c r="M31" s="423">
        <v>0.99566513999999995</v>
      </c>
      <c r="N31" s="423">
        <v>7.8591105299999997</v>
      </c>
    </row>
    <row r="32" spans="1:14">
      <c r="A32" s="419"/>
      <c r="B32" s="419"/>
      <c r="C32" s="422" t="s">
        <v>798</v>
      </c>
      <c r="D32" s="422" t="s">
        <v>799</v>
      </c>
      <c r="E32" s="422" t="s">
        <v>839</v>
      </c>
      <c r="F32" s="422" t="s">
        <v>840</v>
      </c>
      <c r="G32" s="422" t="s">
        <v>802</v>
      </c>
      <c r="H32" s="422" t="s">
        <v>819</v>
      </c>
      <c r="I32" s="422" t="s">
        <v>45</v>
      </c>
      <c r="J32" s="422" t="s">
        <v>820</v>
      </c>
      <c r="K32" s="422" t="s">
        <v>179</v>
      </c>
      <c r="L32" s="423">
        <v>4.5574600000000002E-3</v>
      </c>
      <c r="M32" s="423">
        <v>0.99536466999999995</v>
      </c>
      <c r="N32" s="423">
        <v>7.77085238</v>
      </c>
    </row>
    <row r="33" spans="1:14">
      <c r="A33" s="419"/>
      <c r="B33" s="419"/>
      <c r="C33" s="422" t="s">
        <v>798</v>
      </c>
      <c r="D33" s="422" t="s">
        <v>799</v>
      </c>
      <c r="E33" s="422" t="s">
        <v>839</v>
      </c>
      <c r="F33" s="422" t="s">
        <v>840</v>
      </c>
      <c r="G33" s="422" t="s">
        <v>823</v>
      </c>
      <c r="H33" s="422" t="s">
        <v>824</v>
      </c>
      <c r="I33" s="422" t="s">
        <v>45</v>
      </c>
      <c r="J33" s="422" t="s">
        <v>825</v>
      </c>
      <c r="K33" s="422" t="s">
        <v>179</v>
      </c>
      <c r="L33" s="423">
        <v>4.9411799999999999E-3</v>
      </c>
      <c r="M33" s="423">
        <v>0.99365817000000001</v>
      </c>
      <c r="N33" s="423">
        <v>7.6517489300000001</v>
      </c>
    </row>
    <row r="34" spans="1:14">
      <c r="A34" s="419"/>
      <c r="B34" s="419"/>
      <c r="C34" s="422" t="s">
        <v>798</v>
      </c>
      <c r="D34" s="422" t="s">
        <v>799</v>
      </c>
      <c r="E34" s="422" t="s">
        <v>842</v>
      </c>
      <c r="F34" s="422" t="s">
        <v>843</v>
      </c>
      <c r="G34" s="422" t="s">
        <v>802</v>
      </c>
      <c r="H34" s="422" t="s">
        <v>819</v>
      </c>
      <c r="I34" s="422" t="s">
        <v>45</v>
      </c>
      <c r="J34" s="422" t="s">
        <v>820</v>
      </c>
      <c r="K34" s="422" t="s">
        <v>179</v>
      </c>
      <c r="L34" s="423">
        <v>5.0413200000000002E-3</v>
      </c>
      <c r="M34" s="423">
        <v>0.99490546000000002</v>
      </c>
      <c r="N34" s="423">
        <v>7.6246139199999998</v>
      </c>
    </row>
    <row r="35" spans="1:14">
      <c r="A35" s="419"/>
      <c r="B35" s="419"/>
      <c r="C35" s="422" t="s">
        <v>798</v>
      </c>
      <c r="D35" s="422" t="s">
        <v>799</v>
      </c>
      <c r="E35" s="422" t="s">
        <v>842</v>
      </c>
      <c r="F35" s="422" t="s">
        <v>843</v>
      </c>
      <c r="G35" s="422" t="s">
        <v>823</v>
      </c>
      <c r="H35" s="422" t="s">
        <v>824</v>
      </c>
      <c r="I35" s="422" t="s">
        <v>45</v>
      </c>
      <c r="J35" s="422" t="s">
        <v>825</v>
      </c>
      <c r="K35" s="422" t="s">
        <v>179</v>
      </c>
      <c r="L35" s="423">
        <v>5.4552899999999998E-3</v>
      </c>
      <c r="M35" s="423">
        <v>0.99306375000000002</v>
      </c>
      <c r="N35" s="423">
        <v>7.5080871</v>
      </c>
    </row>
    <row r="36" spans="1:14">
      <c r="A36" s="419"/>
      <c r="B36" s="419"/>
      <c r="C36" s="422" t="s">
        <v>798</v>
      </c>
      <c r="D36" s="422" t="s">
        <v>799</v>
      </c>
      <c r="E36" s="422" t="s">
        <v>800</v>
      </c>
      <c r="F36" s="422" t="s">
        <v>801</v>
      </c>
      <c r="G36" s="422" t="s">
        <v>844</v>
      </c>
      <c r="H36" s="422" t="s">
        <v>803</v>
      </c>
      <c r="I36" s="422" t="s">
        <v>45</v>
      </c>
      <c r="J36" s="422" t="s">
        <v>845</v>
      </c>
      <c r="K36" s="422" t="s">
        <v>179</v>
      </c>
      <c r="L36" s="423">
        <v>5.9034400000000002E-3</v>
      </c>
      <c r="M36" s="423">
        <v>0.99397988000000004</v>
      </c>
      <c r="N36" s="423">
        <v>7.3955177599999997</v>
      </c>
    </row>
    <row r="37" spans="1:14">
      <c r="A37" s="419"/>
      <c r="B37" s="419"/>
      <c r="C37" s="422" t="s">
        <v>798</v>
      </c>
      <c r="D37" s="422" t="s">
        <v>799</v>
      </c>
      <c r="E37" s="422" t="s">
        <v>839</v>
      </c>
      <c r="F37" s="422" t="s">
        <v>840</v>
      </c>
      <c r="G37" s="422" t="s">
        <v>806</v>
      </c>
      <c r="H37" s="422" t="s">
        <v>836</v>
      </c>
      <c r="I37" s="422" t="s">
        <v>45</v>
      </c>
      <c r="J37" s="422" t="s">
        <v>837</v>
      </c>
      <c r="K37" s="422" t="s">
        <v>179</v>
      </c>
      <c r="L37" s="423">
        <v>6.0468299999999996E-3</v>
      </c>
      <c r="M37" s="423">
        <v>0.99380637999999999</v>
      </c>
      <c r="N37" s="423">
        <v>7.3606413999999996</v>
      </c>
    </row>
    <row r="38" spans="1:14">
      <c r="A38" s="419"/>
      <c r="B38" s="419"/>
      <c r="C38" s="422" t="s">
        <v>798</v>
      </c>
      <c r="D38" s="422" t="s">
        <v>799</v>
      </c>
      <c r="E38" s="422" t="s">
        <v>839</v>
      </c>
      <c r="F38" s="422" t="s">
        <v>840</v>
      </c>
      <c r="G38" s="422" t="s">
        <v>806</v>
      </c>
      <c r="H38" s="422" t="s">
        <v>824</v>
      </c>
      <c r="I38" s="422" t="s">
        <v>45</v>
      </c>
      <c r="J38" s="422" t="s">
        <v>838</v>
      </c>
      <c r="K38" s="422" t="s">
        <v>179</v>
      </c>
      <c r="L38" s="423">
        <v>6.0883400000000002E-3</v>
      </c>
      <c r="M38" s="423">
        <v>0.99298065999999996</v>
      </c>
      <c r="N38" s="423">
        <v>7.3495733999999997</v>
      </c>
    </row>
    <row r="39" spans="1:14">
      <c r="A39" s="419"/>
      <c r="B39" s="419"/>
      <c r="C39" s="422" t="s">
        <v>798</v>
      </c>
      <c r="D39" s="422" t="s">
        <v>799</v>
      </c>
      <c r="E39" s="422" t="s">
        <v>811</v>
      </c>
      <c r="F39" s="422" t="s">
        <v>812</v>
      </c>
      <c r="G39" s="422" t="s">
        <v>844</v>
      </c>
      <c r="H39" s="422" t="s">
        <v>803</v>
      </c>
      <c r="I39" s="422" t="s">
        <v>45</v>
      </c>
      <c r="J39" s="422" t="s">
        <v>845</v>
      </c>
      <c r="K39" s="422" t="s">
        <v>179</v>
      </c>
      <c r="L39" s="423">
        <v>6.2503899999999998E-3</v>
      </c>
      <c r="M39" s="423">
        <v>0.99358301000000004</v>
      </c>
      <c r="N39" s="423">
        <v>7.3125505200000003</v>
      </c>
    </row>
    <row r="40" spans="1:14">
      <c r="A40" s="419"/>
      <c r="B40" s="419"/>
      <c r="C40" s="422" t="s">
        <v>798</v>
      </c>
      <c r="D40" s="422" t="s">
        <v>799</v>
      </c>
      <c r="E40" s="422" t="s">
        <v>842</v>
      </c>
      <c r="F40" s="422" t="s">
        <v>843</v>
      </c>
      <c r="G40" s="422" t="s">
        <v>806</v>
      </c>
      <c r="H40" s="422" t="s">
        <v>836</v>
      </c>
      <c r="I40" s="422" t="s">
        <v>45</v>
      </c>
      <c r="J40" s="422" t="s">
        <v>837</v>
      </c>
      <c r="K40" s="422" t="s">
        <v>179</v>
      </c>
      <c r="L40" s="423">
        <v>6.6896999999999998E-3</v>
      </c>
      <c r="M40" s="423">
        <v>0.99319036000000005</v>
      </c>
      <c r="N40" s="423">
        <v>7.2139854200000002</v>
      </c>
    </row>
    <row r="41" spans="1:14">
      <c r="A41" s="419"/>
      <c r="B41" s="419"/>
      <c r="C41" s="422" t="s">
        <v>798</v>
      </c>
      <c r="D41" s="422" t="s">
        <v>799</v>
      </c>
      <c r="E41" s="422" t="s">
        <v>842</v>
      </c>
      <c r="F41" s="422" t="s">
        <v>843</v>
      </c>
      <c r="G41" s="422" t="s">
        <v>806</v>
      </c>
      <c r="H41" s="422" t="s">
        <v>824</v>
      </c>
      <c r="I41" s="422" t="s">
        <v>45</v>
      </c>
      <c r="J41" s="422" t="s">
        <v>838</v>
      </c>
      <c r="K41" s="422" t="s">
        <v>179</v>
      </c>
      <c r="L41" s="423">
        <v>6.7157800000000002E-3</v>
      </c>
      <c r="M41" s="423">
        <v>0.99231552999999995</v>
      </c>
      <c r="N41" s="423">
        <v>7.2070990999999998</v>
      </c>
    </row>
    <row r="42" spans="1:14">
      <c r="A42" s="419"/>
      <c r="B42" s="419"/>
      <c r="C42" s="422" t="s">
        <v>798</v>
      </c>
      <c r="D42" s="422" t="s">
        <v>846</v>
      </c>
      <c r="E42" s="422" t="s">
        <v>847</v>
      </c>
      <c r="F42" s="422" t="s">
        <v>848</v>
      </c>
      <c r="G42" s="422" t="s">
        <v>849</v>
      </c>
      <c r="H42" s="422" t="s">
        <v>850</v>
      </c>
      <c r="I42" s="422" t="s">
        <v>45</v>
      </c>
      <c r="J42" s="422" t="s">
        <v>851</v>
      </c>
      <c r="K42" s="423">
        <v>0.38486199999999998</v>
      </c>
      <c r="L42" s="423">
        <v>8.8772899999999995E-3</v>
      </c>
      <c r="M42" s="423">
        <v>0.99110324000000005</v>
      </c>
      <c r="N42" s="423">
        <v>6.8027715500000001</v>
      </c>
    </row>
    <row r="43" spans="1:14">
      <c r="A43" s="419"/>
      <c r="B43" s="419"/>
      <c r="C43" s="422" t="s">
        <v>798</v>
      </c>
      <c r="D43" s="422" t="s">
        <v>846</v>
      </c>
      <c r="E43" s="422" t="s">
        <v>847</v>
      </c>
      <c r="F43" s="422" t="s">
        <v>848</v>
      </c>
      <c r="G43" s="422" t="s">
        <v>852</v>
      </c>
      <c r="H43" s="422" t="s">
        <v>850</v>
      </c>
      <c r="I43" s="422" t="s">
        <v>45</v>
      </c>
      <c r="J43" s="422" t="s">
        <v>853</v>
      </c>
      <c r="K43" s="423">
        <v>0.57255199999999995</v>
      </c>
      <c r="L43" s="423">
        <v>8.8776500000000008E-3</v>
      </c>
      <c r="M43" s="423">
        <v>0.99110288999999996</v>
      </c>
      <c r="N43" s="423">
        <v>6.8027135699999999</v>
      </c>
    </row>
    <row r="44" spans="1:14">
      <c r="A44" s="419"/>
      <c r="B44" s="419"/>
      <c r="C44" s="422" t="s">
        <v>798</v>
      </c>
      <c r="D44" s="422" t="s">
        <v>846</v>
      </c>
      <c r="E44" s="422" t="s">
        <v>847</v>
      </c>
      <c r="F44" s="422" t="s">
        <v>848</v>
      </c>
      <c r="G44" s="422" t="s">
        <v>849</v>
      </c>
      <c r="H44" s="422" t="s">
        <v>850</v>
      </c>
      <c r="I44" s="422" t="s">
        <v>45</v>
      </c>
      <c r="J44" s="422" t="s">
        <v>854</v>
      </c>
      <c r="K44" s="423">
        <v>0.27869300000000002</v>
      </c>
      <c r="L44" s="423">
        <v>8.8777300000000003E-3</v>
      </c>
      <c r="M44" s="423">
        <v>0.99110279999999995</v>
      </c>
      <c r="N44" s="423">
        <v>6.8026999799999999</v>
      </c>
    </row>
    <row r="45" spans="1:14">
      <c r="A45" s="419"/>
      <c r="B45" s="419"/>
      <c r="C45" s="422" t="s">
        <v>798</v>
      </c>
      <c r="D45" s="422" t="s">
        <v>846</v>
      </c>
      <c r="E45" s="422" t="s">
        <v>847</v>
      </c>
      <c r="F45" s="422" t="s">
        <v>848</v>
      </c>
      <c r="G45" s="422" t="s">
        <v>849</v>
      </c>
      <c r="H45" s="422" t="s">
        <v>850</v>
      </c>
      <c r="I45" s="422" t="s">
        <v>45</v>
      </c>
      <c r="J45" s="422" t="s">
        <v>855</v>
      </c>
      <c r="K45" s="423">
        <v>0.40194299999999999</v>
      </c>
      <c r="L45" s="423">
        <v>8.8778299999999997E-3</v>
      </c>
      <c r="M45" s="423">
        <v>0.9911027</v>
      </c>
      <c r="N45" s="423">
        <v>6.8026834000000003</v>
      </c>
    </row>
    <row r="46" spans="1:14">
      <c r="A46" s="419"/>
      <c r="B46" s="419"/>
      <c r="C46" s="422" t="s">
        <v>798</v>
      </c>
      <c r="D46" s="422" t="s">
        <v>846</v>
      </c>
      <c r="E46" s="422" t="s">
        <v>847</v>
      </c>
      <c r="F46" s="422" t="s">
        <v>848</v>
      </c>
      <c r="G46" s="422" t="s">
        <v>856</v>
      </c>
      <c r="H46" s="422" t="s">
        <v>850</v>
      </c>
      <c r="I46" s="422" t="s">
        <v>45</v>
      </c>
      <c r="J46" s="422" t="s">
        <v>857</v>
      </c>
      <c r="K46" s="423">
        <v>0.36324899999999999</v>
      </c>
      <c r="L46" s="423">
        <v>8.8779099999999993E-3</v>
      </c>
      <c r="M46" s="423">
        <v>0.99110262999999998</v>
      </c>
      <c r="N46" s="423">
        <v>6.8026708899999999</v>
      </c>
    </row>
    <row r="47" spans="1:14">
      <c r="A47" s="419"/>
      <c r="B47" s="419"/>
      <c r="C47" s="422" t="s">
        <v>798</v>
      </c>
      <c r="D47" s="422" t="s">
        <v>846</v>
      </c>
      <c r="E47" s="422" t="s">
        <v>847</v>
      </c>
      <c r="F47" s="422" t="s">
        <v>848</v>
      </c>
      <c r="G47" s="422" t="s">
        <v>849</v>
      </c>
      <c r="H47" s="422" t="s">
        <v>850</v>
      </c>
      <c r="I47" s="422" t="s">
        <v>45</v>
      </c>
      <c r="J47" s="422" t="s">
        <v>858</v>
      </c>
      <c r="K47" s="423">
        <v>0.35486899999999999</v>
      </c>
      <c r="L47" s="423">
        <v>8.8779099999999993E-3</v>
      </c>
      <c r="M47" s="423">
        <v>0.99110262000000005</v>
      </c>
      <c r="N47" s="423">
        <v>6.8026706299999997</v>
      </c>
    </row>
    <row r="48" spans="1:14">
      <c r="A48" s="419"/>
      <c r="B48" s="419"/>
      <c r="C48" s="422" t="s">
        <v>798</v>
      </c>
      <c r="D48" s="422" t="s">
        <v>846</v>
      </c>
      <c r="E48" s="422" t="s">
        <v>847</v>
      </c>
      <c r="F48" s="422" t="s">
        <v>848</v>
      </c>
      <c r="G48" s="422" t="s">
        <v>849</v>
      </c>
      <c r="H48" s="422" t="s">
        <v>850</v>
      </c>
      <c r="I48" s="422" t="s">
        <v>45</v>
      </c>
      <c r="J48" s="422" t="s">
        <v>859</v>
      </c>
      <c r="K48" s="423">
        <v>0.26224999999999998</v>
      </c>
      <c r="L48" s="423">
        <v>8.8779500000000008E-3</v>
      </c>
      <c r="M48" s="423">
        <v>0.99110259000000001</v>
      </c>
      <c r="N48" s="423">
        <v>6.8026648200000004</v>
      </c>
    </row>
    <row r="49" spans="1:14">
      <c r="A49" s="419"/>
      <c r="B49" s="419"/>
      <c r="C49" s="422" t="s">
        <v>798</v>
      </c>
      <c r="D49" s="422" t="s">
        <v>846</v>
      </c>
      <c r="E49" s="422" t="s">
        <v>847</v>
      </c>
      <c r="F49" s="422" t="s">
        <v>848</v>
      </c>
      <c r="G49" s="422" t="s">
        <v>849</v>
      </c>
      <c r="H49" s="422" t="s">
        <v>850</v>
      </c>
      <c r="I49" s="422" t="s">
        <v>45</v>
      </c>
      <c r="J49" s="422" t="s">
        <v>860</v>
      </c>
      <c r="K49" s="423">
        <v>0.31796000000000002</v>
      </c>
      <c r="L49" s="423">
        <v>8.8779500000000008E-3</v>
      </c>
      <c r="M49" s="423">
        <v>0.99110257999999996</v>
      </c>
      <c r="N49" s="423">
        <v>6.8026634899999996</v>
      </c>
    </row>
    <row r="50" spans="1:14">
      <c r="A50" s="419"/>
      <c r="B50" s="419"/>
      <c r="C50" s="422" t="s">
        <v>798</v>
      </c>
      <c r="D50" s="422" t="s">
        <v>846</v>
      </c>
      <c r="E50" s="422" t="s">
        <v>847</v>
      </c>
      <c r="F50" s="422" t="s">
        <v>848</v>
      </c>
      <c r="G50" s="422" t="s">
        <v>849</v>
      </c>
      <c r="H50" s="422" t="s">
        <v>850</v>
      </c>
      <c r="I50" s="422" t="s">
        <v>45</v>
      </c>
      <c r="J50" s="422" t="s">
        <v>861</v>
      </c>
      <c r="K50" s="423">
        <v>0.224413</v>
      </c>
      <c r="L50" s="423">
        <v>8.8783400000000002E-3</v>
      </c>
      <c r="M50" s="423">
        <v>0.99110215999999995</v>
      </c>
      <c r="N50" s="423">
        <v>6.8025996299999996</v>
      </c>
    </row>
    <row r="51" spans="1:14">
      <c r="A51" s="419"/>
      <c r="B51" s="419"/>
      <c r="C51" s="422" t="s">
        <v>798</v>
      </c>
      <c r="D51" s="422" t="s">
        <v>846</v>
      </c>
      <c r="E51" s="422" t="s">
        <v>847</v>
      </c>
      <c r="F51" s="422" t="s">
        <v>848</v>
      </c>
      <c r="G51" s="422" t="s">
        <v>862</v>
      </c>
      <c r="H51" s="422" t="s">
        <v>850</v>
      </c>
      <c r="I51" s="422" t="s">
        <v>45</v>
      </c>
      <c r="J51" s="422" t="s">
        <v>863</v>
      </c>
      <c r="K51" s="423">
        <v>0.17255999999999999</v>
      </c>
      <c r="L51" s="423">
        <v>8.8788099999999991E-3</v>
      </c>
      <c r="M51" s="423">
        <v>0.99110151000000002</v>
      </c>
      <c r="N51" s="423">
        <v>6.8025220900000001</v>
      </c>
    </row>
    <row r="52" spans="1:14">
      <c r="A52" s="419"/>
      <c r="B52" s="419"/>
      <c r="C52" s="422" t="s">
        <v>798</v>
      </c>
      <c r="D52" s="422" t="s">
        <v>846</v>
      </c>
      <c r="E52" s="422" t="s">
        <v>847</v>
      </c>
      <c r="F52" s="422" t="s">
        <v>848</v>
      </c>
      <c r="G52" s="422" t="s">
        <v>802</v>
      </c>
      <c r="H52" s="422" t="s">
        <v>819</v>
      </c>
      <c r="I52" s="422" t="s">
        <v>45</v>
      </c>
      <c r="J52" s="422" t="s">
        <v>820</v>
      </c>
      <c r="K52" s="423">
        <v>0.50566999999999995</v>
      </c>
      <c r="L52" s="423">
        <v>8.8791300000000007E-3</v>
      </c>
      <c r="M52" s="423">
        <v>0.99110140999999996</v>
      </c>
      <c r="N52" s="423">
        <v>6.8024709000000003</v>
      </c>
    </row>
    <row r="53" spans="1:14">
      <c r="A53" s="419"/>
      <c r="B53" s="419"/>
      <c r="C53" s="422" t="s">
        <v>798</v>
      </c>
      <c r="D53" s="422" t="s">
        <v>846</v>
      </c>
      <c r="E53" s="422" t="s">
        <v>847</v>
      </c>
      <c r="F53" s="422" t="s">
        <v>848</v>
      </c>
      <c r="G53" s="422" t="s">
        <v>849</v>
      </c>
      <c r="H53" s="422" t="s">
        <v>850</v>
      </c>
      <c r="I53" s="422" t="s">
        <v>45</v>
      </c>
      <c r="J53" s="422" t="s">
        <v>864</v>
      </c>
      <c r="K53" s="423">
        <v>0.30725200000000003</v>
      </c>
      <c r="L53" s="423">
        <v>8.9406999999999993E-3</v>
      </c>
      <c r="M53" s="423">
        <v>0.99101090000000003</v>
      </c>
      <c r="N53" s="423">
        <v>6.7923696299999996</v>
      </c>
    </row>
    <row r="54" spans="1:14">
      <c r="A54" s="419"/>
      <c r="B54" s="419"/>
      <c r="C54" s="422" t="s">
        <v>798</v>
      </c>
      <c r="D54" s="422" t="s">
        <v>846</v>
      </c>
      <c r="E54" s="422" t="s">
        <v>847</v>
      </c>
      <c r="F54" s="422" t="s">
        <v>848</v>
      </c>
      <c r="G54" s="422" t="s">
        <v>865</v>
      </c>
      <c r="H54" s="422" t="s">
        <v>850</v>
      </c>
      <c r="I54" s="422" t="s">
        <v>45</v>
      </c>
      <c r="J54" s="422" t="s">
        <v>866</v>
      </c>
      <c r="K54" s="423">
        <v>0.30226500000000001</v>
      </c>
      <c r="L54" s="423">
        <v>9.2101800000000001E-3</v>
      </c>
      <c r="M54" s="423">
        <v>0.99067894000000001</v>
      </c>
      <c r="N54" s="423">
        <v>6.7490447099999997</v>
      </c>
    </row>
    <row r="55" spans="1:14">
      <c r="A55" s="419"/>
      <c r="B55" s="419"/>
      <c r="C55" s="422" t="s">
        <v>798</v>
      </c>
      <c r="D55" s="422" t="s">
        <v>846</v>
      </c>
      <c r="E55" s="422" t="s">
        <v>847</v>
      </c>
      <c r="F55" s="422" t="s">
        <v>848</v>
      </c>
      <c r="G55" s="422" t="s">
        <v>806</v>
      </c>
      <c r="H55" s="422" t="s">
        <v>824</v>
      </c>
      <c r="I55" s="422" t="s">
        <v>45</v>
      </c>
      <c r="J55" s="422" t="s">
        <v>838</v>
      </c>
      <c r="K55" s="423">
        <v>3.66859E-2</v>
      </c>
      <c r="L55" s="423">
        <v>9.8716700000000008E-3</v>
      </c>
      <c r="M55" s="423">
        <v>0.98663299000000004</v>
      </c>
      <c r="N55" s="423">
        <v>6.6430751499999996</v>
      </c>
    </row>
    <row r="56" spans="1:14">
      <c r="A56" s="419"/>
      <c r="B56" s="419"/>
      <c r="C56" s="422" t="s">
        <v>798</v>
      </c>
      <c r="D56" s="422" t="s">
        <v>846</v>
      </c>
      <c r="E56" s="422" t="s">
        <v>847</v>
      </c>
      <c r="F56" s="422" t="s">
        <v>848</v>
      </c>
      <c r="G56" s="422" t="s">
        <v>806</v>
      </c>
      <c r="H56" s="422" t="s">
        <v>836</v>
      </c>
      <c r="I56" s="422" t="s">
        <v>45</v>
      </c>
      <c r="J56" s="422" t="s">
        <v>837</v>
      </c>
      <c r="K56" s="423">
        <v>0.52251499999999995</v>
      </c>
      <c r="L56" s="423">
        <v>1.0015140000000001E-2</v>
      </c>
      <c r="M56" s="423">
        <v>0.98975252000000002</v>
      </c>
      <c r="N56" s="423">
        <v>6.6268131400000003</v>
      </c>
    </row>
    <row r="57" spans="1:14">
      <c r="A57" s="419"/>
      <c r="B57" s="419"/>
      <c r="C57" s="422" t="s">
        <v>790</v>
      </c>
      <c r="D57" s="422" t="s">
        <v>826</v>
      </c>
      <c r="E57" s="422" t="s">
        <v>832</v>
      </c>
      <c r="F57" s="422" t="s">
        <v>833</v>
      </c>
      <c r="G57" s="422" t="s">
        <v>867</v>
      </c>
      <c r="H57" s="422" t="s">
        <v>850</v>
      </c>
      <c r="I57" s="422" t="s">
        <v>30</v>
      </c>
      <c r="J57" s="422" t="s">
        <v>853</v>
      </c>
      <c r="K57" s="423">
        <v>-2.7331500000000002E-2</v>
      </c>
      <c r="L57" s="423">
        <v>1.0773100000000001E-2</v>
      </c>
      <c r="M57" s="423">
        <v>0.98834281999999996</v>
      </c>
      <c r="N57" s="423">
        <v>6.5195061799999996</v>
      </c>
    </row>
    <row r="58" spans="1:14">
      <c r="A58" s="419"/>
      <c r="B58" s="419"/>
      <c r="C58" s="422" t="s">
        <v>798</v>
      </c>
      <c r="D58" s="422" t="s">
        <v>799</v>
      </c>
      <c r="E58" s="422" t="s">
        <v>800</v>
      </c>
      <c r="F58" s="422" t="s">
        <v>801</v>
      </c>
      <c r="G58" s="422" t="s">
        <v>862</v>
      </c>
      <c r="H58" s="422" t="s">
        <v>850</v>
      </c>
      <c r="I58" s="422" t="s">
        <v>45</v>
      </c>
      <c r="J58" s="422" t="s">
        <v>863</v>
      </c>
      <c r="K58" s="422" t="s">
        <v>179</v>
      </c>
      <c r="L58" s="423">
        <v>1.192292E-2</v>
      </c>
      <c r="M58" s="423">
        <v>0.98805061000000005</v>
      </c>
      <c r="N58" s="423">
        <v>6.3727750099999998</v>
      </c>
    </row>
    <row r="59" spans="1:14">
      <c r="A59" s="419"/>
      <c r="B59" s="419"/>
      <c r="C59" s="422" t="s">
        <v>790</v>
      </c>
      <c r="D59" s="422" t="s">
        <v>826</v>
      </c>
      <c r="E59" s="422" t="s">
        <v>832</v>
      </c>
      <c r="F59" s="422" t="s">
        <v>833</v>
      </c>
      <c r="G59" s="422" t="s">
        <v>868</v>
      </c>
      <c r="H59" s="422" t="s">
        <v>869</v>
      </c>
      <c r="I59" s="422" t="s">
        <v>30</v>
      </c>
      <c r="J59" s="422" t="s">
        <v>796</v>
      </c>
      <c r="K59" s="422" t="s">
        <v>179</v>
      </c>
      <c r="L59" s="423">
        <v>1.167144E-2</v>
      </c>
      <c r="M59" s="423">
        <v>0.96204204000000004</v>
      </c>
      <c r="N59" s="423">
        <v>6.36504549</v>
      </c>
    </row>
    <row r="60" spans="1:14">
      <c r="A60" s="419"/>
      <c r="B60" s="419"/>
      <c r="C60" s="422" t="s">
        <v>798</v>
      </c>
      <c r="D60" s="422" t="s">
        <v>799</v>
      </c>
      <c r="E60" s="422" t="s">
        <v>811</v>
      </c>
      <c r="F60" s="422" t="s">
        <v>812</v>
      </c>
      <c r="G60" s="422" t="s">
        <v>862</v>
      </c>
      <c r="H60" s="422" t="s">
        <v>850</v>
      </c>
      <c r="I60" s="422" t="s">
        <v>45</v>
      </c>
      <c r="J60" s="422" t="s">
        <v>863</v>
      </c>
      <c r="K60" s="422" t="s">
        <v>179</v>
      </c>
      <c r="L60" s="423">
        <v>1.2097989999999999E-2</v>
      </c>
      <c r="M60" s="423">
        <v>0.98786430000000003</v>
      </c>
      <c r="N60" s="423">
        <v>6.3514732499999997</v>
      </c>
    </row>
    <row r="61" spans="1:14">
      <c r="A61" s="419"/>
      <c r="B61" s="419"/>
      <c r="C61" s="422" t="s">
        <v>798</v>
      </c>
      <c r="D61" s="422" t="s">
        <v>846</v>
      </c>
      <c r="E61" s="422" t="s">
        <v>847</v>
      </c>
      <c r="F61" s="422" t="s">
        <v>848</v>
      </c>
      <c r="G61" s="422" t="s">
        <v>856</v>
      </c>
      <c r="H61" s="422" t="s">
        <v>850</v>
      </c>
      <c r="I61" s="422" t="s">
        <v>45</v>
      </c>
      <c r="J61" s="422" t="s">
        <v>870</v>
      </c>
      <c r="K61" s="423">
        <v>0.29681000000000002</v>
      </c>
      <c r="L61" s="423">
        <v>1.2815699999999999E-2</v>
      </c>
      <c r="M61" s="423">
        <v>0.98151838000000002</v>
      </c>
      <c r="N61" s="423">
        <v>6.2590312800000003</v>
      </c>
    </row>
    <row r="62" spans="1:14">
      <c r="A62" s="419"/>
      <c r="B62" s="419"/>
      <c r="C62" s="422" t="s">
        <v>798</v>
      </c>
      <c r="D62" s="422" t="s">
        <v>871</v>
      </c>
      <c r="E62" s="422" t="s">
        <v>872</v>
      </c>
      <c r="F62" s="422" t="s">
        <v>873</v>
      </c>
      <c r="G62" s="422" t="s">
        <v>874</v>
      </c>
      <c r="H62" s="422" t="s">
        <v>830</v>
      </c>
      <c r="I62" s="422" t="s">
        <v>45</v>
      </c>
      <c r="J62" s="422" t="s">
        <v>831</v>
      </c>
      <c r="K62" s="423">
        <v>1.3099000000000001</v>
      </c>
      <c r="L62" s="423">
        <v>1.3445230000000001E-2</v>
      </c>
      <c r="M62" s="423">
        <v>0.98654814999999996</v>
      </c>
      <c r="N62" s="423">
        <v>6.1972228899999999</v>
      </c>
    </row>
    <row r="63" spans="1:14">
      <c r="A63" s="419"/>
      <c r="B63" s="419"/>
      <c r="C63" s="422" t="s">
        <v>798</v>
      </c>
      <c r="D63" s="422" t="s">
        <v>799</v>
      </c>
      <c r="E63" s="422" t="s">
        <v>839</v>
      </c>
      <c r="F63" s="422" t="s">
        <v>840</v>
      </c>
      <c r="G63" s="422" t="s">
        <v>844</v>
      </c>
      <c r="H63" s="422" t="s">
        <v>803</v>
      </c>
      <c r="I63" s="422" t="s">
        <v>45</v>
      </c>
      <c r="J63" s="422" t="s">
        <v>845</v>
      </c>
      <c r="K63" s="422" t="s">
        <v>179</v>
      </c>
      <c r="L63" s="423">
        <v>1.34609E-2</v>
      </c>
      <c r="M63" s="423">
        <v>0.98633621000000005</v>
      </c>
      <c r="N63" s="423">
        <v>6.1952326600000003</v>
      </c>
    </row>
    <row r="64" spans="1:14">
      <c r="A64" s="419"/>
      <c r="B64" s="419"/>
      <c r="C64" s="422" t="s">
        <v>798</v>
      </c>
      <c r="D64" s="422" t="s">
        <v>799</v>
      </c>
      <c r="E64" s="422" t="s">
        <v>800</v>
      </c>
      <c r="F64" s="422" t="s">
        <v>801</v>
      </c>
      <c r="G64" s="422" t="s">
        <v>852</v>
      </c>
      <c r="H64" s="422" t="s">
        <v>850</v>
      </c>
      <c r="I64" s="422" t="s">
        <v>45</v>
      </c>
      <c r="J64" s="422" t="s">
        <v>853</v>
      </c>
      <c r="K64" s="422" t="s">
        <v>179</v>
      </c>
      <c r="L64" s="423">
        <v>1.353383E-2</v>
      </c>
      <c r="M64" s="423">
        <v>0.98643641000000004</v>
      </c>
      <c r="N64" s="423">
        <v>6.1875834999999997</v>
      </c>
    </row>
    <row r="65" spans="1:14">
      <c r="A65" s="419"/>
      <c r="B65" s="419"/>
      <c r="C65" s="422" t="s">
        <v>798</v>
      </c>
      <c r="D65" s="422" t="s">
        <v>799</v>
      </c>
      <c r="E65" s="422" t="s">
        <v>811</v>
      </c>
      <c r="F65" s="422" t="s">
        <v>812</v>
      </c>
      <c r="G65" s="422" t="s">
        <v>852</v>
      </c>
      <c r="H65" s="422" t="s">
        <v>850</v>
      </c>
      <c r="I65" s="422" t="s">
        <v>45</v>
      </c>
      <c r="J65" s="422" t="s">
        <v>853</v>
      </c>
      <c r="K65" s="422" t="s">
        <v>179</v>
      </c>
      <c r="L65" s="423">
        <v>1.3732670000000001E-2</v>
      </c>
      <c r="M65" s="423">
        <v>0.98622493</v>
      </c>
      <c r="N65" s="423">
        <v>6.1662326900000002</v>
      </c>
    </row>
    <row r="66" spans="1:14">
      <c r="A66" s="419"/>
      <c r="B66" s="419"/>
      <c r="C66" s="422" t="s">
        <v>790</v>
      </c>
      <c r="D66" s="422" t="s">
        <v>826</v>
      </c>
      <c r="E66" s="422" t="s">
        <v>832</v>
      </c>
      <c r="F66" s="422" t="s">
        <v>833</v>
      </c>
      <c r="G66" s="422" t="s">
        <v>834</v>
      </c>
      <c r="H66" s="422" t="s">
        <v>850</v>
      </c>
      <c r="I66" s="422" t="s">
        <v>30</v>
      </c>
      <c r="J66" s="422" t="s">
        <v>875</v>
      </c>
      <c r="K66" s="423">
        <v>6.1015E-2</v>
      </c>
      <c r="L66" s="423">
        <v>1.375321E-2</v>
      </c>
      <c r="M66" s="423">
        <v>0.98599550999999996</v>
      </c>
      <c r="N66" s="423">
        <v>6.1637409500000002</v>
      </c>
    </row>
    <row r="67" spans="1:14">
      <c r="A67" s="419"/>
      <c r="B67" s="419"/>
      <c r="C67" s="422" t="s">
        <v>798</v>
      </c>
      <c r="D67" s="422" t="s">
        <v>846</v>
      </c>
      <c r="E67" s="422" t="s">
        <v>876</v>
      </c>
      <c r="F67" s="422" t="s">
        <v>877</v>
      </c>
      <c r="G67" s="422" t="s">
        <v>849</v>
      </c>
      <c r="H67" s="422" t="s">
        <v>850</v>
      </c>
      <c r="I67" s="422" t="s">
        <v>45</v>
      </c>
      <c r="J67" s="422" t="s">
        <v>851</v>
      </c>
      <c r="K67" s="423">
        <v>0.38486199999999998</v>
      </c>
      <c r="L67" s="423">
        <v>1.3866420000000001E-2</v>
      </c>
      <c r="M67" s="423">
        <v>0.98602767000000002</v>
      </c>
      <c r="N67" s="423">
        <v>6.1519603900000002</v>
      </c>
    </row>
    <row r="68" spans="1:14">
      <c r="A68" s="419"/>
      <c r="B68" s="419"/>
      <c r="C68" s="422" t="s">
        <v>798</v>
      </c>
      <c r="D68" s="422" t="s">
        <v>846</v>
      </c>
      <c r="E68" s="422" t="s">
        <v>876</v>
      </c>
      <c r="F68" s="422" t="s">
        <v>877</v>
      </c>
      <c r="G68" s="422" t="s">
        <v>852</v>
      </c>
      <c r="H68" s="422" t="s">
        <v>850</v>
      </c>
      <c r="I68" s="422" t="s">
        <v>45</v>
      </c>
      <c r="J68" s="422" t="s">
        <v>853</v>
      </c>
      <c r="K68" s="423">
        <v>0.57255199999999995</v>
      </c>
      <c r="L68" s="423">
        <v>1.386662E-2</v>
      </c>
      <c r="M68" s="423">
        <v>0.98602745999999997</v>
      </c>
      <c r="N68" s="423">
        <v>6.1519394399999996</v>
      </c>
    </row>
    <row r="69" spans="1:14">
      <c r="A69" s="419"/>
      <c r="B69" s="419"/>
      <c r="C69" s="422" t="s">
        <v>798</v>
      </c>
      <c r="D69" s="422" t="s">
        <v>846</v>
      </c>
      <c r="E69" s="422" t="s">
        <v>876</v>
      </c>
      <c r="F69" s="422" t="s">
        <v>877</v>
      </c>
      <c r="G69" s="422" t="s">
        <v>849</v>
      </c>
      <c r="H69" s="422" t="s">
        <v>850</v>
      </c>
      <c r="I69" s="422" t="s">
        <v>45</v>
      </c>
      <c r="J69" s="422" t="s">
        <v>854</v>
      </c>
      <c r="K69" s="423">
        <v>0.27869300000000002</v>
      </c>
      <c r="L69" s="423">
        <v>1.386714E-2</v>
      </c>
      <c r="M69" s="423">
        <v>0.98602694999999996</v>
      </c>
      <c r="N69" s="423">
        <v>6.1518849900000001</v>
      </c>
    </row>
    <row r="70" spans="1:14">
      <c r="A70" s="419"/>
      <c r="B70" s="419"/>
      <c r="C70" s="422" t="s">
        <v>798</v>
      </c>
      <c r="D70" s="422" t="s">
        <v>846</v>
      </c>
      <c r="E70" s="422" t="s">
        <v>876</v>
      </c>
      <c r="F70" s="422" t="s">
        <v>877</v>
      </c>
      <c r="G70" s="422" t="s">
        <v>849</v>
      </c>
      <c r="H70" s="422" t="s">
        <v>850</v>
      </c>
      <c r="I70" s="422" t="s">
        <v>45</v>
      </c>
      <c r="J70" s="422" t="s">
        <v>858</v>
      </c>
      <c r="K70" s="423">
        <v>0.35486899999999999</v>
      </c>
      <c r="L70" s="423">
        <v>1.386714E-2</v>
      </c>
      <c r="M70" s="423">
        <v>0.98602694000000002</v>
      </c>
      <c r="N70" s="423">
        <v>6.15188443</v>
      </c>
    </row>
    <row r="71" spans="1:14">
      <c r="A71" s="419"/>
      <c r="B71" s="419"/>
      <c r="C71" s="422" t="s">
        <v>798</v>
      </c>
      <c r="D71" s="422" t="s">
        <v>846</v>
      </c>
      <c r="E71" s="422" t="s">
        <v>876</v>
      </c>
      <c r="F71" s="422" t="s">
        <v>877</v>
      </c>
      <c r="G71" s="422" t="s">
        <v>849</v>
      </c>
      <c r="H71" s="422" t="s">
        <v>850</v>
      </c>
      <c r="I71" s="422" t="s">
        <v>45</v>
      </c>
      <c r="J71" s="422" t="s">
        <v>859</v>
      </c>
      <c r="K71" s="423">
        <v>0.26224999999999998</v>
      </c>
      <c r="L71" s="423">
        <v>1.386719E-2</v>
      </c>
      <c r="M71" s="423">
        <v>0.98602690000000004</v>
      </c>
      <c r="N71" s="423">
        <v>6.15187975</v>
      </c>
    </row>
    <row r="72" spans="1:14">
      <c r="A72" s="419"/>
      <c r="B72" s="419"/>
      <c r="C72" s="422" t="s">
        <v>798</v>
      </c>
      <c r="D72" s="422" t="s">
        <v>846</v>
      </c>
      <c r="E72" s="422" t="s">
        <v>876</v>
      </c>
      <c r="F72" s="422" t="s">
        <v>877</v>
      </c>
      <c r="G72" s="422" t="s">
        <v>856</v>
      </c>
      <c r="H72" s="422" t="s">
        <v>850</v>
      </c>
      <c r="I72" s="422" t="s">
        <v>45</v>
      </c>
      <c r="J72" s="422" t="s">
        <v>857</v>
      </c>
      <c r="K72" s="423">
        <v>0.36324899999999999</v>
      </c>
      <c r="L72" s="423">
        <v>1.3867249999999999E-2</v>
      </c>
      <c r="M72" s="423">
        <v>0.98602683000000002</v>
      </c>
      <c r="N72" s="423">
        <v>6.1518730000000001</v>
      </c>
    </row>
    <row r="73" spans="1:14">
      <c r="A73" s="419"/>
      <c r="B73" s="419"/>
      <c r="C73" s="422" t="s">
        <v>798</v>
      </c>
      <c r="D73" s="422" t="s">
        <v>846</v>
      </c>
      <c r="E73" s="422" t="s">
        <v>876</v>
      </c>
      <c r="F73" s="422" t="s">
        <v>877</v>
      </c>
      <c r="G73" s="422" t="s">
        <v>849</v>
      </c>
      <c r="H73" s="422" t="s">
        <v>850</v>
      </c>
      <c r="I73" s="422" t="s">
        <v>45</v>
      </c>
      <c r="J73" s="422" t="s">
        <v>855</v>
      </c>
      <c r="K73" s="423">
        <v>0.40194299999999999</v>
      </c>
      <c r="L73" s="423">
        <v>1.3867310000000001E-2</v>
      </c>
      <c r="M73" s="423">
        <v>0.98602677999999999</v>
      </c>
      <c r="N73" s="423">
        <v>6.1518668999999999</v>
      </c>
    </row>
    <row r="74" spans="1:14">
      <c r="A74" s="419"/>
      <c r="B74" s="419"/>
      <c r="C74" s="422" t="s">
        <v>798</v>
      </c>
      <c r="D74" s="422" t="s">
        <v>846</v>
      </c>
      <c r="E74" s="422" t="s">
        <v>876</v>
      </c>
      <c r="F74" s="422" t="s">
        <v>877</v>
      </c>
      <c r="G74" s="422" t="s">
        <v>849</v>
      </c>
      <c r="H74" s="422" t="s">
        <v>850</v>
      </c>
      <c r="I74" s="422" t="s">
        <v>45</v>
      </c>
      <c r="J74" s="422" t="s">
        <v>860</v>
      </c>
      <c r="K74" s="423">
        <v>0.31796000000000002</v>
      </c>
      <c r="L74" s="423">
        <v>1.3867320000000001E-2</v>
      </c>
      <c r="M74" s="423">
        <v>0.98602677000000005</v>
      </c>
      <c r="N74" s="423">
        <v>6.1518661799999999</v>
      </c>
    </row>
    <row r="75" spans="1:14">
      <c r="A75" s="419"/>
      <c r="B75" s="419"/>
      <c r="C75" s="422" t="s">
        <v>798</v>
      </c>
      <c r="D75" s="422" t="s">
        <v>846</v>
      </c>
      <c r="E75" s="422" t="s">
        <v>876</v>
      </c>
      <c r="F75" s="422" t="s">
        <v>877</v>
      </c>
      <c r="G75" s="422" t="s">
        <v>802</v>
      </c>
      <c r="H75" s="422" t="s">
        <v>819</v>
      </c>
      <c r="I75" s="422" t="s">
        <v>45</v>
      </c>
      <c r="J75" s="422" t="s">
        <v>820</v>
      </c>
      <c r="K75" s="423">
        <v>0.50566999999999995</v>
      </c>
      <c r="L75" s="423">
        <v>1.386737E-2</v>
      </c>
      <c r="M75" s="423">
        <v>0.98602672000000002</v>
      </c>
      <c r="N75" s="423">
        <v>6.1518604999999997</v>
      </c>
    </row>
    <row r="76" spans="1:14">
      <c r="A76" s="419"/>
      <c r="B76" s="419"/>
      <c r="C76" s="422" t="s">
        <v>798</v>
      </c>
      <c r="D76" s="422" t="s">
        <v>846</v>
      </c>
      <c r="E76" s="422" t="s">
        <v>876</v>
      </c>
      <c r="F76" s="422" t="s">
        <v>877</v>
      </c>
      <c r="G76" s="422" t="s">
        <v>849</v>
      </c>
      <c r="H76" s="422" t="s">
        <v>850</v>
      </c>
      <c r="I76" s="422" t="s">
        <v>45</v>
      </c>
      <c r="J76" s="422" t="s">
        <v>861</v>
      </c>
      <c r="K76" s="423">
        <v>0.224413</v>
      </c>
      <c r="L76" s="423">
        <v>1.386806E-2</v>
      </c>
      <c r="M76" s="423">
        <v>0.98602597000000003</v>
      </c>
      <c r="N76" s="423">
        <v>6.1517880199999997</v>
      </c>
    </row>
    <row r="77" spans="1:14">
      <c r="A77" s="419"/>
      <c r="B77" s="419"/>
      <c r="C77" s="422" t="s">
        <v>798</v>
      </c>
      <c r="D77" s="422" t="s">
        <v>846</v>
      </c>
      <c r="E77" s="422" t="s">
        <v>876</v>
      </c>
      <c r="F77" s="422" t="s">
        <v>877</v>
      </c>
      <c r="G77" s="422" t="s">
        <v>862</v>
      </c>
      <c r="H77" s="422" t="s">
        <v>850</v>
      </c>
      <c r="I77" s="422" t="s">
        <v>45</v>
      </c>
      <c r="J77" s="422" t="s">
        <v>863</v>
      </c>
      <c r="K77" s="423">
        <v>0.17255999999999999</v>
      </c>
      <c r="L77" s="423">
        <v>1.3927749999999999E-2</v>
      </c>
      <c r="M77" s="423">
        <v>0.98596558999999995</v>
      </c>
      <c r="N77" s="423">
        <v>6.1455028399999998</v>
      </c>
    </row>
    <row r="78" spans="1:14">
      <c r="A78" s="419"/>
      <c r="B78" s="419"/>
      <c r="C78" s="422" t="s">
        <v>798</v>
      </c>
      <c r="D78" s="422" t="s">
        <v>846</v>
      </c>
      <c r="E78" s="422" t="s">
        <v>847</v>
      </c>
      <c r="F78" s="422" t="s">
        <v>848</v>
      </c>
      <c r="G78" s="422" t="s">
        <v>823</v>
      </c>
      <c r="H78" s="422" t="s">
        <v>824</v>
      </c>
      <c r="I78" s="422" t="s">
        <v>45</v>
      </c>
      <c r="J78" s="422" t="s">
        <v>825</v>
      </c>
      <c r="K78" s="423">
        <v>4.24111E-2</v>
      </c>
      <c r="L78" s="423">
        <v>1.379244E-2</v>
      </c>
      <c r="M78" s="423">
        <v>0.97244423000000002</v>
      </c>
      <c r="N78" s="423">
        <v>6.1396654699999997</v>
      </c>
    </row>
    <row r="79" spans="1:14">
      <c r="A79" s="419"/>
      <c r="B79" s="419"/>
      <c r="C79" s="422" t="s">
        <v>798</v>
      </c>
      <c r="D79" s="422" t="s">
        <v>878</v>
      </c>
      <c r="E79" s="422" t="s">
        <v>879</v>
      </c>
      <c r="F79" s="422" t="s">
        <v>880</v>
      </c>
      <c r="G79" s="422" t="s">
        <v>802</v>
      </c>
      <c r="H79" s="422" t="s">
        <v>803</v>
      </c>
      <c r="I79" s="422" t="s">
        <v>45</v>
      </c>
      <c r="J79" s="422" t="s">
        <v>804</v>
      </c>
      <c r="K79" s="423">
        <v>0.48950399999999999</v>
      </c>
      <c r="L79" s="423">
        <v>1.440078E-2</v>
      </c>
      <c r="M79" s="423">
        <v>0.98550901000000002</v>
      </c>
      <c r="N79" s="423">
        <v>6.0966506799999998</v>
      </c>
    </row>
    <row r="80" spans="1:14">
      <c r="A80" s="419"/>
      <c r="B80" s="419"/>
      <c r="C80" s="422" t="s">
        <v>798</v>
      </c>
      <c r="D80" s="422" t="s">
        <v>799</v>
      </c>
      <c r="E80" s="422" t="s">
        <v>800</v>
      </c>
      <c r="F80" s="422" t="s">
        <v>801</v>
      </c>
      <c r="G80" s="422" t="s">
        <v>881</v>
      </c>
      <c r="H80" s="422" t="s">
        <v>795</v>
      </c>
      <c r="I80" s="422" t="s">
        <v>882</v>
      </c>
      <c r="J80" s="422" t="s">
        <v>796</v>
      </c>
      <c r="K80" s="422" t="s">
        <v>179</v>
      </c>
      <c r="L80" s="423">
        <v>1.456091E-2</v>
      </c>
      <c r="M80" s="423">
        <v>0.98540079000000003</v>
      </c>
      <c r="N80" s="423">
        <v>6.0805379200000003</v>
      </c>
    </row>
    <row r="81" spans="1:14">
      <c r="A81" s="419"/>
      <c r="B81" s="419"/>
      <c r="C81" s="422" t="s">
        <v>798</v>
      </c>
      <c r="D81" s="422" t="s">
        <v>799</v>
      </c>
      <c r="E81" s="422" t="s">
        <v>811</v>
      </c>
      <c r="F81" s="422" t="s">
        <v>812</v>
      </c>
      <c r="G81" s="422" t="s">
        <v>881</v>
      </c>
      <c r="H81" s="422" t="s">
        <v>795</v>
      </c>
      <c r="I81" s="422" t="s">
        <v>882</v>
      </c>
      <c r="J81" s="422" t="s">
        <v>796</v>
      </c>
      <c r="K81" s="422" t="s">
        <v>179</v>
      </c>
      <c r="L81" s="423">
        <v>1.459187E-2</v>
      </c>
      <c r="M81" s="423">
        <v>0.98535382999999999</v>
      </c>
      <c r="N81" s="423">
        <v>6.07740539</v>
      </c>
    </row>
    <row r="82" spans="1:14">
      <c r="A82" s="419"/>
      <c r="B82" s="419"/>
      <c r="C82" s="422" t="s">
        <v>798</v>
      </c>
      <c r="D82" s="422" t="s">
        <v>878</v>
      </c>
      <c r="E82" s="422" t="s">
        <v>879</v>
      </c>
      <c r="F82" s="422" t="s">
        <v>880</v>
      </c>
      <c r="G82" s="422" t="s">
        <v>806</v>
      </c>
      <c r="H82" s="422" t="s">
        <v>803</v>
      </c>
      <c r="I82" s="422" t="s">
        <v>45</v>
      </c>
      <c r="J82" s="422" t="s">
        <v>807</v>
      </c>
      <c r="K82" s="423">
        <v>0.223742</v>
      </c>
      <c r="L82" s="423">
        <v>1.461323E-2</v>
      </c>
      <c r="M82" s="423">
        <v>0.98529007000000002</v>
      </c>
      <c r="N82" s="423">
        <v>6.0752014399999998</v>
      </c>
    </row>
    <row r="83" spans="1:14">
      <c r="A83" s="419"/>
      <c r="B83" s="419"/>
      <c r="C83" s="422" t="s">
        <v>798</v>
      </c>
      <c r="D83" s="422" t="s">
        <v>799</v>
      </c>
      <c r="E83" s="422" t="s">
        <v>842</v>
      </c>
      <c r="F83" s="422" t="s">
        <v>843</v>
      </c>
      <c r="G83" s="422" t="s">
        <v>844</v>
      </c>
      <c r="H83" s="422" t="s">
        <v>803</v>
      </c>
      <c r="I83" s="422" t="s">
        <v>45</v>
      </c>
      <c r="J83" s="422" t="s">
        <v>845</v>
      </c>
      <c r="K83" s="422" t="s">
        <v>179</v>
      </c>
      <c r="L83" s="423">
        <v>1.4613070000000001E-2</v>
      </c>
      <c r="M83" s="423">
        <v>0.98524895999999995</v>
      </c>
      <c r="N83" s="423">
        <v>6.0751574899999996</v>
      </c>
    </row>
    <row r="84" spans="1:14">
      <c r="A84" s="419"/>
      <c r="B84" s="419"/>
      <c r="C84" s="422" t="s">
        <v>798</v>
      </c>
      <c r="D84" s="422" t="s">
        <v>878</v>
      </c>
      <c r="E84" s="422" t="s">
        <v>879</v>
      </c>
      <c r="F84" s="422" t="s">
        <v>880</v>
      </c>
      <c r="G84" s="422" t="s">
        <v>806</v>
      </c>
      <c r="H84" s="422" t="s">
        <v>803</v>
      </c>
      <c r="I84" s="422" t="s">
        <v>45</v>
      </c>
      <c r="J84" s="422" t="s">
        <v>809</v>
      </c>
      <c r="K84" s="423">
        <v>0.217775</v>
      </c>
      <c r="L84" s="423">
        <v>1.505098E-2</v>
      </c>
      <c r="M84" s="423">
        <v>0.98485480000000003</v>
      </c>
      <c r="N84" s="423">
        <v>6.0319814999999997</v>
      </c>
    </row>
    <row r="85" spans="1:14">
      <c r="A85" s="419"/>
      <c r="B85" s="419"/>
      <c r="C85" s="422" t="s">
        <v>798</v>
      </c>
      <c r="D85" s="422" t="s">
        <v>799</v>
      </c>
      <c r="E85" s="422" t="s">
        <v>839</v>
      </c>
      <c r="F85" s="422" t="s">
        <v>840</v>
      </c>
      <c r="G85" s="422" t="s">
        <v>862</v>
      </c>
      <c r="H85" s="422" t="s">
        <v>850</v>
      </c>
      <c r="I85" s="422" t="s">
        <v>45</v>
      </c>
      <c r="J85" s="422" t="s">
        <v>863</v>
      </c>
      <c r="K85" s="422" t="s">
        <v>179</v>
      </c>
      <c r="L85" s="423">
        <v>1.51932E-2</v>
      </c>
      <c r="M85" s="423">
        <v>0.98475727000000002</v>
      </c>
      <c r="N85" s="423">
        <v>6.01827048</v>
      </c>
    </row>
    <row r="86" spans="1:14">
      <c r="A86" s="419"/>
      <c r="B86" s="419"/>
      <c r="C86" s="422" t="s">
        <v>798</v>
      </c>
      <c r="D86" s="422" t="s">
        <v>878</v>
      </c>
      <c r="E86" s="422" t="s">
        <v>879</v>
      </c>
      <c r="F86" s="422" t="s">
        <v>880</v>
      </c>
      <c r="G86" s="422" t="s">
        <v>802</v>
      </c>
      <c r="H86" s="422" t="s">
        <v>803</v>
      </c>
      <c r="I86" s="422" t="s">
        <v>45</v>
      </c>
      <c r="J86" s="422" t="s">
        <v>814</v>
      </c>
      <c r="K86" s="423">
        <v>0.16936599999999999</v>
      </c>
      <c r="L86" s="423">
        <v>1.529311E-2</v>
      </c>
      <c r="M86" s="423">
        <v>0.98461144</v>
      </c>
      <c r="N86" s="423">
        <v>6.0086006899999997</v>
      </c>
    </row>
    <row r="87" spans="1:14">
      <c r="A87" s="419"/>
      <c r="B87" s="419"/>
      <c r="C87" s="422" t="s">
        <v>798</v>
      </c>
      <c r="D87" s="422" t="s">
        <v>846</v>
      </c>
      <c r="E87" s="422" t="s">
        <v>876</v>
      </c>
      <c r="F87" s="422" t="s">
        <v>877</v>
      </c>
      <c r="G87" s="422" t="s">
        <v>849</v>
      </c>
      <c r="H87" s="422" t="s">
        <v>850</v>
      </c>
      <c r="I87" s="422" t="s">
        <v>45</v>
      </c>
      <c r="J87" s="422" t="s">
        <v>864</v>
      </c>
      <c r="K87" s="423">
        <v>0.30725200000000003</v>
      </c>
      <c r="L87" s="423">
        <v>1.530924E-2</v>
      </c>
      <c r="M87" s="423">
        <v>0.98453106000000001</v>
      </c>
      <c r="N87" s="423">
        <v>6.0069622200000001</v>
      </c>
    </row>
    <row r="88" spans="1:14">
      <c r="A88" s="419"/>
      <c r="B88" s="419"/>
      <c r="C88" s="422" t="s">
        <v>798</v>
      </c>
      <c r="D88" s="422" t="s">
        <v>799</v>
      </c>
      <c r="E88" s="422" t="s">
        <v>839</v>
      </c>
      <c r="F88" s="422" t="s">
        <v>840</v>
      </c>
      <c r="G88" s="422" t="s">
        <v>881</v>
      </c>
      <c r="H88" s="422" t="s">
        <v>795</v>
      </c>
      <c r="I88" s="422" t="s">
        <v>882</v>
      </c>
      <c r="J88" s="422" t="s">
        <v>796</v>
      </c>
      <c r="K88" s="422" t="s">
        <v>179</v>
      </c>
      <c r="L88" s="423">
        <v>1.552422E-2</v>
      </c>
      <c r="M88" s="423">
        <v>0.98440516</v>
      </c>
      <c r="N88" s="423">
        <v>5.9866591199999997</v>
      </c>
    </row>
    <row r="89" spans="1:14">
      <c r="A89" s="419"/>
      <c r="B89" s="419"/>
      <c r="C89" s="422" t="s">
        <v>798</v>
      </c>
      <c r="D89" s="422" t="s">
        <v>799</v>
      </c>
      <c r="E89" s="422" t="s">
        <v>842</v>
      </c>
      <c r="F89" s="422" t="s">
        <v>843</v>
      </c>
      <c r="G89" s="422" t="s">
        <v>862</v>
      </c>
      <c r="H89" s="422" t="s">
        <v>850</v>
      </c>
      <c r="I89" s="422" t="s">
        <v>45</v>
      </c>
      <c r="J89" s="422" t="s">
        <v>863</v>
      </c>
      <c r="K89" s="422" t="s">
        <v>179</v>
      </c>
      <c r="L89" s="423">
        <v>1.5665399999999999E-2</v>
      </c>
      <c r="M89" s="423">
        <v>0.9843018</v>
      </c>
      <c r="N89" s="423">
        <v>5.9734471600000001</v>
      </c>
    </row>
    <row r="90" spans="1:14">
      <c r="A90" s="419"/>
      <c r="B90" s="419"/>
      <c r="C90" s="422" t="s">
        <v>798</v>
      </c>
      <c r="D90" s="422" t="s">
        <v>871</v>
      </c>
      <c r="E90" s="422" t="s">
        <v>872</v>
      </c>
      <c r="F90" s="422" t="s">
        <v>873</v>
      </c>
      <c r="G90" s="422" t="s">
        <v>883</v>
      </c>
      <c r="H90" s="422" t="s">
        <v>869</v>
      </c>
      <c r="I90" s="422" t="s">
        <v>45</v>
      </c>
      <c r="J90" s="422" t="s">
        <v>796</v>
      </c>
      <c r="K90" s="422" t="s">
        <v>179</v>
      </c>
      <c r="L90" s="423">
        <v>1.5509419999999999E-2</v>
      </c>
      <c r="M90" s="423">
        <v>0.97148809000000003</v>
      </c>
      <c r="N90" s="423">
        <v>5.9689797000000002</v>
      </c>
    </row>
    <row r="91" spans="1:14">
      <c r="A91" s="419"/>
      <c r="B91" s="419"/>
      <c r="C91" s="422" t="s">
        <v>798</v>
      </c>
      <c r="D91" s="422" t="s">
        <v>799</v>
      </c>
      <c r="E91" s="422" t="s">
        <v>842</v>
      </c>
      <c r="F91" s="422" t="s">
        <v>843</v>
      </c>
      <c r="G91" s="422" t="s">
        <v>881</v>
      </c>
      <c r="H91" s="422" t="s">
        <v>795</v>
      </c>
      <c r="I91" s="422" t="s">
        <v>882</v>
      </c>
      <c r="J91" s="422" t="s">
        <v>796</v>
      </c>
      <c r="K91" s="422" t="s">
        <v>179</v>
      </c>
      <c r="L91" s="423">
        <v>1.578133E-2</v>
      </c>
      <c r="M91" s="423">
        <v>0.98417259999999995</v>
      </c>
      <c r="N91" s="423">
        <v>5.9626207400000002</v>
      </c>
    </row>
    <row r="92" spans="1:14">
      <c r="A92" s="419"/>
      <c r="B92" s="419"/>
      <c r="C92" s="422" t="s">
        <v>798</v>
      </c>
      <c r="D92" s="422" t="s">
        <v>884</v>
      </c>
      <c r="E92" s="422" t="s">
        <v>885</v>
      </c>
      <c r="F92" s="422" t="s">
        <v>886</v>
      </c>
      <c r="G92" s="422" t="s">
        <v>806</v>
      </c>
      <c r="H92" s="422" t="s">
        <v>824</v>
      </c>
      <c r="I92" s="422" t="s">
        <v>45</v>
      </c>
      <c r="J92" s="422" t="s">
        <v>838</v>
      </c>
      <c r="K92" s="423">
        <v>3.6796099999999998E-2</v>
      </c>
      <c r="L92" s="423">
        <v>1.5863760000000001E-2</v>
      </c>
      <c r="M92" s="423">
        <v>0.98186516999999995</v>
      </c>
      <c r="N92" s="423">
        <v>5.95171853</v>
      </c>
    </row>
    <row r="93" spans="1:14">
      <c r="A93" s="419"/>
      <c r="B93" s="419"/>
      <c r="C93" s="422" t="s">
        <v>798</v>
      </c>
      <c r="D93" s="422" t="s">
        <v>846</v>
      </c>
      <c r="E93" s="422" t="s">
        <v>876</v>
      </c>
      <c r="F93" s="422" t="s">
        <v>877</v>
      </c>
      <c r="G93" s="422" t="s">
        <v>806</v>
      </c>
      <c r="H93" s="422" t="s">
        <v>824</v>
      </c>
      <c r="I93" s="422" t="s">
        <v>45</v>
      </c>
      <c r="J93" s="422" t="s">
        <v>838</v>
      </c>
      <c r="K93" s="423">
        <v>3.66859E-2</v>
      </c>
      <c r="L93" s="423">
        <v>1.5977370000000001E-2</v>
      </c>
      <c r="M93" s="423">
        <v>0.97879459999999996</v>
      </c>
      <c r="N93" s="423">
        <v>5.9369042199999997</v>
      </c>
    </row>
    <row r="94" spans="1:14">
      <c r="A94" s="419"/>
      <c r="B94" s="419"/>
      <c r="C94" s="422" t="s">
        <v>798</v>
      </c>
      <c r="D94" s="422" t="s">
        <v>884</v>
      </c>
      <c r="E94" s="422" t="s">
        <v>885</v>
      </c>
      <c r="F94" s="422" t="s">
        <v>886</v>
      </c>
      <c r="G94" s="422" t="s">
        <v>806</v>
      </c>
      <c r="H94" s="422" t="s">
        <v>836</v>
      </c>
      <c r="I94" s="422" t="s">
        <v>45</v>
      </c>
      <c r="J94" s="422" t="s">
        <v>837</v>
      </c>
      <c r="K94" s="423">
        <v>0.50464799999999999</v>
      </c>
      <c r="L94" s="423">
        <v>1.6091810000000002E-2</v>
      </c>
      <c r="M94" s="423">
        <v>0.98350042000000004</v>
      </c>
      <c r="N94" s="423">
        <v>5.9335270800000002</v>
      </c>
    </row>
    <row r="95" spans="1:14">
      <c r="A95" s="419"/>
      <c r="B95" s="419"/>
      <c r="C95" s="422" t="s">
        <v>798</v>
      </c>
      <c r="D95" s="422" t="s">
        <v>878</v>
      </c>
      <c r="E95" s="422" t="s">
        <v>879</v>
      </c>
      <c r="F95" s="422" t="s">
        <v>880</v>
      </c>
      <c r="G95" s="422" t="s">
        <v>887</v>
      </c>
      <c r="H95" s="422" t="s">
        <v>888</v>
      </c>
      <c r="I95" s="422" t="s">
        <v>889</v>
      </c>
      <c r="J95" s="422" t="s">
        <v>890</v>
      </c>
      <c r="K95" s="423">
        <v>0.17075000000000001</v>
      </c>
      <c r="L95" s="423">
        <v>1.6271589999999999E-2</v>
      </c>
      <c r="M95" s="423">
        <v>0.98362693999999995</v>
      </c>
      <c r="N95" s="423">
        <v>5.9176837999999998</v>
      </c>
    </row>
    <row r="96" spans="1:14">
      <c r="A96" s="419"/>
      <c r="B96" s="419"/>
      <c r="C96" s="422" t="s">
        <v>798</v>
      </c>
      <c r="D96" s="422" t="s">
        <v>871</v>
      </c>
      <c r="E96" s="422" t="s">
        <v>872</v>
      </c>
      <c r="F96" s="422" t="s">
        <v>873</v>
      </c>
      <c r="G96" s="422" t="s">
        <v>806</v>
      </c>
      <c r="H96" s="422" t="s">
        <v>836</v>
      </c>
      <c r="I96" s="422" t="s">
        <v>45</v>
      </c>
      <c r="J96" s="422" t="s">
        <v>837</v>
      </c>
      <c r="K96" s="422" t="s">
        <v>179</v>
      </c>
      <c r="L96" s="423">
        <v>1.7000060000000001E-2</v>
      </c>
      <c r="M96" s="423">
        <v>0.98284948999999999</v>
      </c>
      <c r="N96" s="423">
        <v>5.85335874</v>
      </c>
    </row>
    <row r="97" spans="1:14">
      <c r="A97" s="419"/>
      <c r="B97" s="419"/>
      <c r="C97" s="422" t="s">
        <v>798</v>
      </c>
      <c r="D97" s="422" t="s">
        <v>846</v>
      </c>
      <c r="E97" s="422" t="s">
        <v>876</v>
      </c>
      <c r="F97" s="422" t="s">
        <v>877</v>
      </c>
      <c r="G97" s="422" t="s">
        <v>806</v>
      </c>
      <c r="H97" s="422" t="s">
        <v>836</v>
      </c>
      <c r="I97" s="422" t="s">
        <v>45</v>
      </c>
      <c r="J97" s="422" t="s">
        <v>837</v>
      </c>
      <c r="K97" s="423">
        <v>0.52251499999999995</v>
      </c>
      <c r="L97" s="423">
        <v>1.7313329999999998E-2</v>
      </c>
      <c r="M97" s="423">
        <v>0.98223839999999996</v>
      </c>
      <c r="N97" s="423">
        <v>5.8261184699999999</v>
      </c>
    </row>
    <row r="98" spans="1:14">
      <c r="A98" s="419"/>
      <c r="B98" s="419"/>
      <c r="C98" s="422" t="s">
        <v>798</v>
      </c>
      <c r="D98" s="422" t="s">
        <v>871</v>
      </c>
      <c r="E98" s="422" t="s">
        <v>872</v>
      </c>
      <c r="F98" s="422" t="s">
        <v>873</v>
      </c>
      <c r="G98" s="422" t="s">
        <v>806</v>
      </c>
      <c r="H98" s="422" t="s">
        <v>824</v>
      </c>
      <c r="I98" s="422" t="s">
        <v>45</v>
      </c>
      <c r="J98" s="422" t="s">
        <v>838</v>
      </c>
      <c r="K98" s="422" t="s">
        <v>179</v>
      </c>
      <c r="L98" s="423">
        <v>1.7319009999999999E-2</v>
      </c>
      <c r="M98" s="423">
        <v>0.98052711999999997</v>
      </c>
      <c r="N98" s="423">
        <v>5.8231293500000003</v>
      </c>
    </row>
    <row r="99" spans="1:14">
      <c r="A99" s="419"/>
      <c r="B99" s="419"/>
      <c r="C99" s="422" t="s">
        <v>798</v>
      </c>
      <c r="D99" s="422" t="s">
        <v>799</v>
      </c>
      <c r="E99" s="422" t="s">
        <v>839</v>
      </c>
      <c r="F99" s="422" t="s">
        <v>840</v>
      </c>
      <c r="G99" s="422" t="s">
        <v>852</v>
      </c>
      <c r="H99" s="422" t="s">
        <v>850</v>
      </c>
      <c r="I99" s="422" t="s">
        <v>45</v>
      </c>
      <c r="J99" s="422" t="s">
        <v>853</v>
      </c>
      <c r="K99" s="422" t="s">
        <v>179</v>
      </c>
      <c r="L99" s="423">
        <v>1.736884E-2</v>
      </c>
      <c r="M99" s="423">
        <v>0.98257497999999999</v>
      </c>
      <c r="N99" s="423">
        <v>5.8219945600000003</v>
      </c>
    </row>
    <row r="100" spans="1:14">
      <c r="A100" s="419"/>
      <c r="B100" s="419"/>
      <c r="C100" s="422" t="s">
        <v>798</v>
      </c>
      <c r="D100" s="422" t="s">
        <v>884</v>
      </c>
      <c r="E100" s="422" t="s">
        <v>885</v>
      </c>
      <c r="F100" s="422" t="s">
        <v>886</v>
      </c>
      <c r="G100" s="422" t="s">
        <v>802</v>
      </c>
      <c r="H100" s="422" t="s">
        <v>819</v>
      </c>
      <c r="I100" s="422" t="s">
        <v>45</v>
      </c>
      <c r="J100" s="422" t="s">
        <v>820</v>
      </c>
      <c r="K100" s="423">
        <v>0.50602999999999998</v>
      </c>
      <c r="L100" s="423">
        <v>1.7393929999999998E-2</v>
      </c>
      <c r="M100" s="423">
        <v>0.98229319000000004</v>
      </c>
      <c r="N100" s="423">
        <v>5.8194975500000004</v>
      </c>
    </row>
    <row r="101" spans="1:14">
      <c r="A101" s="419"/>
      <c r="B101" s="419"/>
      <c r="C101" s="422" t="s">
        <v>798</v>
      </c>
      <c r="D101" s="422" t="s">
        <v>878</v>
      </c>
      <c r="E101" s="422" t="s">
        <v>879</v>
      </c>
      <c r="F101" s="422" t="s">
        <v>880</v>
      </c>
      <c r="G101" s="422" t="s">
        <v>802</v>
      </c>
      <c r="H101" s="422" t="s">
        <v>819</v>
      </c>
      <c r="I101" s="422" t="s">
        <v>45</v>
      </c>
      <c r="J101" s="422" t="s">
        <v>820</v>
      </c>
      <c r="K101" s="423">
        <v>-0.21673600000000001</v>
      </c>
      <c r="L101" s="423">
        <v>1.7641830000000001E-2</v>
      </c>
      <c r="M101" s="423">
        <v>0.98224889000000004</v>
      </c>
      <c r="N101" s="423">
        <v>5.7990164999999996</v>
      </c>
    </row>
    <row r="102" spans="1:14">
      <c r="A102" s="419"/>
      <c r="B102" s="419"/>
      <c r="C102" s="422" t="s">
        <v>798</v>
      </c>
      <c r="D102" s="422" t="s">
        <v>799</v>
      </c>
      <c r="E102" s="422" t="s">
        <v>842</v>
      </c>
      <c r="F102" s="422" t="s">
        <v>843</v>
      </c>
      <c r="G102" s="422" t="s">
        <v>852</v>
      </c>
      <c r="H102" s="422" t="s">
        <v>850</v>
      </c>
      <c r="I102" s="422" t="s">
        <v>45</v>
      </c>
      <c r="J102" s="422" t="s">
        <v>853</v>
      </c>
      <c r="K102" s="422" t="s">
        <v>179</v>
      </c>
      <c r="L102" s="423">
        <v>1.7773549999999999E-2</v>
      </c>
      <c r="M102" s="423">
        <v>0.98218950999999999</v>
      </c>
      <c r="N102" s="423">
        <v>5.7881977100000004</v>
      </c>
    </row>
    <row r="103" spans="1:14">
      <c r="A103" s="419"/>
      <c r="B103" s="419"/>
      <c r="C103" s="422" t="s">
        <v>798</v>
      </c>
      <c r="D103" s="422" t="s">
        <v>878</v>
      </c>
      <c r="E103" s="422" t="s">
        <v>879</v>
      </c>
      <c r="F103" s="422" t="s">
        <v>880</v>
      </c>
      <c r="G103" s="422" t="s">
        <v>881</v>
      </c>
      <c r="H103" s="422" t="s">
        <v>795</v>
      </c>
      <c r="I103" s="422" t="s">
        <v>882</v>
      </c>
      <c r="J103" s="422" t="s">
        <v>796</v>
      </c>
      <c r="K103" s="423">
        <v>8.2798529999999995E-2</v>
      </c>
      <c r="L103" s="423">
        <v>1.7862079999999999E-2</v>
      </c>
      <c r="M103" s="423">
        <v>0.98204334999999998</v>
      </c>
      <c r="N103" s="423">
        <v>5.7808146499999999</v>
      </c>
    </row>
    <row r="104" spans="1:14">
      <c r="A104" s="419"/>
      <c r="B104" s="419"/>
      <c r="C104" s="422" t="s">
        <v>798</v>
      </c>
      <c r="D104" s="422" t="s">
        <v>846</v>
      </c>
      <c r="E104" s="422" t="s">
        <v>876</v>
      </c>
      <c r="F104" s="422" t="s">
        <v>877</v>
      </c>
      <c r="G104" s="422" t="s">
        <v>865</v>
      </c>
      <c r="H104" s="422" t="s">
        <v>850</v>
      </c>
      <c r="I104" s="422" t="s">
        <v>45</v>
      </c>
      <c r="J104" s="422" t="s">
        <v>866</v>
      </c>
      <c r="K104" s="423">
        <v>0.30226500000000001</v>
      </c>
      <c r="L104" s="423">
        <v>1.8285880000000001E-2</v>
      </c>
      <c r="M104" s="423">
        <v>0.98144001999999997</v>
      </c>
      <c r="N104" s="423">
        <v>5.7460981499999999</v>
      </c>
    </row>
    <row r="105" spans="1:14">
      <c r="A105" s="419"/>
      <c r="B105" s="419"/>
      <c r="C105" s="422" t="s">
        <v>798</v>
      </c>
      <c r="D105" s="422" t="s">
        <v>878</v>
      </c>
      <c r="E105" s="422" t="s">
        <v>879</v>
      </c>
      <c r="F105" s="422" t="s">
        <v>880</v>
      </c>
      <c r="G105" s="422" t="s">
        <v>823</v>
      </c>
      <c r="H105" s="422" t="s">
        <v>824</v>
      </c>
      <c r="I105" s="422" t="s">
        <v>45</v>
      </c>
      <c r="J105" s="422" t="s">
        <v>825</v>
      </c>
      <c r="K105" s="423">
        <v>-5.4427000000000003E-2</v>
      </c>
      <c r="L105" s="423">
        <v>1.89415E-2</v>
      </c>
      <c r="M105" s="423">
        <v>0.97661580000000003</v>
      </c>
      <c r="N105" s="423">
        <v>5.6881682500000004</v>
      </c>
    </row>
    <row r="106" spans="1:14">
      <c r="A106" s="419"/>
      <c r="B106" s="419"/>
      <c r="C106" s="422" t="s">
        <v>798</v>
      </c>
      <c r="D106" s="422" t="s">
        <v>846</v>
      </c>
      <c r="E106" s="422" t="s">
        <v>847</v>
      </c>
      <c r="F106" s="422" t="s">
        <v>848</v>
      </c>
      <c r="G106" s="422" t="s">
        <v>849</v>
      </c>
      <c r="H106" s="422" t="s">
        <v>850</v>
      </c>
      <c r="I106" s="422" t="s">
        <v>45</v>
      </c>
      <c r="J106" s="422" t="s">
        <v>891</v>
      </c>
      <c r="K106" s="423">
        <v>0.26015899999999997</v>
      </c>
      <c r="L106" s="423">
        <v>1.9103479999999999E-2</v>
      </c>
      <c r="M106" s="423">
        <v>0.98055663000000004</v>
      </c>
      <c r="N106" s="423">
        <v>5.6816935600000003</v>
      </c>
    </row>
    <row r="107" spans="1:14">
      <c r="A107" s="419"/>
      <c r="B107" s="419"/>
      <c r="C107" s="422" t="s">
        <v>798</v>
      </c>
      <c r="D107" s="422" t="s">
        <v>799</v>
      </c>
      <c r="E107" s="422" t="s">
        <v>800</v>
      </c>
      <c r="F107" s="422" t="s">
        <v>801</v>
      </c>
      <c r="G107" s="422" t="s">
        <v>871</v>
      </c>
      <c r="H107" s="422" t="s">
        <v>795</v>
      </c>
      <c r="I107" s="422" t="s">
        <v>45</v>
      </c>
      <c r="J107" s="422" t="s">
        <v>796</v>
      </c>
      <c r="K107" s="422" t="s">
        <v>179</v>
      </c>
      <c r="L107" s="423">
        <v>1.9264610000000001E-2</v>
      </c>
      <c r="M107" s="423">
        <v>0.98068524000000001</v>
      </c>
      <c r="N107" s="423">
        <v>5.6697653800000003</v>
      </c>
    </row>
    <row r="108" spans="1:14">
      <c r="A108" s="419"/>
      <c r="B108" s="419"/>
      <c r="C108" s="422" t="s">
        <v>798</v>
      </c>
      <c r="D108" s="422" t="s">
        <v>799</v>
      </c>
      <c r="E108" s="422" t="s">
        <v>811</v>
      </c>
      <c r="F108" s="422" t="s">
        <v>812</v>
      </c>
      <c r="G108" s="422" t="s">
        <v>871</v>
      </c>
      <c r="H108" s="422" t="s">
        <v>795</v>
      </c>
      <c r="I108" s="422" t="s">
        <v>45</v>
      </c>
      <c r="J108" s="422" t="s">
        <v>796</v>
      </c>
      <c r="K108" s="422" t="s">
        <v>179</v>
      </c>
      <c r="L108" s="423">
        <v>1.9452899999999999E-2</v>
      </c>
      <c r="M108" s="423">
        <v>0.98047549000000001</v>
      </c>
      <c r="N108" s="423">
        <v>5.6554246199999998</v>
      </c>
    </row>
    <row r="109" spans="1:14">
      <c r="A109" s="419"/>
      <c r="B109" s="419"/>
      <c r="C109" s="422" t="s">
        <v>790</v>
      </c>
      <c r="D109" s="422" t="s">
        <v>826</v>
      </c>
      <c r="E109" s="422" t="s">
        <v>832</v>
      </c>
      <c r="F109" s="422" t="s">
        <v>833</v>
      </c>
      <c r="G109" s="422" t="s">
        <v>834</v>
      </c>
      <c r="H109" s="422" t="s">
        <v>850</v>
      </c>
      <c r="I109" s="422" t="s">
        <v>30</v>
      </c>
      <c r="J109" s="422" t="s">
        <v>796</v>
      </c>
      <c r="K109" s="423">
        <v>0.11783299999999999</v>
      </c>
      <c r="L109" s="423">
        <v>1.932207E-2</v>
      </c>
      <c r="M109" s="423">
        <v>0.96881172000000004</v>
      </c>
      <c r="N109" s="423">
        <v>5.6478947799999997</v>
      </c>
    </row>
    <row r="110" spans="1:14">
      <c r="A110" s="419"/>
      <c r="B110" s="419"/>
      <c r="C110" s="422" t="s">
        <v>798</v>
      </c>
      <c r="D110" s="422" t="s">
        <v>799</v>
      </c>
      <c r="E110" s="422" t="s">
        <v>800</v>
      </c>
      <c r="F110" s="422" t="s">
        <v>801</v>
      </c>
      <c r="G110" s="422" t="s">
        <v>892</v>
      </c>
      <c r="H110" s="422" t="s">
        <v>850</v>
      </c>
      <c r="I110" s="422" t="s">
        <v>893</v>
      </c>
      <c r="J110" s="422" t="s">
        <v>875</v>
      </c>
      <c r="K110" s="422" t="s">
        <v>179</v>
      </c>
      <c r="L110" s="423">
        <v>1.9541639999999999E-2</v>
      </c>
      <c r="M110" s="423">
        <v>0.97144847000000001</v>
      </c>
      <c r="N110" s="423">
        <v>5.6355139400000001</v>
      </c>
    </row>
    <row r="111" spans="1:14">
      <c r="A111" s="419"/>
      <c r="B111" s="419"/>
      <c r="C111" s="422" t="s">
        <v>798</v>
      </c>
      <c r="D111" s="422" t="s">
        <v>799</v>
      </c>
      <c r="E111" s="422" t="s">
        <v>811</v>
      </c>
      <c r="F111" s="422" t="s">
        <v>812</v>
      </c>
      <c r="G111" s="422" t="s">
        <v>892</v>
      </c>
      <c r="H111" s="422" t="s">
        <v>850</v>
      </c>
      <c r="I111" s="422" t="s">
        <v>893</v>
      </c>
      <c r="J111" s="422" t="s">
        <v>875</v>
      </c>
      <c r="K111" s="422" t="s">
        <v>179</v>
      </c>
      <c r="L111" s="423">
        <v>1.982594E-2</v>
      </c>
      <c r="M111" s="423">
        <v>0.97101464999999998</v>
      </c>
      <c r="N111" s="423">
        <v>5.61403169</v>
      </c>
    </row>
    <row r="112" spans="1:14">
      <c r="A112" s="419"/>
      <c r="B112" s="419"/>
      <c r="C112" s="422" t="s">
        <v>798</v>
      </c>
      <c r="D112" s="422" t="s">
        <v>799</v>
      </c>
      <c r="E112" s="422" t="s">
        <v>800</v>
      </c>
      <c r="F112" s="422" t="s">
        <v>801</v>
      </c>
      <c r="G112" s="422" t="s">
        <v>894</v>
      </c>
      <c r="H112" s="422" t="s">
        <v>850</v>
      </c>
      <c r="I112" s="422" t="s">
        <v>45</v>
      </c>
      <c r="J112" s="422" t="s">
        <v>895</v>
      </c>
      <c r="K112" s="422" t="s">
        <v>179</v>
      </c>
      <c r="L112" s="423">
        <v>2.0108440000000002E-2</v>
      </c>
      <c r="M112" s="423">
        <v>0.97890904000000001</v>
      </c>
      <c r="N112" s="423">
        <v>5.6053016099999997</v>
      </c>
    </row>
    <row r="113" spans="1:14">
      <c r="A113" s="419"/>
      <c r="B113" s="419"/>
      <c r="C113" s="422" t="s">
        <v>798</v>
      </c>
      <c r="D113" s="422" t="s">
        <v>884</v>
      </c>
      <c r="E113" s="422" t="s">
        <v>885</v>
      </c>
      <c r="F113" s="422" t="s">
        <v>886</v>
      </c>
      <c r="G113" s="422" t="s">
        <v>823</v>
      </c>
      <c r="H113" s="422" t="s">
        <v>824</v>
      </c>
      <c r="I113" s="422" t="s">
        <v>45</v>
      </c>
      <c r="J113" s="422" t="s">
        <v>825</v>
      </c>
      <c r="K113" s="423">
        <v>4.2071299999999999E-2</v>
      </c>
      <c r="L113" s="423">
        <v>2.0068309999999999E-2</v>
      </c>
      <c r="M113" s="423">
        <v>0.97488947999999997</v>
      </c>
      <c r="N113" s="423">
        <v>5.6022476699999997</v>
      </c>
    </row>
    <row r="114" spans="1:14">
      <c r="A114" s="419"/>
      <c r="B114" s="419"/>
      <c r="C114" s="422" t="s">
        <v>798</v>
      </c>
      <c r="D114" s="422" t="s">
        <v>878</v>
      </c>
      <c r="E114" s="422" t="s">
        <v>879</v>
      </c>
      <c r="F114" s="422" t="s">
        <v>880</v>
      </c>
      <c r="G114" s="422" t="s">
        <v>896</v>
      </c>
      <c r="H114" s="422" t="s">
        <v>850</v>
      </c>
      <c r="I114" s="422" t="s">
        <v>897</v>
      </c>
      <c r="J114" s="422" t="s">
        <v>859</v>
      </c>
      <c r="K114" s="423">
        <v>-0.31797900000000001</v>
      </c>
      <c r="L114" s="423">
        <v>2.0248970000000002E-2</v>
      </c>
      <c r="M114" s="423">
        <v>0.97896837999999997</v>
      </c>
      <c r="N114" s="423">
        <v>5.5953419699999998</v>
      </c>
    </row>
    <row r="115" spans="1:14">
      <c r="A115" s="419"/>
      <c r="B115" s="419"/>
      <c r="C115" s="422" t="s">
        <v>798</v>
      </c>
      <c r="D115" s="422" t="s">
        <v>799</v>
      </c>
      <c r="E115" s="422" t="s">
        <v>811</v>
      </c>
      <c r="F115" s="422" t="s">
        <v>812</v>
      </c>
      <c r="G115" s="422" t="s">
        <v>894</v>
      </c>
      <c r="H115" s="422" t="s">
        <v>850</v>
      </c>
      <c r="I115" s="422" t="s">
        <v>45</v>
      </c>
      <c r="J115" s="422" t="s">
        <v>895</v>
      </c>
      <c r="K115" s="422" t="s">
        <v>179</v>
      </c>
      <c r="L115" s="423">
        <v>2.03698E-2</v>
      </c>
      <c r="M115" s="423">
        <v>0.97861697999999997</v>
      </c>
      <c r="N115" s="423">
        <v>5.58624045</v>
      </c>
    </row>
    <row r="116" spans="1:14">
      <c r="A116" s="419"/>
      <c r="B116" s="419"/>
      <c r="C116" s="422" t="s">
        <v>798</v>
      </c>
      <c r="D116" s="422" t="s">
        <v>846</v>
      </c>
      <c r="E116" s="422" t="s">
        <v>876</v>
      </c>
      <c r="F116" s="422" t="s">
        <v>877</v>
      </c>
      <c r="G116" s="422" t="s">
        <v>856</v>
      </c>
      <c r="H116" s="422" t="s">
        <v>850</v>
      </c>
      <c r="I116" s="422" t="s">
        <v>45</v>
      </c>
      <c r="J116" s="422" t="s">
        <v>870</v>
      </c>
      <c r="K116" s="423">
        <v>0.29681000000000002</v>
      </c>
      <c r="L116" s="423">
        <v>2.0390479999999999E-2</v>
      </c>
      <c r="M116" s="423">
        <v>0.97098722999999998</v>
      </c>
      <c r="N116" s="423">
        <v>5.5734844199999998</v>
      </c>
    </row>
    <row r="117" spans="1:14">
      <c r="A117" s="419"/>
      <c r="B117" s="419"/>
      <c r="C117" s="422" t="s">
        <v>790</v>
      </c>
      <c r="D117" s="422" t="s">
        <v>826</v>
      </c>
      <c r="E117" s="422" t="s">
        <v>832</v>
      </c>
      <c r="F117" s="422" t="s">
        <v>833</v>
      </c>
      <c r="G117" s="422" t="s">
        <v>898</v>
      </c>
      <c r="H117" s="422" t="s">
        <v>899</v>
      </c>
      <c r="I117" s="422" t="s">
        <v>30</v>
      </c>
      <c r="J117" s="422" t="s">
        <v>900</v>
      </c>
      <c r="K117" s="423">
        <v>3.3239999999999999E-2</v>
      </c>
      <c r="L117" s="423">
        <v>2.031875E-2</v>
      </c>
      <c r="M117" s="423">
        <v>0.96489042999999997</v>
      </c>
      <c r="N117" s="423">
        <v>5.5694812599999999</v>
      </c>
    </row>
    <row r="118" spans="1:14">
      <c r="A118" s="419"/>
      <c r="B118" s="419"/>
      <c r="C118" s="422" t="s">
        <v>790</v>
      </c>
      <c r="D118" s="422" t="s">
        <v>826</v>
      </c>
      <c r="E118" s="422" t="s">
        <v>832</v>
      </c>
      <c r="F118" s="422" t="s">
        <v>833</v>
      </c>
      <c r="G118" s="422" t="s">
        <v>901</v>
      </c>
      <c r="H118" s="422" t="s">
        <v>888</v>
      </c>
      <c r="I118" s="422" t="s">
        <v>30</v>
      </c>
      <c r="J118" s="422" t="s">
        <v>807</v>
      </c>
      <c r="K118" s="423">
        <v>5.9933899999999998E-2</v>
      </c>
      <c r="L118" s="423">
        <v>2.1480269999999999E-2</v>
      </c>
      <c r="M118" s="423">
        <v>0.97402286999999999</v>
      </c>
      <c r="N118" s="423">
        <v>5.5028719199999996</v>
      </c>
    </row>
    <row r="119" spans="1:14">
      <c r="A119" s="419"/>
      <c r="B119" s="419"/>
      <c r="C119" s="422" t="s">
        <v>798</v>
      </c>
      <c r="D119" s="422" t="s">
        <v>799</v>
      </c>
      <c r="E119" s="422" t="s">
        <v>842</v>
      </c>
      <c r="F119" s="422" t="s">
        <v>843</v>
      </c>
      <c r="G119" s="422" t="s">
        <v>871</v>
      </c>
      <c r="H119" s="422" t="s">
        <v>795</v>
      </c>
      <c r="I119" s="422" t="s">
        <v>45</v>
      </c>
      <c r="J119" s="422" t="s">
        <v>796</v>
      </c>
      <c r="K119" s="422" t="s">
        <v>179</v>
      </c>
      <c r="L119" s="423">
        <v>2.1619880000000001E-2</v>
      </c>
      <c r="M119" s="423">
        <v>0.97831796999999998</v>
      </c>
      <c r="N119" s="423">
        <v>5.4998729500000003</v>
      </c>
    </row>
    <row r="120" spans="1:14">
      <c r="A120" s="419"/>
      <c r="B120" s="419"/>
      <c r="C120" s="422" t="s">
        <v>798</v>
      </c>
      <c r="D120" s="422" t="s">
        <v>799</v>
      </c>
      <c r="E120" s="422" t="s">
        <v>800</v>
      </c>
      <c r="F120" s="422" t="s">
        <v>801</v>
      </c>
      <c r="G120" s="422" t="s">
        <v>902</v>
      </c>
      <c r="H120" s="422" t="s">
        <v>850</v>
      </c>
      <c r="I120" s="422" t="s">
        <v>45</v>
      </c>
      <c r="J120" s="422" t="s">
        <v>796</v>
      </c>
      <c r="K120" s="422" t="s">
        <v>179</v>
      </c>
      <c r="L120" s="423">
        <v>2.1669330000000001E-2</v>
      </c>
      <c r="M120" s="423">
        <v>0.97828424000000003</v>
      </c>
      <c r="N120" s="423">
        <v>5.4965273200000002</v>
      </c>
    </row>
    <row r="121" spans="1:14">
      <c r="A121" s="419"/>
      <c r="B121" s="419"/>
      <c r="C121" s="422" t="s">
        <v>798</v>
      </c>
      <c r="D121" s="422" t="s">
        <v>799</v>
      </c>
      <c r="E121" s="422" t="s">
        <v>839</v>
      </c>
      <c r="F121" s="422" t="s">
        <v>840</v>
      </c>
      <c r="G121" s="422" t="s">
        <v>871</v>
      </c>
      <c r="H121" s="422" t="s">
        <v>795</v>
      </c>
      <c r="I121" s="422" t="s">
        <v>45</v>
      </c>
      <c r="J121" s="422" t="s">
        <v>796</v>
      </c>
      <c r="K121" s="422" t="s">
        <v>179</v>
      </c>
      <c r="L121" s="423">
        <v>2.1734860000000002E-2</v>
      </c>
      <c r="M121" s="423">
        <v>0.97816789999999998</v>
      </c>
      <c r="N121" s="423">
        <v>5.4919997399999998</v>
      </c>
    </row>
    <row r="122" spans="1:14">
      <c r="A122" s="419"/>
      <c r="B122" s="419"/>
      <c r="C122" s="422" t="s">
        <v>798</v>
      </c>
      <c r="D122" s="422" t="s">
        <v>799</v>
      </c>
      <c r="E122" s="422" t="s">
        <v>811</v>
      </c>
      <c r="F122" s="422" t="s">
        <v>812</v>
      </c>
      <c r="G122" s="422" t="s">
        <v>902</v>
      </c>
      <c r="H122" s="422" t="s">
        <v>850</v>
      </c>
      <c r="I122" s="422" t="s">
        <v>45</v>
      </c>
      <c r="J122" s="422" t="s">
        <v>796</v>
      </c>
      <c r="K122" s="422" t="s">
        <v>179</v>
      </c>
      <c r="L122" s="423">
        <v>2.1899720000000001E-2</v>
      </c>
      <c r="M122" s="423">
        <v>0.97803435000000005</v>
      </c>
      <c r="N122" s="423">
        <v>5.4809007599999999</v>
      </c>
    </row>
    <row r="123" spans="1:14">
      <c r="A123" s="419"/>
      <c r="B123" s="419"/>
      <c r="C123" s="422" t="s">
        <v>798</v>
      </c>
      <c r="D123" s="422" t="s">
        <v>871</v>
      </c>
      <c r="E123" s="422" t="s">
        <v>872</v>
      </c>
      <c r="F123" s="422" t="s">
        <v>873</v>
      </c>
      <c r="G123" s="422" t="s">
        <v>802</v>
      </c>
      <c r="H123" s="422" t="s">
        <v>819</v>
      </c>
      <c r="I123" s="422" t="s">
        <v>45</v>
      </c>
      <c r="J123" s="422" t="s">
        <v>820</v>
      </c>
      <c r="K123" s="422" t="s">
        <v>179</v>
      </c>
      <c r="L123" s="423">
        <v>2.2362690000000001E-2</v>
      </c>
      <c r="M123" s="423">
        <v>0.97759965000000004</v>
      </c>
      <c r="N123" s="423">
        <v>5.4500783699999999</v>
      </c>
    </row>
    <row r="124" spans="1:14">
      <c r="A124" s="419"/>
      <c r="B124" s="419"/>
      <c r="C124" s="422" t="s">
        <v>798</v>
      </c>
      <c r="D124" s="422" t="s">
        <v>884</v>
      </c>
      <c r="E124" s="422" t="s">
        <v>885</v>
      </c>
      <c r="F124" s="422" t="s">
        <v>886</v>
      </c>
      <c r="G124" s="422" t="s">
        <v>806</v>
      </c>
      <c r="H124" s="422" t="s">
        <v>803</v>
      </c>
      <c r="I124" s="422" t="s">
        <v>45</v>
      </c>
      <c r="J124" s="422" t="s">
        <v>807</v>
      </c>
      <c r="K124" s="423">
        <v>-0.80333299999999996</v>
      </c>
      <c r="L124" s="423">
        <v>2.2691570000000001E-2</v>
      </c>
      <c r="M124" s="423">
        <v>0.97689769000000004</v>
      </c>
      <c r="N124" s="423">
        <v>5.42797923</v>
      </c>
    </row>
    <row r="125" spans="1:14">
      <c r="A125" s="419"/>
      <c r="B125" s="419"/>
      <c r="C125" s="422" t="s">
        <v>798</v>
      </c>
      <c r="D125" s="422" t="s">
        <v>884</v>
      </c>
      <c r="E125" s="422" t="s">
        <v>885</v>
      </c>
      <c r="F125" s="422" t="s">
        <v>886</v>
      </c>
      <c r="G125" s="422" t="s">
        <v>802</v>
      </c>
      <c r="H125" s="422" t="s">
        <v>803</v>
      </c>
      <c r="I125" s="422" t="s">
        <v>45</v>
      </c>
      <c r="J125" s="422" t="s">
        <v>804</v>
      </c>
      <c r="K125" s="423">
        <v>-1.75359</v>
      </c>
      <c r="L125" s="423">
        <v>2.269637E-2</v>
      </c>
      <c r="M125" s="423">
        <v>0.97690063000000005</v>
      </c>
      <c r="N125" s="423">
        <v>5.4276784899999999</v>
      </c>
    </row>
    <row r="126" spans="1:14">
      <c r="A126" s="419"/>
      <c r="B126" s="419"/>
      <c r="C126" s="422" t="s">
        <v>798</v>
      </c>
      <c r="D126" s="422" t="s">
        <v>878</v>
      </c>
      <c r="E126" s="422" t="s">
        <v>879</v>
      </c>
      <c r="F126" s="422" t="s">
        <v>880</v>
      </c>
      <c r="G126" s="422" t="s">
        <v>806</v>
      </c>
      <c r="H126" s="422" t="s">
        <v>836</v>
      </c>
      <c r="I126" s="422" t="s">
        <v>45</v>
      </c>
      <c r="J126" s="422" t="s">
        <v>837</v>
      </c>
      <c r="K126" s="423">
        <v>-0.41224</v>
      </c>
      <c r="L126" s="423">
        <v>2.2700930000000001E-2</v>
      </c>
      <c r="M126" s="423">
        <v>0.97699970000000003</v>
      </c>
      <c r="N126" s="423">
        <v>5.4275349200000003</v>
      </c>
    </row>
    <row r="127" spans="1:14">
      <c r="A127" s="419"/>
      <c r="B127" s="419"/>
      <c r="C127" s="422" t="s">
        <v>798</v>
      </c>
      <c r="D127" s="422" t="s">
        <v>878</v>
      </c>
      <c r="E127" s="422" t="s">
        <v>879</v>
      </c>
      <c r="F127" s="422" t="s">
        <v>880</v>
      </c>
      <c r="G127" s="422" t="s">
        <v>806</v>
      </c>
      <c r="H127" s="422" t="s">
        <v>824</v>
      </c>
      <c r="I127" s="422" t="s">
        <v>45</v>
      </c>
      <c r="J127" s="422" t="s">
        <v>838</v>
      </c>
      <c r="K127" s="423">
        <v>-3.5414599999999997E-2</v>
      </c>
      <c r="L127" s="423">
        <v>2.2751090000000002E-2</v>
      </c>
      <c r="M127" s="423">
        <v>0.97437814</v>
      </c>
      <c r="N127" s="423">
        <v>5.4204740100000004</v>
      </c>
    </row>
    <row r="128" spans="1:14">
      <c r="A128" s="419"/>
      <c r="B128" s="419"/>
      <c r="C128" s="422" t="s">
        <v>798</v>
      </c>
      <c r="D128" s="422" t="s">
        <v>884</v>
      </c>
      <c r="E128" s="422" t="s">
        <v>885</v>
      </c>
      <c r="F128" s="422" t="s">
        <v>886</v>
      </c>
      <c r="G128" s="422" t="s">
        <v>806</v>
      </c>
      <c r="H128" s="422" t="s">
        <v>803</v>
      </c>
      <c r="I128" s="422" t="s">
        <v>45</v>
      </c>
      <c r="J128" s="422" t="s">
        <v>809</v>
      </c>
      <c r="K128" s="423">
        <v>-1.10355</v>
      </c>
      <c r="L128" s="423">
        <v>2.348333E-2</v>
      </c>
      <c r="M128" s="423">
        <v>0.97610021999999996</v>
      </c>
      <c r="N128" s="423">
        <v>5.3773205600000002</v>
      </c>
    </row>
    <row r="129" spans="1:14">
      <c r="A129" s="419"/>
      <c r="B129" s="419"/>
      <c r="C129" s="422" t="s">
        <v>798</v>
      </c>
      <c r="D129" s="422" t="s">
        <v>884</v>
      </c>
      <c r="E129" s="422" t="s">
        <v>885</v>
      </c>
      <c r="F129" s="422" t="s">
        <v>886</v>
      </c>
      <c r="G129" s="422" t="s">
        <v>802</v>
      </c>
      <c r="H129" s="422" t="s">
        <v>803</v>
      </c>
      <c r="I129" s="422" t="s">
        <v>45</v>
      </c>
      <c r="J129" s="422" t="s">
        <v>814</v>
      </c>
      <c r="K129" s="423">
        <v>-0.65491100000000002</v>
      </c>
      <c r="L129" s="423">
        <v>2.3606309999999998E-2</v>
      </c>
      <c r="M129" s="423">
        <v>0.97597522000000003</v>
      </c>
      <c r="N129" s="423">
        <v>5.3696003000000001</v>
      </c>
    </row>
    <row r="130" spans="1:14">
      <c r="A130" s="419"/>
      <c r="B130" s="419"/>
      <c r="C130" s="422" t="s">
        <v>798</v>
      </c>
      <c r="D130" s="422" t="s">
        <v>799</v>
      </c>
      <c r="E130" s="422" t="s">
        <v>800</v>
      </c>
      <c r="F130" s="422" t="s">
        <v>801</v>
      </c>
      <c r="G130" s="422" t="s">
        <v>865</v>
      </c>
      <c r="H130" s="422" t="s">
        <v>850</v>
      </c>
      <c r="I130" s="422" t="s">
        <v>45</v>
      </c>
      <c r="J130" s="422" t="s">
        <v>866</v>
      </c>
      <c r="K130" s="422" t="s">
        <v>179</v>
      </c>
      <c r="L130" s="423">
        <v>2.3684750000000001E-2</v>
      </c>
      <c r="M130" s="423">
        <v>0.97625530000000005</v>
      </c>
      <c r="N130" s="423">
        <v>5.3652281999999998</v>
      </c>
    </row>
    <row r="131" spans="1:14">
      <c r="A131" s="419"/>
      <c r="B131" s="419"/>
      <c r="C131" s="422" t="s">
        <v>798</v>
      </c>
      <c r="D131" s="422" t="s">
        <v>799</v>
      </c>
      <c r="E131" s="422" t="s">
        <v>811</v>
      </c>
      <c r="F131" s="422" t="s">
        <v>812</v>
      </c>
      <c r="G131" s="422" t="s">
        <v>865</v>
      </c>
      <c r="H131" s="422" t="s">
        <v>850</v>
      </c>
      <c r="I131" s="422" t="s">
        <v>45</v>
      </c>
      <c r="J131" s="422" t="s">
        <v>866</v>
      </c>
      <c r="K131" s="422" t="s">
        <v>179</v>
      </c>
      <c r="L131" s="423">
        <v>2.3692419999999999E-2</v>
      </c>
      <c r="M131" s="423">
        <v>0.97622710000000001</v>
      </c>
      <c r="N131" s="423">
        <v>5.3647193499999997</v>
      </c>
    </row>
    <row r="132" spans="1:14">
      <c r="A132" s="419"/>
      <c r="B132" s="419"/>
      <c r="C132" s="422" t="s">
        <v>798</v>
      </c>
      <c r="D132" s="422" t="s">
        <v>878</v>
      </c>
      <c r="E132" s="422" t="s">
        <v>879</v>
      </c>
      <c r="F132" s="422" t="s">
        <v>880</v>
      </c>
      <c r="G132" s="422" t="s">
        <v>871</v>
      </c>
      <c r="H132" s="422" t="s">
        <v>795</v>
      </c>
      <c r="I132" s="422" t="s">
        <v>45</v>
      </c>
      <c r="J132" s="422" t="s">
        <v>796</v>
      </c>
      <c r="K132" s="423">
        <v>0.55807024999999999</v>
      </c>
      <c r="L132" s="423">
        <v>2.4331809999999999E-2</v>
      </c>
      <c r="M132" s="423">
        <v>0.97554101999999998</v>
      </c>
      <c r="N132" s="423">
        <v>5.3252867200000003</v>
      </c>
    </row>
    <row r="133" spans="1:14">
      <c r="A133" s="419"/>
      <c r="B133" s="419"/>
      <c r="C133" s="422" t="s">
        <v>798</v>
      </c>
      <c r="D133" s="422" t="s">
        <v>799</v>
      </c>
      <c r="E133" s="422" t="s">
        <v>839</v>
      </c>
      <c r="F133" s="422" t="s">
        <v>840</v>
      </c>
      <c r="G133" s="422" t="s">
        <v>892</v>
      </c>
      <c r="H133" s="422" t="s">
        <v>850</v>
      </c>
      <c r="I133" s="422" t="s">
        <v>893</v>
      </c>
      <c r="J133" s="422" t="s">
        <v>875</v>
      </c>
      <c r="K133" s="422" t="s">
        <v>179</v>
      </c>
      <c r="L133" s="423">
        <v>2.4334850000000002E-2</v>
      </c>
      <c r="M133" s="423">
        <v>0.96451622000000004</v>
      </c>
      <c r="N133" s="423">
        <v>5.3087094500000003</v>
      </c>
    </row>
    <row r="134" spans="1:14">
      <c r="A134" s="419"/>
      <c r="B134" s="419"/>
      <c r="C134" s="422" t="s">
        <v>790</v>
      </c>
      <c r="D134" s="422" t="s">
        <v>903</v>
      </c>
      <c r="E134" s="422" t="s">
        <v>904</v>
      </c>
      <c r="F134" s="422" t="s">
        <v>905</v>
      </c>
      <c r="G134" s="422" t="s">
        <v>906</v>
      </c>
      <c r="H134" s="422" t="s">
        <v>795</v>
      </c>
      <c r="I134" s="422" t="s">
        <v>907</v>
      </c>
      <c r="J134" s="422" t="s">
        <v>796</v>
      </c>
      <c r="K134" s="422" t="s">
        <v>179</v>
      </c>
      <c r="L134" s="423">
        <v>2.4853380000000001E-2</v>
      </c>
      <c r="M134" s="423">
        <v>0.97418364999999996</v>
      </c>
      <c r="N134" s="423">
        <v>5.2926797800000003</v>
      </c>
    </row>
    <row r="135" spans="1:14">
      <c r="A135" s="419"/>
      <c r="B135" s="419"/>
      <c r="C135" s="422" t="s">
        <v>798</v>
      </c>
      <c r="D135" s="422" t="s">
        <v>799</v>
      </c>
      <c r="E135" s="422" t="s">
        <v>842</v>
      </c>
      <c r="F135" s="422" t="s">
        <v>843</v>
      </c>
      <c r="G135" s="422" t="s">
        <v>892</v>
      </c>
      <c r="H135" s="422" t="s">
        <v>850</v>
      </c>
      <c r="I135" s="422" t="s">
        <v>893</v>
      </c>
      <c r="J135" s="422" t="s">
        <v>875</v>
      </c>
      <c r="K135" s="422" t="s">
        <v>179</v>
      </c>
      <c r="L135" s="423">
        <v>2.4661329999999999E-2</v>
      </c>
      <c r="M135" s="423">
        <v>0.96408623999999998</v>
      </c>
      <c r="N135" s="423">
        <v>5.2888396200000001</v>
      </c>
    </row>
    <row r="136" spans="1:14">
      <c r="A136" s="419"/>
      <c r="B136" s="419"/>
      <c r="C136" s="422" t="s">
        <v>798</v>
      </c>
      <c r="D136" s="422" t="s">
        <v>799</v>
      </c>
      <c r="E136" s="422" t="s">
        <v>839</v>
      </c>
      <c r="F136" s="422" t="s">
        <v>840</v>
      </c>
      <c r="G136" s="422" t="s">
        <v>894</v>
      </c>
      <c r="H136" s="422" t="s">
        <v>850</v>
      </c>
      <c r="I136" s="422" t="s">
        <v>45</v>
      </c>
      <c r="J136" s="422" t="s">
        <v>895</v>
      </c>
      <c r="K136" s="422" t="s">
        <v>179</v>
      </c>
      <c r="L136" s="423">
        <v>2.4920729999999999E-2</v>
      </c>
      <c r="M136" s="423">
        <v>0.97384539999999997</v>
      </c>
      <c r="N136" s="423">
        <v>5.2882748099999999</v>
      </c>
    </row>
    <row r="137" spans="1:14">
      <c r="A137" s="419"/>
      <c r="B137" s="419"/>
      <c r="C137" s="422" t="s">
        <v>798</v>
      </c>
      <c r="D137" s="422" t="s">
        <v>878</v>
      </c>
      <c r="E137" s="422" t="s">
        <v>879</v>
      </c>
      <c r="F137" s="422" t="s">
        <v>880</v>
      </c>
      <c r="G137" s="422" t="s">
        <v>862</v>
      </c>
      <c r="H137" s="422" t="s">
        <v>850</v>
      </c>
      <c r="I137" s="422" t="s">
        <v>45</v>
      </c>
      <c r="J137" s="422" t="s">
        <v>863</v>
      </c>
      <c r="K137" s="423">
        <v>-3.8365200000000002E-2</v>
      </c>
      <c r="L137" s="423">
        <v>2.4965049999999999E-2</v>
      </c>
      <c r="M137" s="423">
        <v>0.97496802000000005</v>
      </c>
      <c r="N137" s="423">
        <v>5.28737295</v>
      </c>
    </row>
    <row r="138" spans="1:14">
      <c r="A138" s="419"/>
      <c r="B138" s="419"/>
      <c r="C138" s="422" t="s">
        <v>798</v>
      </c>
      <c r="D138" s="422" t="s">
        <v>871</v>
      </c>
      <c r="E138" s="422" t="s">
        <v>872</v>
      </c>
      <c r="F138" s="422" t="s">
        <v>873</v>
      </c>
      <c r="G138" s="422" t="s">
        <v>849</v>
      </c>
      <c r="H138" s="422" t="s">
        <v>850</v>
      </c>
      <c r="I138" s="422" t="s">
        <v>45</v>
      </c>
      <c r="J138" s="422" t="s">
        <v>859</v>
      </c>
      <c r="K138" s="423">
        <v>0.287551</v>
      </c>
      <c r="L138" s="423">
        <v>2.5123610000000001E-2</v>
      </c>
      <c r="M138" s="423">
        <v>0.97486492000000002</v>
      </c>
      <c r="N138" s="423">
        <v>5.2780865800000001</v>
      </c>
    </row>
    <row r="139" spans="1:14">
      <c r="A139" s="419"/>
      <c r="B139" s="419"/>
      <c r="C139" s="422" t="s">
        <v>798</v>
      </c>
      <c r="D139" s="422" t="s">
        <v>871</v>
      </c>
      <c r="E139" s="422" t="s">
        <v>872</v>
      </c>
      <c r="F139" s="422" t="s">
        <v>873</v>
      </c>
      <c r="G139" s="422" t="s">
        <v>849</v>
      </c>
      <c r="H139" s="422" t="s">
        <v>850</v>
      </c>
      <c r="I139" s="422" t="s">
        <v>45</v>
      </c>
      <c r="J139" s="422" t="s">
        <v>851</v>
      </c>
      <c r="K139" s="423">
        <v>0.26808399999999999</v>
      </c>
      <c r="L139" s="423">
        <v>2.5125209999999999E-2</v>
      </c>
      <c r="M139" s="423">
        <v>0.97486331000000004</v>
      </c>
      <c r="N139" s="423">
        <v>5.2779921999999999</v>
      </c>
    </row>
    <row r="140" spans="1:14">
      <c r="A140" s="419"/>
      <c r="B140" s="419"/>
      <c r="C140" s="422" t="s">
        <v>798</v>
      </c>
      <c r="D140" s="422" t="s">
        <v>871</v>
      </c>
      <c r="E140" s="422" t="s">
        <v>872</v>
      </c>
      <c r="F140" s="422" t="s">
        <v>873</v>
      </c>
      <c r="G140" s="422" t="s">
        <v>849</v>
      </c>
      <c r="H140" s="422" t="s">
        <v>850</v>
      </c>
      <c r="I140" s="422" t="s">
        <v>45</v>
      </c>
      <c r="J140" s="422" t="s">
        <v>861</v>
      </c>
      <c r="K140" s="423">
        <v>0.19991400000000001</v>
      </c>
      <c r="L140" s="423">
        <v>2.519683E-2</v>
      </c>
      <c r="M140" s="423">
        <v>0.97479157999999999</v>
      </c>
      <c r="N140" s="423">
        <v>5.2737795900000002</v>
      </c>
    </row>
    <row r="141" spans="1:14">
      <c r="A141" s="419"/>
      <c r="B141" s="419"/>
      <c r="C141" s="422" t="s">
        <v>798</v>
      </c>
      <c r="D141" s="422" t="s">
        <v>871</v>
      </c>
      <c r="E141" s="422" t="s">
        <v>872</v>
      </c>
      <c r="F141" s="422" t="s">
        <v>873</v>
      </c>
      <c r="G141" s="422" t="s">
        <v>849</v>
      </c>
      <c r="H141" s="422" t="s">
        <v>850</v>
      </c>
      <c r="I141" s="422" t="s">
        <v>45</v>
      </c>
      <c r="J141" s="422" t="s">
        <v>855</v>
      </c>
      <c r="K141" s="423">
        <v>0.43360300000000002</v>
      </c>
      <c r="L141" s="423">
        <v>2.5262340000000001E-2</v>
      </c>
      <c r="M141" s="423">
        <v>0.97472612000000003</v>
      </c>
      <c r="N141" s="423">
        <v>5.2699365800000004</v>
      </c>
    </row>
    <row r="142" spans="1:14">
      <c r="A142" s="419"/>
      <c r="B142" s="419"/>
      <c r="C142" s="422" t="s">
        <v>798</v>
      </c>
      <c r="D142" s="422" t="s">
        <v>799</v>
      </c>
      <c r="E142" s="422" t="s">
        <v>811</v>
      </c>
      <c r="F142" s="422" t="s">
        <v>812</v>
      </c>
      <c r="G142" s="422" t="s">
        <v>849</v>
      </c>
      <c r="H142" s="422" t="s">
        <v>850</v>
      </c>
      <c r="I142" s="422" t="s">
        <v>45</v>
      </c>
      <c r="J142" s="422" t="s">
        <v>864</v>
      </c>
      <c r="K142" s="422" t="s">
        <v>179</v>
      </c>
      <c r="L142" s="423">
        <v>2.5268889999999999E-2</v>
      </c>
      <c r="M142" s="423">
        <v>0.97463337000000005</v>
      </c>
      <c r="N142" s="423">
        <v>5.2694254200000001</v>
      </c>
    </row>
    <row r="143" spans="1:14">
      <c r="A143" s="419"/>
      <c r="B143" s="419"/>
      <c r="C143" s="422" t="s">
        <v>798</v>
      </c>
      <c r="D143" s="422" t="s">
        <v>799</v>
      </c>
      <c r="E143" s="422" t="s">
        <v>842</v>
      </c>
      <c r="F143" s="422" t="s">
        <v>843</v>
      </c>
      <c r="G143" s="422" t="s">
        <v>894</v>
      </c>
      <c r="H143" s="422" t="s">
        <v>850</v>
      </c>
      <c r="I143" s="422" t="s">
        <v>45</v>
      </c>
      <c r="J143" s="422" t="s">
        <v>895</v>
      </c>
      <c r="K143" s="422" t="s">
        <v>179</v>
      </c>
      <c r="L143" s="423">
        <v>2.5418240000000002E-2</v>
      </c>
      <c r="M143" s="423">
        <v>0.97335430000000001</v>
      </c>
      <c r="N143" s="423">
        <v>5.2590291499999999</v>
      </c>
    </row>
    <row r="144" spans="1:14">
      <c r="A144" s="419"/>
      <c r="B144" s="419"/>
      <c r="C144" s="422" t="s">
        <v>798</v>
      </c>
      <c r="D144" s="422" t="s">
        <v>799</v>
      </c>
      <c r="E144" s="422" t="s">
        <v>800</v>
      </c>
      <c r="F144" s="422" t="s">
        <v>801</v>
      </c>
      <c r="G144" s="422" t="s">
        <v>849</v>
      </c>
      <c r="H144" s="422" t="s">
        <v>850</v>
      </c>
      <c r="I144" s="422" t="s">
        <v>45</v>
      </c>
      <c r="J144" s="422" t="s">
        <v>864</v>
      </c>
      <c r="K144" s="422" t="s">
        <v>179</v>
      </c>
      <c r="L144" s="423">
        <v>2.5491280000000002E-2</v>
      </c>
      <c r="M144" s="423">
        <v>0.97443217000000004</v>
      </c>
      <c r="N144" s="423">
        <v>5.2564861699999996</v>
      </c>
    </row>
    <row r="145" spans="1:14">
      <c r="A145" s="419"/>
      <c r="B145" s="419"/>
      <c r="C145" s="422" t="s">
        <v>798</v>
      </c>
      <c r="D145" s="422" t="s">
        <v>871</v>
      </c>
      <c r="E145" s="422" t="s">
        <v>872</v>
      </c>
      <c r="F145" s="422" t="s">
        <v>873</v>
      </c>
      <c r="G145" s="422" t="s">
        <v>849</v>
      </c>
      <c r="H145" s="422" t="s">
        <v>850</v>
      </c>
      <c r="I145" s="422" t="s">
        <v>45</v>
      </c>
      <c r="J145" s="422" t="s">
        <v>854</v>
      </c>
      <c r="K145" s="423">
        <v>0.259191</v>
      </c>
      <c r="L145" s="423">
        <v>2.5568649999999998E-2</v>
      </c>
      <c r="M145" s="423">
        <v>0.97441968999999995</v>
      </c>
      <c r="N145" s="423">
        <v>5.2520955499999999</v>
      </c>
    </row>
    <row r="146" spans="1:14">
      <c r="A146" s="419"/>
      <c r="B146" s="419"/>
      <c r="C146" s="422" t="s">
        <v>798</v>
      </c>
      <c r="D146" s="422" t="s">
        <v>799</v>
      </c>
      <c r="E146" s="422" t="s">
        <v>839</v>
      </c>
      <c r="F146" s="422" t="s">
        <v>840</v>
      </c>
      <c r="G146" s="422" t="s">
        <v>902</v>
      </c>
      <c r="H146" s="422" t="s">
        <v>850</v>
      </c>
      <c r="I146" s="422" t="s">
        <v>45</v>
      </c>
      <c r="J146" s="422" t="s">
        <v>796</v>
      </c>
      <c r="K146" s="422" t="s">
        <v>179</v>
      </c>
      <c r="L146" s="423">
        <v>2.6432629999999999E-2</v>
      </c>
      <c r="M146" s="423">
        <v>0.97348343999999998</v>
      </c>
      <c r="N146" s="423">
        <v>5.2027643499999998</v>
      </c>
    </row>
    <row r="147" spans="1:14">
      <c r="A147" s="419"/>
      <c r="B147" s="419"/>
      <c r="C147" s="422" t="s">
        <v>798</v>
      </c>
      <c r="D147" s="422" t="s">
        <v>799</v>
      </c>
      <c r="E147" s="422" t="s">
        <v>842</v>
      </c>
      <c r="F147" s="422" t="s">
        <v>843</v>
      </c>
      <c r="G147" s="422" t="s">
        <v>902</v>
      </c>
      <c r="H147" s="422" t="s">
        <v>850</v>
      </c>
      <c r="I147" s="422" t="s">
        <v>45</v>
      </c>
      <c r="J147" s="422" t="s">
        <v>796</v>
      </c>
      <c r="K147" s="422" t="s">
        <v>179</v>
      </c>
      <c r="L147" s="423">
        <v>2.7033910000000001E-2</v>
      </c>
      <c r="M147" s="423">
        <v>0.97291090000000002</v>
      </c>
      <c r="N147" s="423">
        <v>5.16946539</v>
      </c>
    </row>
    <row r="148" spans="1:14">
      <c r="A148" s="419"/>
      <c r="B148" s="419"/>
      <c r="C148" s="422" t="s">
        <v>798</v>
      </c>
      <c r="D148" s="422" t="s">
        <v>871</v>
      </c>
      <c r="E148" s="422" t="s">
        <v>872</v>
      </c>
      <c r="F148" s="422" t="s">
        <v>873</v>
      </c>
      <c r="G148" s="422" t="s">
        <v>823</v>
      </c>
      <c r="H148" s="422" t="s">
        <v>824</v>
      </c>
      <c r="I148" s="422" t="s">
        <v>45</v>
      </c>
      <c r="J148" s="422" t="s">
        <v>825</v>
      </c>
      <c r="K148" s="422" t="s">
        <v>179</v>
      </c>
      <c r="L148" s="423">
        <v>2.699445E-2</v>
      </c>
      <c r="M148" s="423">
        <v>0.96681532999999997</v>
      </c>
      <c r="N148" s="423">
        <v>5.1625057300000003</v>
      </c>
    </row>
    <row r="149" spans="1:14">
      <c r="A149" s="419"/>
      <c r="B149" s="419"/>
      <c r="C149" s="422" t="s">
        <v>798</v>
      </c>
      <c r="D149" s="422" t="s">
        <v>799</v>
      </c>
      <c r="E149" s="422" t="s">
        <v>839</v>
      </c>
      <c r="F149" s="422" t="s">
        <v>840</v>
      </c>
      <c r="G149" s="422" t="s">
        <v>865</v>
      </c>
      <c r="H149" s="422" t="s">
        <v>850</v>
      </c>
      <c r="I149" s="422" t="s">
        <v>45</v>
      </c>
      <c r="J149" s="422" t="s">
        <v>866</v>
      </c>
      <c r="K149" s="422" t="s">
        <v>179</v>
      </c>
      <c r="L149" s="423">
        <v>2.7989590000000002E-2</v>
      </c>
      <c r="M149" s="423">
        <v>0.97191068999999997</v>
      </c>
      <c r="N149" s="423">
        <v>5.11786165</v>
      </c>
    </row>
    <row r="150" spans="1:14">
      <c r="A150" s="419"/>
      <c r="B150" s="419"/>
      <c r="C150" s="422" t="s">
        <v>798</v>
      </c>
      <c r="D150" s="422" t="s">
        <v>878</v>
      </c>
      <c r="E150" s="422" t="s">
        <v>879</v>
      </c>
      <c r="F150" s="422" t="s">
        <v>880</v>
      </c>
      <c r="G150" s="422" t="s">
        <v>852</v>
      </c>
      <c r="H150" s="422" t="s">
        <v>850</v>
      </c>
      <c r="I150" s="422" t="s">
        <v>45</v>
      </c>
      <c r="J150" s="422" t="s">
        <v>853</v>
      </c>
      <c r="K150" s="423">
        <v>-0.355485</v>
      </c>
      <c r="L150" s="423">
        <v>2.800356E-2</v>
      </c>
      <c r="M150" s="423">
        <v>0.97192168999999995</v>
      </c>
      <c r="N150" s="423">
        <v>5.1171576999999999</v>
      </c>
    </row>
    <row r="151" spans="1:14">
      <c r="A151" s="419"/>
      <c r="B151" s="419"/>
      <c r="C151" s="422" t="s">
        <v>798</v>
      </c>
      <c r="D151" s="422" t="s">
        <v>884</v>
      </c>
      <c r="E151" s="422" t="s">
        <v>885</v>
      </c>
      <c r="F151" s="422" t="s">
        <v>886</v>
      </c>
      <c r="G151" s="422" t="s">
        <v>849</v>
      </c>
      <c r="H151" s="422" t="s">
        <v>850</v>
      </c>
      <c r="I151" s="422" t="s">
        <v>45</v>
      </c>
      <c r="J151" s="422" t="s">
        <v>851</v>
      </c>
      <c r="K151" s="423">
        <v>0.39171600000000001</v>
      </c>
      <c r="L151" s="423">
        <v>2.853286E-2</v>
      </c>
      <c r="M151" s="423">
        <v>0.97130432</v>
      </c>
      <c r="N151" s="423">
        <v>5.0892272700000003</v>
      </c>
    </row>
    <row r="152" spans="1:14">
      <c r="A152" s="419"/>
      <c r="B152" s="419"/>
      <c r="C152" s="422" t="s">
        <v>798</v>
      </c>
      <c r="D152" s="422" t="s">
        <v>884</v>
      </c>
      <c r="E152" s="422" t="s">
        <v>885</v>
      </c>
      <c r="F152" s="422" t="s">
        <v>886</v>
      </c>
      <c r="G152" s="422" t="s">
        <v>849</v>
      </c>
      <c r="H152" s="422" t="s">
        <v>850</v>
      </c>
      <c r="I152" s="422" t="s">
        <v>45</v>
      </c>
      <c r="J152" s="422" t="s">
        <v>859</v>
      </c>
      <c r="K152" s="423">
        <v>0.26785599999999998</v>
      </c>
      <c r="L152" s="423">
        <v>2.8534150000000001E-2</v>
      </c>
      <c r="M152" s="423">
        <v>0.97130302999999996</v>
      </c>
      <c r="N152" s="423">
        <v>5.0891599999999997</v>
      </c>
    </row>
    <row r="153" spans="1:14">
      <c r="A153" s="419"/>
      <c r="B153" s="419"/>
      <c r="C153" s="422" t="s">
        <v>798</v>
      </c>
      <c r="D153" s="422" t="s">
        <v>884</v>
      </c>
      <c r="E153" s="422" t="s">
        <v>885</v>
      </c>
      <c r="F153" s="422" t="s">
        <v>886</v>
      </c>
      <c r="G153" s="422" t="s">
        <v>849</v>
      </c>
      <c r="H153" s="422" t="s">
        <v>850</v>
      </c>
      <c r="I153" s="422" t="s">
        <v>45</v>
      </c>
      <c r="J153" s="422" t="s">
        <v>861</v>
      </c>
      <c r="K153" s="423">
        <v>0.21433099999999999</v>
      </c>
      <c r="L153" s="423">
        <v>2.8588530000000001E-2</v>
      </c>
      <c r="M153" s="423">
        <v>0.97124825000000004</v>
      </c>
      <c r="N153" s="423">
        <v>5.0863318099999999</v>
      </c>
    </row>
    <row r="154" spans="1:14">
      <c r="A154" s="419"/>
      <c r="B154" s="419"/>
      <c r="C154" s="422" t="s">
        <v>798</v>
      </c>
      <c r="D154" s="422" t="s">
        <v>846</v>
      </c>
      <c r="E154" s="422" t="s">
        <v>876</v>
      </c>
      <c r="F154" s="422" t="s">
        <v>877</v>
      </c>
      <c r="G154" s="422" t="s">
        <v>849</v>
      </c>
      <c r="H154" s="422" t="s">
        <v>850</v>
      </c>
      <c r="I154" s="422" t="s">
        <v>45</v>
      </c>
      <c r="J154" s="422" t="s">
        <v>891</v>
      </c>
      <c r="K154" s="423">
        <v>0.26015899999999997</v>
      </c>
      <c r="L154" s="423">
        <v>2.8580339999999999E-2</v>
      </c>
      <c r="M154" s="423">
        <v>0.97075692999999996</v>
      </c>
      <c r="N154" s="423">
        <v>5.0860151599999996</v>
      </c>
    </row>
    <row r="155" spans="1:14">
      <c r="A155" s="419"/>
      <c r="B155" s="419"/>
      <c r="C155" s="422" t="s">
        <v>798</v>
      </c>
      <c r="D155" s="422" t="s">
        <v>884</v>
      </c>
      <c r="E155" s="422" t="s">
        <v>885</v>
      </c>
      <c r="F155" s="422" t="s">
        <v>886</v>
      </c>
      <c r="G155" s="422" t="s">
        <v>849</v>
      </c>
      <c r="H155" s="422" t="s">
        <v>850</v>
      </c>
      <c r="I155" s="422" t="s">
        <v>45</v>
      </c>
      <c r="J155" s="422" t="s">
        <v>855</v>
      </c>
      <c r="K155" s="423">
        <v>0.394372</v>
      </c>
      <c r="L155" s="423">
        <v>2.8607440000000001E-2</v>
      </c>
      <c r="M155" s="423">
        <v>0.97122931999999995</v>
      </c>
      <c r="N155" s="423">
        <v>5.0853494899999996</v>
      </c>
    </row>
    <row r="156" spans="1:14">
      <c r="A156" s="419"/>
      <c r="B156" s="419"/>
      <c r="C156" s="422" t="s">
        <v>798</v>
      </c>
      <c r="D156" s="422" t="s">
        <v>884</v>
      </c>
      <c r="E156" s="422" t="s">
        <v>885</v>
      </c>
      <c r="F156" s="422" t="s">
        <v>886</v>
      </c>
      <c r="G156" s="422" t="s">
        <v>849</v>
      </c>
      <c r="H156" s="422" t="s">
        <v>850</v>
      </c>
      <c r="I156" s="422" t="s">
        <v>45</v>
      </c>
      <c r="J156" s="422" t="s">
        <v>854</v>
      </c>
      <c r="K156" s="423">
        <v>0.26128200000000001</v>
      </c>
      <c r="L156" s="423">
        <v>2.8872990000000001E-2</v>
      </c>
      <c r="M156" s="423">
        <v>0.97096231</v>
      </c>
      <c r="N156" s="423">
        <v>5.0716228499999998</v>
      </c>
    </row>
    <row r="157" spans="1:14">
      <c r="A157" s="419"/>
      <c r="B157" s="419"/>
      <c r="C157" s="422" t="s">
        <v>798</v>
      </c>
      <c r="D157" s="422" t="s">
        <v>799</v>
      </c>
      <c r="E157" s="422" t="s">
        <v>842</v>
      </c>
      <c r="F157" s="422" t="s">
        <v>843</v>
      </c>
      <c r="G157" s="422" t="s">
        <v>865</v>
      </c>
      <c r="H157" s="422" t="s">
        <v>850</v>
      </c>
      <c r="I157" s="422" t="s">
        <v>45</v>
      </c>
      <c r="J157" s="422" t="s">
        <v>866</v>
      </c>
      <c r="K157" s="422" t="s">
        <v>179</v>
      </c>
      <c r="L157" s="423">
        <v>2.8903109999999999E-2</v>
      </c>
      <c r="M157" s="423">
        <v>0.97102664999999999</v>
      </c>
      <c r="N157" s="423">
        <v>5.0702144799999997</v>
      </c>
    </row>
    <row r="158" spans="1:14">
      <c r="A158" s="419"/>
      <c r="B158" s="419"/>
      <c r="C158" s="422" t="s">
        <v>798</v>
      </c>
      <c r="D158" s="422" t="s">
        <v>799</v>
      </c>
      <c r="E158" s="422" t="s">
        <v>839</v>
      </c>
      <c r="F158" s="422" t="s">
        <v>840</v>
      </c>
      <c r="G158" s="422" t="s">
        <v>887</v>
      </c>
      <c r="H158" s="422" t="s">
        <v>888</v>
      </c>
      <c r="I158" s="422" t="s">
        <v>889</v>
      </c>
      <c r="J158" s="422" t="s">
        <v>890</v>
      </c>
      <c r="K158" s="422" t="s">
        <v>179</v>
      </c>
      <c r="L158" s="423">
        <v>2.9697379999999999E-2</v>
      </c>
      <c r="M158" s="423">
        <v>0.96987243000000001</v>
      </c>
      <c r="N158" s="423">
        <v>5.0293874299999999</v>
      </c>
    </row>
    <row r="159" spans="1:14">
      <c r="A159" s="419"/>
      <c r="B159" s="419"/>
      <c r="C159" s="422" t="s">
        <v>798</v>
      </c>
      <c r="D159" s="422" t="s">
        <v>799</v>
      </c>
      <c r="E159" s="422" t="s">
        <v>842</v>
      </c>
      <c r="F159" s="422" t="s">
        <v>843</v>
      </c>
      <c r="G159" s="422" t="s">
        <v>887</v>
      </c>
      <c r="H159" s="422" t="s">
        <v>888</v>
      </c>
      <c r="I159" s="422" t="s">
        <v>889</v>
      </c>
      <c r="J159" s="422" t="s">
        <v>890</v>
      </c>
      <c r="K159" s="422" t="s">
        <v>179</v>
      </c>
      <c r="L159" s="423">
        <v>2.9760140000000001E-2</v>
      </c>
      <c r="M159" s="423">
        <v>0.96996861000000001</v>
      </c>
      <c r="N159" s="423">
        <v>5.0264847499999998</v>
      </c>
    </row>
    <row r="160" spans="1:14">
      <c r="A160" s="419"/>
      <c r="B160" s="419"/>
      <c r="C160" s="422" t="s">
        <v>798</v>
      </c>
      <c r="D160" s="422" t="s">
        <v>799</v>
      </c>
      <c r="E160" s="422" t="s">
        <v>839</v>
      </c>
      <c r="F160" s="422" t="s">
        <v>840</v>
      </c>
      <c r="G160" s="422" t="s">
        <v>849</v>
      </c>
      <c r="H160" s="422" t="s">
        <v>850</v>
      </c>
      <c r="I160" s="422" t="s">
        <v>45</v>
      </c>
      <c r="J160" s="422" t="s">
        <v>864</v>
      </c>
      <c r="K160" s="422" t="s">
        <v>179</v>
      </c>
      <c r="L160" s="423">
        <v>2.9822700000000001E-2</v>
      </c>
      <c r="M160" s="423">
        <v>0.97005704000000004</v>
      </c>
      <c r="N160" s="423">
        <v>5.0235865799999999</v>
      </c>
    </row>
    <row r="161" spans="1:14">
      <c r="A161" s="419"/>
      <c r="B161" s="419"/>
      <c r="C161" s="422" t="s">
        <v>798</v>
      </c>
      <c r="D161" s="422" t="s">
        <v>799</v>
      </c>
      <c r="E161" s="422" t="s">
        <v>811</v>
      </c>
      <c r="F161" s="422" t="s">
        <v>812</v>
      </c>
      <c r="G161" s="422" t="s">
        <v>849</v>
      </c>
      <c r="H161" s="422" t="s">
        <v>850</v>
      </c>
      <c r="I161" s="422" t="s">
        <v>45</v>
      </c>
      <c r="J161" s="422" t="s">
        <v>858</v>
      </c>
      <c r="K161" s="422" t="s">
        <v>179</v>
      </c>
      <c r="L161" s="423">
        <v>3.0166620000000002E-2</v>
      </c>
      <c r="M161" s="423">
        <v>0.96974366999999995</v>
      </c>
      <c r="N161" s="423">
        <v>5.0065783100000001</v>
      </c>
    </row>
    <row r="162" spans="1:14">
      <c r="A162" s="419"/>
      <c r="B162" s="419"/>
      <c r="C162" s="422" t="s">
        <v>790</v>
      </c>
      <c r="D162" s="422" t="s">
        <v>826</v>
      </c>
      <c r="E162" s="422" t="s">
        <v>832</v>
      </c>
      <c r="F162" s="422" t="s">
        <v>833</v>
      </c>
      <c r="G162" s="422" t="s">
        <v>841</v>
      </c>
      <c r="H162" s="422" t="s">
        <v>899</v>
      </c>
      <c r="I162" s="422" t="s">
        <v>30</v>
      </c>
      <c r="J162" s="422" t="s">
        <v>908</v>
      </c>
      <c r="K162" s="423">
        <v>5.2708600000000001E-2</v>
      </c>
      <c r="L162" s="423">
        <v>2.9591280000000001E-2</v>
      </c>
      <c r="M162" s="423">
        <v>0.94559420999999999</v>
      </c>
      <c r="N162" s="423">
        <v>4.9979772899999997</v>
      </c>
    </row>
    <row r="163" spans="1:14">
      <c r="A163" s="419"/>
      <c r="B163" s="419"/>
      <c r="C163" s="422" t="s">
        <v>798</v>
      </c>
      <c r="D163" s="422" t="s">
        <v>878</v>
      </c>
      <c r="E163" s="422" t="s">
        <v>879</v>
      </c>
      <c r="F163" s="422" t="s">
        <v>880</v>
      </c>
      <c r="G163" s="422" t="s">
        <v>909</v>
      </c>
      <c r="H163" s="422" t="s">
        <v>850</v>
      </c>
      <c r="I163" s="422" t="s">
        <v>897</v>
      </c>
      <c r="J163" s="422" t="s">
        <v>857</v>
      </c>
      <c r="K163" s="423">
        <v>-0.27251700000000001</v>
      </c>
      <c r="L163" s="423">
        <v>2.9862710000000001E-2</v>
      </c>
      <c r="M163" s="423">
        <v>0.94909072000000005</v>
      </c>
      <c r="N163" s="423">
        <v>4.9901288299999997</v>
      </c>
    </row>
    <row r="164" spans="1:14">
      <c r="A164" s="419"/>
      <c r="B164" s="419"/>
      <c r="C164" s="422" t="s">
        <v>798</v>
      </c>
      <c r="D164" s="422" t="s">
        <v>884</v>
      </c>
      <c r="E164" s="422" t="s">
        <v>885</v>
      </c>
      <c r="F164" s="422" t="s">
        <v>886</v>
      </c>
      <c r="G164" s="422" t="s">
        <v>881</v>
      </c>
      <c r="H164" s="422" t="s">
        <v>795</v>
      </c>
      <c r="I164" s="422" t="s">
        <v>882</v>
      </c>
      <c r="J164" s="422" t="s">
        <v>796</v>
      </c>
      <c r="K164" s="422" t="s">
        <v>179</v>
      </c>
      <c r="L164" s="423">
        <v>3.0578379999999999E-2</v>
      </c>
      <c r="M164" s="423">
        <v>0.96912502</v>
      </c>
      <c r="N164" s="423">
        <v>4.9860990599999999</v>
      </c>
    </row>
    <row r="165" spans="1:14">
      <c r="A165" s="419"/>
      <c r="B165" s="419"/>
      <c r="C165" s="422" t="s">
        <v>798</v>
      </c>
      <c r="D165" s="422" t="s">
        <v>846</v>
      </c>
      <c r="E165" s="422" t="s">
        <v>847</v>
      </c>
      <c r="F165" s="422" t="s">
        <v>848</v>
      </c>
      <c r="G165" s="422" t="s">
        <v>849</v>
      </c>
      <c r="H165" s="422" t="s">
        <v>850</v>
      </c>
      <c r="I165" s="422" t="s">
        <v>45</v>
      </c>
      <c r="J165" s="422" t="s">
        <v>910</v>
      </c>
      <c r="K165" s="423">
        <v>0.22747600000000001</v>
      </c>
      <c r="L165" s="423">
        <v>3.050164E-2</v>
      </c>
      <c r="M165" s="423">
        <v>0.96616024</v>
      </c>
      <c r="N165" s="423">
        <v>4.9853037499999999</v>
      </c>
    </row>
    <row r="166" spans="1:14">
      <c r="A166" s="419"/>
      <c r="B166" s="419"/>
      <c r="C166" s="422" t="s">
        <v>798</v>
      </c>
      <c r="D166" s="422" t="s">
        <v>799</v>
      </c>
      <c r="E166" s="422" t="s">
        <v>842</v>
      </c>
      <c r="F166" s="422" t="s">
        <v>843</v>
      </c>
      <c r="G166" s="422" t="s">
        <v>849</v>
      </c>
      <c r="H166" s="422" t="s">
        <v>850</v>
      </c>
      <c r="I166" s="422" t="s">
        <v>45</v>
      </c>
      <c r="J166" s="422" t="s">
        <v>864</v>
      </c>
      <c r="K166" s="422" t="s">
        <v>179</v>
      </c>
      <c r="L166" s="423">
        <v>3.0917130000000001E-2</v>
      </c>
      <c r="M166" s="423">
        <v>0.96899318999999995</v>
      </c>
      <c r="N166" s="423">
        <v>4.9700084100000002</v>
      </c>
    </row>
    <row r="167" spans="1:14">
      <c r="A167" s="419"/>
      <c r="B167" s="419"/>
      <c r="C167" s="422" t="s">
        <v>798</v>
      </c>
      <c r="D167" s="422" t="s">
        <v>799</v>
      </c>
      <c r="E167" s="422" t="s">
        <v>800</v>
      </c>
      <c r="F167" s="422" t="s">
        <v>801</v>
      </c>
      <c r="G167" s="422" t="s">
        <v>849</v>
      </c>
      <c r="H167" s="422" t="s">
        <v>850</v>
      </c>
      <c r="I167" s="422" t="s">
        <v>45</v>
      </c>
      <c r="J167" s="422" t="s">
        <v>858</v>
      </c>
      <c r="K167" s="422" t="s">
        <v>179</v>
      </c>
      <c r="L167" s="423">
        <v>3.1021819999999999E-2</v>
      </c>
      <c r="M167" s="423">
        <v>0.96891260999999995</v>
      </c>
      <c r="N167" s="423">
        <v>4.9650112899999996</v>
      </c>
    </row>
    <row r="168" spans="1:14">
      <c r="A168" s="419"/>
      <c r="B168" s="419"/>
      <c r="C168" s="422" t="s">
        <v>798</v>
      </c>
      <c r="D168" s="422" t="s">
        <v>799</v>
      </c>
      <c r="E168" s="422" t="s">
        <v>800</v>
      </c>
      <c r="F168" s="422" t="s">
        <v>801</v>
      </c>
      <c r="G168" s="422" t="s">
        <v>849</v>
      </c>
      <c r="H168" s="422" t="s">
        <v>850</v>
      </c>
      <c r="I168" s="422" t="s">
        <v>45</v>
      </c>
      <c r="J168" s="422" t="s">
        <v>910</v>
      </c>
      <c r="K168" s="422" t="s">
        <v>179</v>
      </c>
      <c r="L168" s="423">
        <v>3.134166E-2</v>
      </c>
      <c r="M168" s="423">
        <v>0.96733628999999999</v>
      </c>
      <c r="N168" s="423">
        <v>4.9478640800000004</v>
      </c>
    </row>
    <row r="169" spans="1:14">
      <c r="A169" s="419"/>
      <c r="B169" s="419"/>
      <c r="C169" s="422" t="s">
        <v>798</v>
      </c>
      <c r="D169" s="422" t="s">
        <v>799</v>
      </c>
      <c r="E169" s="422" t="s">
        <v>811</v>
      </c>
      <c r="F169" s="422" t="s">
        <v>812</v>
      </c>
      <c r="G169" s="422" t="s">
        <v>849</v>
      </c>
      <c r="H169" s="422" t="s">
        <v>850</v>
      </c>
      <c r="I169" s="422" t="s">
        <v>45</v>
      </c>
      <c r="J169" s="422" t="s">
        <v>910</v>
      </c>
      <c r="K169" s="422" t="s">
        <v>179</v>
      </c>
      <c r="L169" s="423">
        <v>3.1440830000000003E-2</v>
      </c>
      <c r="M169" s="423">
        <v>0.96720508000000005</v>
      </c>
      <c r="N169" s="423">
        <v>4.9431105400000002</v>
      </c>
    </row>
    <row r="170" spans="1:14">
      <c r="A170" s="419"/>
      <c r="B170" s="419"/>
      <c r="C170" s="422" t="s">
        <v>798</v>
      </c>
      <c r="D170" s="422" t="s">
        <v>799</v>
      </c>
      <c r="E170" s="422" t="s">
        <v>811</v>
      </c>
      <c r="F170" s="422" t="s">
        <v>812</v>
      </c>
      <c r="G170" s="422" t="s">
        <v>849</v>
      </c>
      <c r="H170" s="422" t="s">
        <v>850</v>
      </c>
      <c r="I170" s="422" t="s">
        <v>45</v>
      </c>
      <c r="J170" s="422" t="s">
        <v>891</v>
      </c>
      <c r="K170" s="422" t="s">
        <v>179</v>
      </c>
      <c r="L170" s="423">
        <v>3.1505739999999997E-2</v>
      </c>
      <c r="M170" s="423">
        <v>0.96826652999999996</v>
      </c>
      <c r="N170" s="423">
        <v>4.94171754</v>
      </c>
    </row>
    <row r="171" spans="1:14">
      <c r="A171" s="419"/>
      <c r="B171" s="419"/>
      <c r="C171" s="422" t="s">
        <v>798</v>
      </c>
      <c r="D171" s="422" t="s">
        <v>799</v>
      </c>
      <c r="E171" s="422" t="s">
        <v>800</v>
      </c>
      <c r="F171" s="422" t="s">
        <v>801</v>
      </c>
      <c r="G171" s="422" t="s">
        <v>849</v>
      </c>
      <c r="H171" s="422" t="s">
        <v>850</v>
      </c>
      <c r="I171" s="422" t="s">
        <v>45</v>
      </c>
      <c r="J171" s="422" t="s">
        <v>891</v>
      </c>
      <c r="K171" s="422" t="s">
        <v>179</v>
      </c>
      <c r="L171" s="423">
        <v>3.1524459999999997E-2</v>
      </c>
      <c r="M171" s="423">
        <v>0.96827481000000004</v>
      </c>
      <c r="N171" s="423">
        <v>4.9408729999999998</v>
      </c>
    </row>
    <row r="172" spans="1:14">
      <c r="A172" s="419"/>
      <c r="B172" s="419"/>
      <c r="C172" s="422" t="s">
        <v>798</v>
      </c>
      <c r="D172" s="422" t="s">
        <v>871</v>
      </c>
      <c r="E172" s="422" t="s">
        <v>872</v>
      </c>
      <c r="F172" s="422" t="s">
        <v>873</v>
      </c>
      <c r="G172" s="422" t="s">
        <v>849</v>
      </c>
      <c r="H172" s="422" t="s">
        <v>850</v>
      </c>
      <c r="I172" s="422" t="s">
        <v>45</v>
      </c>
      <c r="J172" s="422" t="s">
        <v>860</v>
      </c>
      <c r="K172" s="423">
        <v>0.33949200000000002</v>
      </c>
      <c r="L172" s="423">
        <v>3.2765269999999999E-2</v>
      </c>
      <c r="M172" s="423">
        <v>0.96721990000000002</v>
      </c>
      <c r="N172" s="423">
        <v>4.8836044300000001</v>
      </c>
    </row>
    <row r="173" spans="1:14">
      <c r="A173" s="419"/>
      <c r="B173" s="419"/>
      <c r="C173" s="422" t="s">
        <v>790</v>
      </c>
      <c r="D173" s="422" t="s">
        <v>826</v>
      </c>
      <c r="E173" s="422" t="s">
        <v>911</v>
      </c>
      <c r="F173" s="422" t="s">
        <v>912</v>
      </c>
      <c r="G173" s="422" t="s">
        <v>829</v>
      </c>
      <c r="H173" s="422" t="s">
        <v>830</v>
      </c>
      <c r="I173" s="422" t="s">
        <v>663</v>
      </c>
      <c r="J173" s="422" t="s">
        <v>831</v>
      </c>
      <c r="K173" s="423">
        <v>-0.71209999999999996</v>
      </c>
      <c r="L173" s="423">
        <v>3.2752049999999998E-2</v>
      </c>
      <c r="M173" s="423">
        <v>0.96516416000000005</v>
      </c>
      <c r="N173" s="423">
        <v>4.8811171299999998</v>
      </c>
    </row>
    <row r="174" spans="1:14">
      <c r="A174" s="419"/>
      <c r="B174" s="419"/>
      <c r="C174" s="422" t="s">
        <v>790</v>
      </c>
      <c r="D174" s="422" t="s">
        <v>791</v>
      </c>
      <c r="E174" s="422" t="s">
        <v>792</v>
      </c>
      <c r="F174" s="422" t="s">
        <v>793</v>
      </c>
      <c r="G174" s="422" t="s">
        <v>829</v>
      </c>
      <c r="H174" s="422" t="s">
        <v>830</v>
      </c>
      <c r="I174" s="422" t="s">
        <v>663</v>
      </c>
      <c r="J174" s="422" t="s">
        <v>831</v>
      </c>
      <c r="K174" s="423">
        <v>-0.74029999999999996</v>
      </c>
      <c r="L174" s="423">
        <v>3.3102550000000001E-2</v>
      </c>
      <c r="M174" s="423">
        <v>0.96479422999999997</v>
      </c>
      <c r="N174" s="423">
        <v>4.8652070299999997</v>
      </c>
    </row>
    <row r="175" spans="1:14">
      <c r="A175" s="419"/>
      <c r="B175" s="419"/>
      <c r="C175" s="422" t="s">
        <v>790</v>
      </c>
      <c r="D175" s="422" t="s">
        <v>826</v>
      </c>
      <c r="E175" s="422" t="s">
        <v>913</v>
      </c>
      <c r="F175" s="422" t="s">
        <v>914</v>
      </c>
      <c r="G175" s="422" t="s">
        <v>829</v>
      </c>
      <c r="H175" s="422" t="s">
        <v>830</v>
      </c>
      <c r="I175" s="422" t="s">
        <v>663</v>
      </c>
      <c r="J175" s="422" t="s">
        <v>831</v>
      </c>
      <c r="K175" s="423">
        <v>-0.71209999999999996</v>
      </c>
      <c r="L175" s="423">
        <v>3.3224429999999999E-2</v>
      </c>
      <c r="M175" s="423">
        <v>0.96465888</v>
      </c>
      <c r="N175" s="423">
        <v>4.8597023200000002</v>
      </c>
    </row>
    <row r="176" spans="1:14">
      <c r="A176" s="419"/>
      <c r="B176" s="419"/>
      <c r="C176" s="422" t="s">
        <v>798</v>
      </c>
      <c r="D176" s="422" t="s">
        <v>884</v>
      </c>
      <c r="E176" s="422" t="s">
        <v>885</v>
      </c>
      <c r="F176" s="422" t="s">
        <v>886</v>
      </c>
      <c r="G176" s="422" t="s">
        <v>849</v>
      </c>
      <c r="H176" s="422" t="s">
        <v>850</v>
      </c>
      <c r="I176" s="422" t="s">
        <v>45</v>
      </c>
      <c r="J176" s="422" t="s">
        <v>860</v>
      </c>
      <c r="K176" s="423">
        <v>0.298456</v>
      </c>
      <c r="L176" s="423">
        <v>3.3853460000000002E-2</v>
      </c>
      <c r="M176" s="423">
        <v>0.96595439000000005</v>
      </c>
      <c r="N176" s="423">
        <v>4.8345800600000004</v>
      </c>
    </row>
    <row r="177" spans="1:14">
      <c r="A177" s="419"/>
      <c r="B177" s="419"/>
      <c r="C177" s="422" t="s">
        <v>790</v>
      </c>
      <c r="D177" s="422" t="s">
        <v>826</v>
      </c>
      <c r="E177" s="422" t="s">
        <v>832</v>
      </c>
      <c r="F177" s="422" t="s">
        <v>833</v>
      </c>
      <c r="G177" s="422" t="s">
        <v>867</v>
      </c>
      <c r="H177" s="422" t="s">
        <v>850</v>
      </c>
      <c r="I177" s="422" t="s">
        <v>30</v>
      </c>
      <c r="J177" s="422" t="s">
        <v>861</v>
      </c>
      <c r="K177" s="423">
        <v>8.3096299999999998E-2</v>
      </c>
      <c r="L177" s="423">
        <v>3.419059E-2</v>
      </c>
      <c r="M177" s="423">
        <v>0.96040201000000003</v>
      </c>
      <c r="N177" s="423">
        <v>4.8119669800000002</v>
      </c>
    </row>
    <row r="178" spans="1:14">
      <c r="A178" s="419"/>
      <c r="B178" s="419"/>
      <c r="C178" s="422" t="s">
        <v>790</v>
      </c>
      <c r="D178" s="422" t="s">
        <v>826</v>
      </c>
      <c r="E178" s="422" t="s">
        <v>915</v>
      </c>
      <c r="F178" s="422" t="s">
        <v>912</v>
      </c>
      <c r="G178" s="422" t="s">
        <v>829</v>
      </c>
      <c r="H178" s="422" t="s">
        <v>830</v>
      </c>
      <c r="I178" s="422" t="s">
        <v>663</v>
      </c>
      <c r="J178" s="422" t="s">
        <v>831</v>
      </c>
      <c r="K178" s="423">
        <v>-0.71209999999999996</v>
      </c>
      <c r="L178" s="423">
        <v>3.4463489999999999E-2</v>
      </c>
      <c r="M178" s="423">
        <v>0.96334845999999996</v>
      </c>
      <c r="N178" s="423">
        <v>4.8049168299999998</v>
      </c>
    </row>
    <row r="179" spans="1:14">
      <c r="A179" s="419"/>
      <c r="B179" s="419"/>
      <c r="C179" s="422" t="s">
        <v>790</v>
      </c>
      <c r="D179" s="422" t="s">
        <v>826</v>
      </c>
      <c r="E179" s="422" t="s">
        <v>916</v>
      </c>
      <c r="F179" s="422" t="s">
        <v>917</v>
      </c>
      <c r="G179" s="422" t="s">
        <v>829</v>
      </c>
      <c r="H179" s="422" t="s">
        <v>830</v>
      </c>
      <c r="I179" s="422" t="s">
        <v>663</v>
      </c>
      <c r="J179" s="422" t="s">
        <v>831</v>
      </c>
      <c r="K179" s="423">
        <v>-0.71209999999999996</v>
      </c>
      <c r="L179" s="423">
        <v>3.4525109999999998E-2</v>
      </c>
      <c r="M179" s="423">
        <v>0.96328303999999998</v>
      </c>
      <c r="N179" s="423">
        <v>4.8022420199999996</v>
      </c>
    </row>
    <row r="180" spans="1:14">
      <c r="A180" s="419"/>
      <c r="B180" s="419"/>
      <c r="C180" s="422" t="s">
        <v>798</v>
      </c>
      <c r="D180" s="422" t="s">
        <v>846</v>
      </c>
      <c r="E180" s="422" t="s">
        <v>876</v>
      </c>
      <c r="F180" s="422" t="s">
        <v>877</v>
      </c>
      <c r="G180" s="422" t="s">
        <v>823</v>
      </c>
      <c r="H180" s="422" t="s">
        <v>824</v>
      </c>
      <c r="I180" s="422" t="s">
        <v>45</v>
      </c>
      <c r="J180" s="422" t="s">
        <v>825</v>
      </c>
      <c r="K180" s="423">
        <v>4.24111E-2</v>
      </c>
      <c r="L180" s="423">
        <v>3.3898020000000001E-2</v>
      </c>
      <c r="M180" s="423">
        <v>0.94570944999999995</v>
      </c>
      <c r="N180" s="423">
        <v>4.8021240199999999</v>
      </c>
    </row>
    <row r="181" spans="1:14">
      <c r="A181" s="419"/>
      <c r="B181" s="419"/>
      <c r="C181" s="422" t="s">
        <v>798</v>
      </c>
      <c r="D181" s="422" t="s">
        <v>799</v>
      </c>
      <c r="E181" s="422" t="s">
        <v>839</v>
      </c>
      <c r="F181" s="422" t="s">
        <v>840</v>
      </c>
      <c r="G181" s="422" t="s">
        <v>849</v>
      </c>
      <c r="H181" s="422" t="s">
        <v>850</v>
      </c>
      <c r="I181" s="422" t="s">
        <v>45</v>
      </c>
      <c r="J181" s="422" t="s">
        <v>858</v>
      </c>
      <c r="K181" s="422" t="s">
        <v>179</v>
      </c>
      <c r="L181" s="423">
        <v>3.4884430000000001E-2</v>
      </c>
      <c r="M181" s="423">
        <v>0.96500580999999996</v>
      </c>
      <c r="N181" s="423">
        <v>4.7898824099999997</v>
      </c>
    </row>
    <row r="182" spans="1:14">
      <c r="A182" s="419"/>
      <c r="B182" s="419"/>
      <c r="C182" s="422" t="s">
        <v>798</v>
      </c>
      <c r="D182" s="422" t="s">
        <v>799</v>
      </c>
      <c r="E182" s="422" t="s">
        <v>842</v>
      </c>
      <c r="F182" s="422" t="s">
        <v>843</v>
      </c>
      <c r="G182" s="422" t="s">
        <v>849</v>
      </c>
      <c r="H182" s="422" t="s">
        <v>850</v>
      </c>
      <c r="I182" s="422" t="s">
        <v>45</v>
      </c>
      <c r="J182" s="422" t="s">
        <v>858</v>
      </c>
      <c r="K182" s="422" t="s">
        <v>179</v>
      </c>
      <c r="L182" s="423">
        <v>3.6770360000000002E-2</v>
      </c>
      <c r="M182" s="423">
        <v>0.96315530999999999</v>
      </c>
      <c r="N182" s="423">
        <v>4.7111533200000002</v>
      </c>
    </row>
    <row r="183" spans="1:14">
      <c r="A183" s="419"/>
      <c r="B183" s="419"/>
      <c r="C183" s="422" t="s">
        <v>798</v>
      </c>
      <c r="D183" s="422" t="s">
        <v>799</v>
      </c>
      <c r="E183" s="422" t="s">
        <v>839</v>
      </c>
      <c r="F183" s="422" t="s">
        <v>840</v>
      </c>
      <c r="G183" s="422" t="s">
        <v>849</v>
      </c>
      <c r="H183" s="422" t="s">
        <v>850</v>
      </c>
      <c r="I183" s="422" t="s">
        <v>45</v>
      </c>
      <c r="J183" s="422" t="s">
        <v>891</v>
      </c>
      <c r="K183" s="422" t="s">
        <v>179</v>
      </c>
      <c r="L183" s="423">
        <v>3.7675699999999999E-2</v>
      </c>
      <c r="M183" s="423">
        <v>0.96204634</v>
      </c>
      <c r="N183" s="423">
        <v>4.6744002299999998</v>
      </c>
    </row>
    <row r="184" spans="1:14">
      <c r="A184" s="419"/>
      <c r="B184" s="419"/>
      <c r="C184" s="422" t="s">
        <v>798</v>
      </c>
      <c r="D184" s="422" t="s">
        <v>846</v>
      </c>
      <c r="E184" s="422" t="s">
        <v>847</v>
      </c>
      <c r="F184" s="422" t="s">
        <v>848</v>
      </c>
      <c r="G184" s="422" t="s">
        <v>918</v>
      </c>
      <c r="H184" s="422" t="s">
        <v>919</v>
      </c>
      <c r="I184" s="422" t="s">
        <v>920</v>
      </c>
      <c r="J184" s="422" t="s">
        <v>921</v>
      </c>
      <c r="K184" s="423">
        <v>9.7627000000000005E-2</v>
      </c>
      <c r="L184" s="423">
        <v>3.6844920000000003E-2</v>
      </c>
      <c r="M184" s="423">
        <v>0.93697350000000001</v>
      </c>
      <c r="N184" s="423">
        <v>4.6684706900000004</v>
      </c>
    </row>
    <row r="185" spans="1:14">
      <c r="A185" s="419"/>
      <c r="B185" s="419"/>
      <c r="C185" s="422" t="s">
        <v>798</v>
      </c>
      <c r="D185" s="422" t="s">
        <v>799</v>
      </c>
      <c r="E185" s="422" t="s">
        <v>839</v>
      </c>
      <c r="F185" s="422" t="s">
        <v>840</v>
      </c>
      <c r="G185" s="422" t="s">
        <v>849</v>
      </c>
      <c r="H185" s="422" t="s">
        <v>850</v>
      </c>
      <c r="I185" s="422" t="s">
        <v>45</v>
      </c>
      <c r="J185" s="422" t="s">
        <v>910</v>
      </c>
      <c r="K185" s="422" t="s">
        <v>179</v>
      </c>
      <c r="L185" s="423">
        <v>3.8112390000000003E-2</v>
      </c>
      <c r="M185" s="423">
        <v>0.96024772000000003</v>
      </c>
      <c r="N185" s="423">
        <v>4.6550747899999996</v>
      </c>
    </row>
    <row r="186" spans="1:14">
      <c r="A186" s="419"/>
      <c r="B186" s="419"/>
      <c r="C186" s="422" t="s">
        <v>798</v>
      </c>
      <c r="D186" s="422" t="s">
        <v>884</v>
      </c>
      <c r="E186" s="422" t="s">
        <v>885</v>
      </c>
      <c r="F186" s="422" t="s">
        <v>886</v>
      </c>
      <c r="G186" s="422" t="s">
        <v>849</v>
      </c>
      <c r="H186" s="422" t="s">
        <v>850</v>
      </c>
      <c r="I186" s="422" t="s">
        <v>45</v>
      </c>
      <c r="J186" s="422" t="s">
        <v>858</v>
      </c>
      <c r="K186" s="423">
        <v>0.354323</v>
      </c>
      <c r="L186" s="423">
        <v>3.8422100000000001E-2</v>
      </c>
      <c r="M186" s="423">
        <v>0.96136054999999998</v>
      </c>
      <c r="N186" s="423">
        <v>4.6450693200000002</v>
      </c>
    </row>
    <row r="187" spans="1:14">
      <c r="A187" s="419"/>
      <c r="B187" s="419"/>
      <c r="C187" s="422" t="s">
        <v>798</v>
      </c>
      <c r="D187" s="422" t="s">
        <v>799</v>
      </c>
      <c r="E187" s="422" t="s">
        <v>842</v>
      </c>
      <c r="F187" s="422" t="s">
        <v>843</v>
      </c>
      <c r="G187" s="422" t="s">
        <v>849</v>
      </c>
      <c r="H187" s="422" t="s">
        <v>850</v>
      </c>
      <c r="I187" s="422" t="s">
        <v>45</v>
      </c>
      <c r="J187" s="422" t="s">
        <v>891</v>
      </c>
      <c r="K187" s="422" t="s">
        <v>179</v>
      </c>
      <c r="L187" s="423">
        <v>3.878595E-2</v>
      </c>
      <c r="M187" s="423">
        <v>0.96097167999999999</v>
      </c>
      <c r="N187" s="423">
        <v>4.6308878299999998</v>
      </c>
    </row>
    <row r="188" spans="1:14">
      <c r="A188" s="419"/>
      <c r="B188" s="419"/>
      <c r="C188" s="422" t="s">
        <v>798</v>
      </c>
      <c r="D188" s="422" t="s">
        <v>799</v>
      </c>
      <c r="E188" s="422" t="s">
        <v>842</v>
      </c>
      <c r="F188" s="422" t="s">
        <v>843</v>
      </c>
      <c r="G188" s="422" t="s">
        <v>849</v>
      </c>
      <c r="H188" s="422" t="s">
        <v>850</v>
      </c>
      <c r="I188" s="422" t="s">
        <v>45</v>
      </c>
      <c r="J188" s="422" t="s">
        <v>910</v>
      </c>
      <c r="K188" s="422" t="s">
        <v>179</v>
      </c>
      <c r="L188" s="423">
        <v>3.9086419999999997E-2</v>
      </c>
      <c r="M188" s="423">
        <v>0.95927826000000005</v>
      </c>
      <c r="N188" s="423">
        <v>4.61721016</v>
      </c>
    </row>
    <row r="189" spans="1:14">
      <c r="A189" s="419"/>
      <c r="B189" s="419"/>
      <c r="C189" s="422" t="s">
        <v>798</v>
      </c>
      <c r="D189" s="422" t="s">
        <v>878</v>
      </c>
      <c r="E189" s="422" t="s">
        <v>879</v>
      </c>
      <c r="F189" s="422" t="s">
        <v>880</v>
      </c>
      <c r="G189" s="422" t="s">
        <v>892</v>
      </c>
      <c r="H189" s="422" t="s">
        <v>850</v>
      </c>
      <c r="I189" s="422" t="s">
        <v>893</v>
      </c>
      <c r="J189" s="422" t="s">
        <v>875</v>
      </c>
      <c r="K189" s="423">
        <v>-2.1454500000000001E-2</v>
      </c>
      <c r="L189" s="423">
        <v>3.9103289999999999E-2</v>
      </c>
      <c r="M189" s="423">
        <v>0.94359713999999995</v>
      </c>
      <c r="N189" s="423">
        <v>4.5928092300000003</v>
      </c>
    </row>
    <row r="190" spans="1:14">
      <c r="A190" s="419"/>
      <c r="B190" s="419"/>
      <c r="C190" s="422" t="s">
        <v>790</v>
      </c>
      <c r="D190" s="422" t="s">
        <v>834</v>
      </c>
      <c r="E190" s="422" t="s">
        <v>904</v>
      </c>
      <c r="F190" s="422" t="s">
        <v>905</v>
      </c>
      <c r="G190" s="422" t="s">
        <v>829</v>
      </c>
      <c r="H190" s="422" t="s">
        <v>830</v>
      </c>
      <c r="I190" s="422" t="s">
        <v>663</v>
      </c>
      <c r="J190" s="422" t="s">
        <v>831</v>
      </c>
      <c r="K190" s="423">
        <v>-0.31900000000000001</v>
      </c>
      <c r="L190" s="423">
        <v>3.9835229999999999E-2</v>
      </c>
      <c r="M190" s="423">
        <v>0.95764488999999997</v>
      </c>
      <c r="N190" s="423">
        <v>4.5873740200000004</v>
      </c>
    </row>
    <row r="191" spans="1:14">
      <c r="A191" s="419"/>
      <c r="B191" s="419"/>
      <c r="C191" s="422" t="s">
        <v>798</v>
      </c>
      <c r="D191" s="422" t="s">
        <v>878</v>
      </c>
      <c r="E191" s="422" t="s">
        <v>879</v>
      </c>
      <c r="F191" s="422" t="s">
        <v>880</v>
      </c>
      <c r="G191" s="422" t="s">
        <v>894</v>
      </c>
      <c r="H191" s="422" t="s">
        <v>850</v>
      </c>
      <c r="I191" s="422" t="s">
        <v>45</v>
      </c>
      <c r="J191" s="422" t="s">
        <v>895</v>
      </c>
      <c r="K191" s="423">
        <v>-0.33182</v>
      </c>
      <c r="L191" s="423">
        <v>3.9949510000000001E-2</v>
      </c>
      <c r="M191" s="423">
        <v>0.95810333000000003</v>
      </c>
      <c r="N191" s="423">
        <v>4.5839313700000002</v>
      </c>
    </row>
    <row r="192" spans="1:14">
      <c r="A192" s="419"/>
      <c r="B192" s="419"/>
      <c r="C192" s="422" t="s">
        <v>798</v>
      </c>
      <c r="D192" s="422" t="s">
        <v>799</v>
      </c>
      <c r="E192" s="422" t="s">
        <v>811</v>
      </c>
      <c r="F192" s="422" t="s">
        <v>812</v>
      </c>
      <c r="G192" s="422" t="s">
        <v>856</v>
      </c>
      <c r="H192" s="422" t="s">
        <v>850</v>
      </c>
      <c r="I192" s="422" t="s">
        <v>45</v>
      </c>
      <c r="J192" s="422" t="s">
        <v>857</v>
      </c>
      <c r="K192" s="422" t="s">
        <v>179</v>
      </c>
      <c r="L192" s="423">
        <v>4.1457349999999997E-2</v>
      </c>
      <c r="M192" s="423">
        <v>0.95842046000000003</v>
      </c>
      <c r="N192" s="423">
        <v>4.5309587499999999</v>
      </c>
    </row>
    <row r="193" spans="1:14">
      <c r="A193" s="419"/>
      <c r="B193" s="419"/>
      <c r="C193" s="422" t="s">
        <v>790</v>
      </c>
      <c r="D193" s="422" t="s">
        <v>903</v>
      </c>
      <c r="E193" s="422" t="s">
        <v>904</v>
      </c>
      <c r="F193" s="422" t="s">
        <v>905</v>
      </c>
      <c r="G193" s="422" t="s">
        <v>922</v>
      </c>
      <c r="H193" s="422" t="s">
        <v>795</v>
      </c>
      <c r="I193" s="422" t="s">
        <v>923</v>
      </c>
      <c r="J193" s="422" t="s">
        <v>796</v>
      </c>
      <c r="K193" s="422" t="s">
        <v>179</v>
      </c>
      <c r="L193" s="423">
        <v>4.1928939999999998E-2</v>
      </c>
      <c r="M193" s="423">
        <v>0.95691579999999998</v>
      </c>
      <c r="N193" s="423">
        <v>4.5123735900000002</v>
      </c>
    </row>
    <row r="194" spans="1:14">
      <c r="A194" s="419"/>
      <c r="B194" s="419"/>
      <c r="C194" s="422" t="s">
        <v>798</v>
      </c>
      <c r="D194" s="422" t="s">
        <v>799</v>
      </c>
      <c r="E194" s="422" t="s">
        <v>800</v>
      </c>
      <c r="F194" s="422" t="s">
        <v>801</v>
      </c>
      <c r="G194" s="422" t="s">
        <v>924</v>
      </c>
      <c r="H194" s="422" t="s">
        <v>850</v>
      </c>
      <c r="I194" s="422" t="s">
        <v>45</v>
      </c>
      <c r="J194" s="422" t="s">
        <v>925</v>
      </c>
      <c r="K194" s="422" t="s">
        <v>179</v>
      </c>
      <c r="L194" s="423">
        <v>4.2422300000000003E-2</v>
      </c>
      <c r="M194" s="423">
        <v>0.95748880000000003</v>
      </c>
      <c r="N194" s="423">
        <v>4.4963609800000004</v>
      </c>
    </row>
    <row r="195" spans="1:14">
      <c r="A195" s="419"/>
      <c r="B195" s="419"/>
      <c r="C195" s="422" t="s">
        <v>798</v>
      </c>
      <c r="D195" s="422" t="s">
        <v>878</v>
      </c>
      <c r="E195" s="422" t="s">
        <v>879</v>
      </c>
      <c r="F195" s="422" t="s">
        <v>880</v>
      </c>
      <c r="G195" s="422" t="s">
        <v>902</v>
      </c>
      <c r="H195" s="422" t="s">
        <v>850</v>
      </c>
      <c r="I195" s="422" t="s">
        <v>45</v>
      </c>
      <c r="J195" s="422" t="s">
        <v>796</v>
      </c>
      <c r="K195" s="423">
        <v>0.22386500000000001</v>
      </c>
      <c r="L195" s="423">
        <v>4.2447840000000001E-2</v>
      </c>
      <c r="M195" s="423">
        <v>0.95744015999999998</v>
      </c>
      <c r="N195" s="423">
        <v>4.4954192600000002</v>
      </c>
    </row>
    <row r="196" spans="1:14">
      <c r="A196" s="419"/>
      <c r="B196" s="419"/>
      <c r="C196" s="422" t="s">
        <v>798</v>
      </c>
      <c r="D196" s="422" t="s">
        <v>846</v>
      </c>
      <c r="E196" s="422" t="s">
        <v>847</v>
      </c>
      <c r="F196" s="422" t="s">
        <v>848</v>
      </c>
      <c r="G196" s="422" t="s">
        <v>926</v>
      </c>
      <c r="H196" s="422" t="s">
        <v>850</v>
      </c>
      <c r="I196" s="422" t="s">
        <v>889</v>
      </c>
      <c r="J196" s="422" t="s">
        <v>859</v>
      </c>
      <c r="K196" s="423">
        <v>-0.38344</v>
      </c>
      <c r="L196" s="423">
        <v>4.1399390000000001E-2</v>
      </c>
      <c r="M196" s="423">
        <v>0.92058176999999997</v>
      </c>
      <c r="N196" s="423">
        <v>4.4748645500000004</v>
      </c>
    </row>
    <row r="197" spans="1:14">
      <c r="A197" s="419"/>
      <c r="B197" s="419"/>
      <c r="C197" s="422" t="s">
        <v>798</v>
      </c>
      <c r="D197" s="422" t="s">
        <v>799</v>
      </c>
      <c r="E197" s="422" t="s">
        <v>811</v>
      </c>
      <c r="F197" s="422" t="s">
        <v>812</v>
      </c>
      <c r="G197" s="422" t="s">
        <v>924</v>
      </c>
      <c r="H197" s="422" t="s">
        <v>850</v>
      </c>
      <c r="I197" s="422" t="s">
        <v>45</v>
      </c>
      <c r="J197" s="422" t="s">
        <v>925</v>
      </c>
      <c r="K197" s="422" t="s">
        <v>179</v>
      </c>
      <c r="L197" s="423">
        <v>4.3051720000000002E-2</v>
      </c>
      <c r="M197" s="423">
        <v>0.95682149999999999</v>
      </c>
      <c r="N197" s="423">
        <v>4.4741068999999998</v>
      </c>
    </row>
    <row r="198" spans="1:14">
      <c r="A198" s="419"/>
      <c r="B198" s="419"/>
      <c r="C198" s="422" t="s">
        <v>798</v>
      </c>
      <c r="D198" s="422" t="s">
        <v>799</v>
      </c>
      <c r="E198" s="422" t="s">
        <v>800</v>
      </c>
      <c r="F198" s="422" t="s">
        <v>801</v>
      </c>
      <c r="G198" s="422" t="s">
        <v>856</v>
      </c>
      <c r="H198" s="422" t="s">
        <v>850</v>
      </c>
      <c r="I198" s="422" t="s">
        <v>45</v>
      </c>
      <c r="J198" s="422" t="s">
        <v>857</v>
      </c>
      <c r="K198" s="422" t="s">
        <v>179</v>
      </c>
      <c r="L198" s="423">
        <v>4.3407510000000003E-2</v>
      </c>
      <c r="M198" s="423">
        <v>0.95650157000000002</v>
      </c>
      <c r="N198" s="423">
        <v>4.46175064</v>
      </c>
    </row>
    <row r="199" spans="1:14">
      <c r="A199" s="419"/>
      <c r="B199" s="419"/>
      <c r="C199" s="422" t="s">
        <v>798</v>
      </c>
      <c r="D199" s="422" t="s">
        <v>884</v>
      </c>
      <c r="E199" s="422" t="s">
        <v>885</v>
      </c>
      <c r="F199" s="422" t="s">
        <v>886</v>
      </c>
      <c r="G199" s="422" t="s">
        <v>862</v>
      </c>
      <c r="H199" s="422" t="s">
        <v>850</v>
      </c>
      <c r="I199" s="422" t="s">
        <v>45</v>
      </c>
      <c r="J199" s="422" t="s">
        <v>863</v>
      </c>
      <c r="K199" s="423">
        <v>0.17255999999999999</v>
      </c>
      <c r="L199" s="423">
        <v>4.3689859999999997E-2</v>
      </c>
      <c r="M199" s="423">
        <v>0.95606374000000005</v>
      </c>
      <c r="N199" s="423">
        <v>4.4517365599999996</v>
      </c>
    </row>
    <row r="200" spans="1:14">
      <c r="A200" s="419"/>
      <c r="B200" s="419"/>
      <c r="C200" s="422" t="s">
        <v>798</v>
      </c>
      <c r="D200" s="422" t="s">
        <v>799</v>
      </c>
      <c r="E200" s="422" t="s">
        <v>811</v>
      </c>
      <c r="F200" s="422" t="s">
        <v>812</v>
      </c>
      <c r="G200" s="422" t="s">
        <v>856</v>
      </c>
      <c r="H200" s="422" t="s">
        <v>850</v>
      </c>
      <c r="I200" s="422" t="s">
        <v>45</v>
      </c>
      <c r="J200" s="422" t="s">
        <v>870</v>
      </c>
      <c r="K200" s="422" t="s">
        <v>179</v>
      </c>
      <c r="L200" s="423">
        <v>4.4218E-2</v>
      </c>
      <c r="M200" s="423">
        <v>0.95311520999999999</v>
      </c>
      <c r="N200" s="423">
        <v>4.4299449800000001</v>
      </c>
    </row>
    <row r="201" spans="1:14">
      <c r="A201" s="419"/>
      <c r="B201" s="419"/>
      <c r="C201" s="422" t="s">
        <v>798</v>
      </c>
      <c r="D201" s="422" t="s">
        <v>799</v>
      </c>
      <c r="E201" s="422" t="s">
        <v>800</v>
      </c>
      <c r="F201" s="422" t="s">
        <v>801</v>
      </c>
      <c r="G201" s="422" t="s">
        <v>856</v>
      </c>
      <c r="H201" s="422" t="s">
        <v>850</v>
      </c>
      <c r="I201" s="422" t="s">
        <v>45</v>
      </c>
      <c r="J201" s="422" t="s">
        <v>870</v>
      </c>
      <c r="K201" s="422" t="s">
        <v>179</v>
      </c>
      <c r="L201" s="423">
        <v>4.4648760000000003E-2</v>
      </c>
      <c r="M201" s="423">
        <v>0.95269908000000003</v>
      </c>
      <c r="N201" s="423">
        <v>4.41532868</v>
      </c>
    </row>
    <row r="202" spans="1:14">
      <c r="A202" s="419"/>
      <c r="B202" s="419"/>
      <c r="C202" s="422" t="s">
        <v>798</v>
      </c>
      <c r="D202" s="422" t="s">
        <v>799</v>
      </c>
      <c r="E202" s="422" t="s">
        <v>839</v>
      </c>
      <c r="F202" s="422" t="s">
        <v>840</v>
      </c>
      <c r="G202" s="422" t="s">
        <v>856</v>
      </c>
      <c r="H202" s="422" t="s">
        <v>850</v>
      </c>
      <c r="I202" s="422" t="s">
        <v>45</v>
      </c>
      <c r="J202" s="422" t="s">
        <v>857</v>
      </c>
      <c r="K202" s="422" t="s">
        <v>179</v>
      </c>
      <c r="L202" s="423">
        <v>4.4851059999999998E-2</v>
      </c>
      <c r="M202" s="423">
        <v>0.95500870999999998</v>
      </c>
      <c r="N202" s="423">
        <v>4.4122999399999996</v>
      </c>
    </row>
    <row r="203" spans="1:14">
      <c r="A203" s="419"/>
      <c r="B203" s="419"/>
      <c r="C203" s="422" t="s">
        <v>798</v>
      </c>
      <c r="D203" s="422" t="s">
        <v>884</v>
      </c>
      <c r="E203" s="422" t="s">
        <v>885</v>
      </c>
      <c r="F203" s="422" t="s">
        <v>886</v>
      </c>
      <c r="G203" s="422" t="s">
        <v>849</v>
      </c>
      <c r="H203" s="422" t="s">
        <v>850</v>
      </c>
      <c r="I203" s="422" t="s">
        <v>45</v>
      </c>
      <c r="J203" s="422" t="s">
        <v>864</v>
      </c>
      <c r="K203" s="423">
        <v>0.31903399999999998</v>
      </c>
      <c r="L203" s="423">
        <v>4.507369E-2</v>
      </c>
      <c r="M203" s="423">
        <v>0.95463337000000004</v>
      </c>
      <c r="N203" s="423">
        <v>4.4045894600000004</v>
      </c>
    </row>
    <row r="204" spans="1:14">
      <c r="A204" s="419"/>
      <c r="B204" s="419"/>
      <c r="C204" s="422" t="s">
        <v>798</v>
      </c>
      <c r="D204" s="422" t="s">
        <v>878</v>
      </c>
      <c r="E204" s="422" t="s">
        <v>879</v>
      </c>
      <c r="F204" s="422" t="s">
        <v>880</v>
      </c>
      <c r="G204" s="422" t="s">
        <v>865</v>
      </c>
      <c r="H204" s="422" t="s">
        <v>850</v>
      </c>
      <c r="I204" s="422" t="s">
        <v>45</v>
      </c>
      <c r="J204" s="422" t="s">
        <v>866</v>
      </c>
      <c r="K204" s="423">
        <v>-0.123001</v>
      </c>
      <c r="L204" s="423">
        <v>4.5296940000000001E-2</v>
      </c>
      <c r="M204" s="423">
        <v>0.95456549000000002</v>
      </c>
      <c r="N204" s="423">
        <v>4.3973585599999998</v>
      </c>
    </row>
    <row r="205" spans="1:14">
      <c r="A205" s="419"/>
      <c r="B205" s="419"/>
      <c r="C205" s="422" t="s">
        <v>798</v>
      </c>
      <c r="D205" s="422" t="s">
        <v>878</v>
      </c>
      <c r="E205" s="422" t="s">
        <v>879</v>
      </c>
      <c r="F205" s="422" t="s">
        <v>880</v>
      </c>
      <c r="G205" s="422" t="s">
        <v>844</v>
      </c>
      <c r="H205" s="422" t="s">
        <v>803</v>
      </c>
      <c r="I205" s="422" t="s">
        <v>45</v>
      </c>
      <c r="J205" s="422" t="s">
        <v>845</v>
      </c>
      <c r="K205" s="423">
        <v>0.178678</v>
      </c>
      <c r="L205" s="423">
        <v>4.590524E-2</v>
      </c>
      <c r="M205" s="423">
        <v>0.95381875000000005</v>
      </c>
      <c r="N205" s="423">
        <v>4.3769844100000004</v>
      </c>
    </row>
    <row r="206" spans="1:14">
      <c r="A206" s="419"/>
      <c r="B206" s="419"/>
      <c r="C206" s="422" t="s">
        <v>798</v>
      </c>
      <c r="D206" s="422" t="s">
        <v>871</v>
      </c>
      <c r="E206" s="422" t="s">
        <v>872</v>
      </c>
      <c r="F206" s="422" t="s">
        <v>873</v>
      </c>
      <c r="G206" s="422" t="s">
        <v>849</v>
      </c>
      <c r="H206" s="422" t="s">
        <v>850</v>
      </c>
      <c r="I206" s="422" t="s">
        <v>45</v>
      </c>
      <c r="J206" s="422" t="s">
        <v>858</v>
      </c>
      <c r="K206" s="423">
        <v>0.401642</v>
      </c>
      <c r="L206" s="423">
        <v>4.6056699999999999E-2</v>
      </c>
      <c r="M206" s="423">
        <v>0.95392262999999999</v>
      </c>
      <c r="N206" s="423">
        <v>4.3723892199999996</v>
      </c>
    </row>
    <row r="207" spans="1:14">
      <c r="A207" s="419"/>
      <c r="B207" s="419"/>
      <c r="C207" s="422" t="s">
        <v>798</v>
      </c>
      <c r="D207" s="422" t="s">
        <v>884</v>
      </c>
      <c r="E207" s="422" t="s">
        <v>885</v>
      </c>
      <c r="F207" s="422" t="s">
        <v>886</v>
      </c>
      <c r="G207" s="422" t="s">
        <v>856</v>
      </c>
      <c r="H207" s="422" t="s">
        <v>850</v>
      </c>
      <c r="I207" s="422" t="s">
        <v>45</v>
      </c>
      <c r="J207" s="422" t="s">
        <v>857</v>
      </c>
      <c r="K207" s="423">
        <v>0.35144599999999998</v>
      </c>
      <c r="L207" s="423">
        <v>4.6432170000000002E-2</v>
      </c>
      <c r="M207" s="423">
        <v>0.95330632999999998</v>
      </c>
      <c r="N207" s="423">
        <v>4.3597431799999997</v>
      </c>
    </row>
    <row r="208" spans="1:14">
      <c r="A208" s="419"/>
      <c r="B208" s="419"/>
      <c r="C208" s="422" t="s">
        <v>798</v>
      </c>
      <c r="D208" s="422" t="s">
        <v>846</v>
      </c>
      <c r="E208" s="422" t="s">
        <v>876</v>
      </c>
      <c r="F208" s="422" t="s">
        <v>877</v>
      </c>
      <c r="G208" s="422" t="s">
        <v>849</v>
      </c>
      <c r="H208" s="422" t="s">
        <v>850</v>
      </c>
      <c r="I208" s="422" t="s">
        <v>45</v>
      </c>
      <c r="J208" s="422" t="s">
        <v>910</v>
      </c>
      <c r="K208" s="423">
        <v>0.22747600000000001</v>
      </c>
      <c r="L208" s="423">
        <v>4.782906E-2</v>
      </c>
      <c r="M208" s="423">
        <v>0.94694338</v>
      </c>
      <c r="N208" s="423">
        <v>4.3073189100000002</v>
      </c>
    </row>
    <row r="209" spans="1:14">
      <c r="A209" s="419"/>
      <c r="B209" s="419"/>
      <c r="C209" s="422" t="s">
        <v>798</v>
      </c>
      <c r="D209" s="422" t="s">
        <v>799</v>
      </c>
      <c r="E209" s="422" t="s">
        <v>842</v>
      </c>
      <c r="F209" s="422" t="s">
        <v>843</v>
      </c>
      <c r="G209" s="422" t="s">
        <v>856</v>
      </c>
      <c r="H209" s="422" t="s">
        <v>850</v>
      </c>
      <c r="I209" s="422" t="s">
        <v>45</v>
      </c>
      <c r="J209" s="422" t="s">
        <v>857</v>
      </c>
      <c r="K209" s="422" t="s">
        <v>179</v>
      </c>
      <c r="L209" s="423">
        <v>4.8463329999999999E-2</v>
      </c>
      <c r="M209" s="423">
        <v>0.95143933000000003</v>
      </c>
      <c r="N209" s="423">
        <v>4.2951461200000001</v>
      </c>
    </row>
    <row r="210" spans="1:14">
      <c r="A210" s="419"/>
      <c r="B210" s="419"/>
      <c r="C210" s="422" t="s">
        <v>798</v>
      </c>
      <c r="D210" s="422" t="s">
        <v>878</v>
      </c>
      <c r="E210" s="422" t="s">
        <v>879</v>
      </c>
      <c r="F210" s="422" t="s">
        <v>880</v>
      </c>
      <c r="G210" s="422" t="s">
        <v>849</v>
      </c>
      <c r="H210" s="422" t="s">
        <v>850</v>
      </c>
      <c r="I210" s="422" t="s">
        <v>45</v>
      </c>
      <c r="J210" s="422" t="s">
        <v>864</v>
      </c>
      <c r="K210" s="423">
        <v>-0.202372</v>
      </c>
      <c r="L210" s="423">
        <v>4.862826E-2</v>
      </c>
      <c r="M210" s="423">
        <v>0.95120203000000003</v>
      </c>
      <c r="N210" s="423">
        <v>4.2898849999999999</v>
      </c>
    </row>
    <row r="211" spans="1:14">
      <c r="A211" s="419"/>
      <c r="B211" s="419"/>
      <c r="C211" s="422" t="s">
        <v>798</v>
      </c>
      <c r="D211" s="422" t="s">
        <v>884</v>
      </c>
      <c r="E211" s="422" t="s">
        <v>885</v>
      </c>
      <c r="F211" s="422" t="s">
        <v>886</v>
      </c>
      <c r="G211" s="422" t="s">
        <v>852</v>
      </c>
      <c r="H211" s="422" t="s">
        <v>850</v>
      </c>
      <c r="I211" s="422" t="s">
        <v>45</v>
      </c>
      <c r="J211" s="422" t="s">
        <v>853</v>
      </c>
      <c r="K211" s="423">
        <v>0.55687399999999998</v>
      </c>
      <c r="L211" s="423">
        <v>4.8735170000000001E-2</v>
      </c>
      <c r="M211" s="423">
        <v>0.95099062999999995</v>
      </c>
      <c r="N211" s="423">
        <v>4.2863957900000003</v>
      </c>
    </row>
    <row r="212" spans="1:14">
      <c r="A212" s="419"/>
      <c r="B212" s="419"/>
      <c r="C212" s="422" t="s">
        <v>798</v>
      </c>
      <c r="D212" s="422" t="s">
        <v>871</v>
      </c>
      <c r="E212" s="422" t="s">
        <v>872</v>
      </c>
      <c r="F212" s="422" t="s">
        <v>873</v>
      </c>
      <c r="G212" s="422" t="s">
        <v>806</v>
      </c>
      <c r="H212" s="422" t="s">
        <v>803</v>
      </c>
      <c r="I212" s="422" t="s">
        <v>45</v>
      </c>
      <c r="J212" s="422" t="s">
        <v>807</v>
      </c>
      <c r="K212" s="422" t="s">
        <v>179</v>
      </c>
      <c r="L212" s="423">
        <v>5.0864149999999997E-2</v>
      </c>
      <c r="M212" s="423">
        <v>0.94903545</v>
      </c>
      <c r="N212" s="423">
        <v>4.2217407800000002</v>
      </c>
    </row>
    <row r="213" spans="1:14">
      <c r="A213" s="419"/>
      <c r="B213" s="419"/>
      <c r="C213" s="422" t="s">
        <v>798</v>
      </c>
      <c r="D213" s="422" t="s">
        <v>799</v>
      </c>
      <c r="E213" s="422" t="s">
        <v>839</v>
      </c>
      <c r="F213" s="422" t="s">
        <v>840</v>
      </c>
      <c r="G213" s="422" t="s">
        <v>856</v>
      </c>
      <c r="H213" s="422" t="s">
        <v>850</v>
      </c>
      <c r="I213" s="422" t="s">
        <v>45</v>
      </c>
      <c r="J213" s="422" t="s">
        <v>870</v>
      </c>
      <c r="K213" s="422" t="s">
        <v>179</v>
      </c>
      <c r="L213" s="423">
        <v>5.0930639999999999E-2</v>
      </c>
      <c r="M213" s="423">
        <v>0.94599679000000003</v>
      </c>
      <c r="N213" s="423">
        <v>4.2152296400000004</v>
      </c>
    </row>
    <row r="214" spans="1:14">
      <c r="A214" s="419"/>
      <c r="B214" s="419"/>
      <c r="C214" s="422" t="s">
        <v>798</v>
      </c>
      <c r="D214" s="422" t="s">
        <v>871</v>
      </c>
      <c r="E214" s="422" t="s">
        <v>872</v>
      </c>
      <c r="F214" s="422" t="s">
        <v>873</v>
      </c>
      <c r="G214" s="422" t="s">
        <v>802</v>
      </c>
      <c r="H214" s="422" t="s">
        <v>803</v>
      </c>
      <c r="I214" s="422" t="s">
        <v>45</v>
      </c>
      <c r="J214" s="422" t="s">
        <v>804</v>
      </c>
      <c r="K214" s="422" t="s">
        <v>179</v>
      </c>
      <c r="L214" s="423">
        <v>5.1190079999999999E-2</v>
      </c>
      <c r="M214" s="423">
        <v>0.94872579000000001</v>
      </c>
      <c r="N214" s="423">
        <v>4.2120551199999996</v>
      </c>
    </row>
    <row r="215" spans="1:14">
      <c r="A215" s="419"/>
      <c r="B215" s="419"/>
      <c r="C215" s="422" t="s">
        <v>798</v>
      </c>
      <c r="D215" s="422" t="s">
        <v>871</v>
      </c>
      <c r="E215" s="422" t="s">
        <v>872</v>
      </c>
      <c r="F215" s="422" t="s">
        <v>873</v>
      </c>
      <c r="G215" s="422" t="s">
        <v>902</v>
      </c>
      <c r="H215" s="422" t="s">
        <v>850</v>
      </c>
      <c r="I215" s="422" t="s">
        <v>45</v>
      </c>
      <c r="J215" s="422" t="s">
        <v>796</v>
      </c>
      <c r="K215" s="423">
        <v>-0.636826</v>
      </c>
      <c r="L215" s="423">
        <v>5.1416829999999997E-2</v>
      </c>
      <c r="M215" s="423">
        <v>0.94856012000000001</v>
      </c>
      <c r="N215" s="423">
        <v>4.2054267400000001</v>
      </c>
    </row>
    <row r="216" spans="1:14">
      <c r="A216" s="419"/>
      <c r="B216" s="419"/>
      <c r="C216" s="422" t="s">
        <v>798</v>
      </c>
      <c r="D216" s="422" t="s">
        <v>871</v>
      </c>
      <c r="E216" s="422" t="s">
        <v>872</v>
      </c>
      <c r="F216" s="422" t="s">
        <v>873</v>
      </c>
      <c r="G216" s="422" t="s">
        <v>806</v>
      </c>
      <c r="H216" s="422" t="s">
        <v>803</v>
      </c>
      <c r="I216" s="422" t="s">
        <v>45</v>
      </c>
      <c r="J216" s="422" t="s">
        <v>809</v>
      </c>
      <c r="K216" s="422" t="s">
        <v>179</v>
      </c>
      <c r="L216" s="423">
        <v>5.2732000000000001E-2</v>
      </c>
      <c r="M216" s="423">
        <v>0.9471813</v>
      </c>
      <c r="N216" s="423">
        <v>4.1668900600000001</v>
      </c>
    </row>
    <row r="217" spans="1:14">
      <c r="A217" s="419"/>
      <c r="B217" s="419"/>
      <c r="C217" s="422" t="s">
        <v>798</v>
      </c>
      <c r="D217" s="422" t="s">
        <v>871</v>
      </c>
      <c r="E217" s="422" t="s">
        <v>872</v>
      </c>
      <c r="F217" s="422" t="s">
        <v>873</v>
      </c>
      <c r="G217" s="422" t="s">
        <v>802</v>
      </c>
      <c r="H217" s="422" t="s">
        <v>803</v>
      </c>
      <c r="I217" s="422" t="s">
        <v>45</v>
      </c>
      <c r="J217" s="422" t="s">
        <v>814</v>
      </c>
      <c r="K217" s="422" t="s">
        <v>179</v>
      </c>
      <c r="L217" s="423">
        <v>5.2951310000000001E-2</v>
      </c>
      <c r="M217" s="423">
        <v>0.94696172000000001</v>
      </c>
      <c r="N217" s="423">
        <v>4.1605677500000002</v>
      </c>
    </row>
    <row r="218" spans="1:14">
      <c r="A218" s="419"/>
      <c r="B218" s="419"/>
      <c r="C218" s="422" t="s">
        <v>798</v>
      </c>
      <c r="D218" s="422" t="s">
        <v>799</v>
      </c>
      <c r="E218" s="422" t="s">
        <v>839</v>
      </c>
      <c r="F218" s="422" t="s">
        <v>840</v>
      </c>
      <c r="G218" s="422" t="s">
        <v>924</v>
      </c>
      <c r="H218" s="422" t="s">
        <v>850</v>
      </c>
      <c r="I218" s="422" t="s">
        <v>45</v>
      </c>
      <c r="J218" s="422" t="s">
        <v>925</v>
      </c>
      <c r="K218" s="422" t="s">
        <v>179</v>
      </c>
      <c r="L218" s="423">
        <v>5.3079439999999999E-2</v>
      </c>
      <c r="M218" s="423">
        <v>0.94675516000000004</v>
      </c>
      <c r="N218" s="423">
        <v>4.1567664100000004</v>
      </c>
    </row>
    <row r="219" spans="1:14">
      <c r="A219" s="419"/>
      <c r="B219" s="419"/>
      <c r="C219" s="422" t="s">
        <v>798</v>
      </c>
      <c r="D219" s="422" t="s">
        <v>799</v>
      </c>
      <c r="E219" s="422" t="s">
        <v>842</v>
      </c>
      <c r="F219" s="422" t="s">
        <v>843</v>
      </c>
      <c r="G219" s="422" t="s">
        <v>924</v>
      </c>
      <c r="H219" s="422" t="s">
        <v>850</v>
      </c>
      <c r="I219" s="422" t="s">
        <v>45</v>
      </c>
      <c r="J219" s="422" t="s">
        <v>925</v>
      </c>
      <c r="K219" s="422" t="s">
        <v>179</v>
      </c>
      <c r="L219" s="423">
        <v>5.3561699999999997E-2</v>
      </c>
      <c r="M219" s="423">
        <v>0.94633091999999996</v>
      </c>
      <c r="N219" s="423">
        <v>4.1430710499999996</v>
      </c>
    </row>
    <row r="220" spans="1:14">
      <c r="A220" s="419"/>
      <c r="B220" s="419"/>
      <c r="C220" s="422" t="s">
        <v>798</v>
      </c>
      <c r="D220" s="422" t="s">
        <v>799</v>
      </c>
      <c r="E220" s="422" t="s">
        <v>842</v>
      </c>
      <c r="F220" s="422" t="s">
        <v>843</v>
      </c>
      <c r="G220" s="422" t="s">
        <v>856</v>
      </c>
      <c r="H220" s="422" t="s">
        <v>850</v>
      </c>
      <c r="I220" s="422" t="s">
        <v>45</v>
      </c>
      <c r="J220" s="422" t="s">
        <v>870</v>
      </c>
      <c r="K220" s="422" t="s">
        <v>179</v>
      </c>
      <c r="L220" s="423">
        <v>5.3488220000000003E-2</v>
      </c>
      <c r="M220" s="423">
        <v>0.94335062999999997</v>
      </c>
      <c r="N220" s="423">
        <v>4.1405010100000004</v>
      </c>
    </row>
    <row r="221" spans="1:14">
      <c r="A221" s="419"/>
      <c r="B221" s="419"/>
      <c r="C221" s="422" t="s">
        <v>790</v>
      </c>
      <c r="D221" s="422" t="s">
        <v>826</v>
      </c>
      <c r="E221" s="422" t="s">
        <v>832</v>
      </c>
      <c r="F221" s="422" t="s">
        <v>833</v>
      </c>
      <c r="G221" s="422" t="s">
        <v>829</v>
      </c>
      <c r="H221" s="422" t="s">
        <v>830</v>
      </c>
      <c r="I221" s="422" t="s">
        <v>663</v>
      </c>
      <c r="J221" s="422" t="s">
        <v>831</v>
      </c>
      <c r="K221" s="423">
        <v>-0.71209999999999996</v>
      </c>
      <c r="L221" s="423">
        <v>5.4424500000000001E-2</v>
      </c>
      <c r="M221" s="423">
        <v>0.94215599000000005</v>
      </c>
      <c r="N221" s="423">
        <v>4.1136377700000004</v>
      </c>
    </row>
    <row r="222" spans="1:14">
      <c r="A222" s="419"/>
      <c r="B222" s="419"/>
      <c r="C222" s="422" t="s">
        <v>798</v>
      </c>
      <c r="D222" s="422" t="s">
        <v>884</v>
      </c>
      <c r="E222" s="422" t="s">
        <v>885</v>
      </c>
      <c r="F222" s="422" t="s">
        <v>886</v>
      </c>
      <c r="G222" s="422" t="s">
        <v>871</v>
      </c>
      <c r="H222" s="422" t="s">
        <v>795</v>
      </c>
      <c r="I222" s="422" t="s">
        <v>45</v>
      </c>
      <c r="J222" s="422" t="s">
        <v>796</v>
      </c>
      <c r="K222" s="422" t="s">
        <v>179</v>
      </c>
      <c r="L222" s="423">
        <v>5.4968980000000001E-2</v>
      </c>
      <c r="M222" s="423">
        <v>0.94450526999999995</v>
      </c>
      <c r="N222" s="423">
        <v>4.1028691899999998</v>
      </c>
    </row>
    <row r="223" spans="1:14">
      <c r="A223" s="419"/>
      <c r="B223" s="419"/>
      <c r="C223" s="422" t="s">
        <v>798</v>
      </c>
      <c r="D223" s="422" t="s">
        <v>884</v>
      </c>
      <c r="E223" s="422" t="s">
        <v>885</v>
      </c>
      <c r="F223" s="422" t="s">
        <v>886</v>
      </c>
      <c r="G223" s="422" t="s">
        <v>865</v>
      </c>
      <c r="H223" s="422" t="s">
        <v>850</v>
      </c>
      <c r="I223" s="422" t="s">
        <v>45</v>
      </c>
      <c r="J223" s="422" t="s">
        <v>866</v>
      </c>
      <c r="K223" s="423">
        <v>0.29344399999999998</v>
      </c>
      <c r="L223" s="423">
        <v>5.5484220000000001E-2</v>
      </c>
      <c r="M223" s="423">
        <v>0.94418203999999994</v>
      </c>
      <c r="N223" s="423">
        <v>4.08891559</v>
      </c>
    </row>
    <row r="224" spans="1:14">
      <c r="A224" s="419"/>
      <c r="B224" s="419"/>
      <c r="C224" s="422" t="s">
        <v>790</v>
      </c>
      <c r="D224" s="422" t="s">
        <v>826</v>
      </c>
      <c r="E224" s="422" t="s">
        <v>832</v>
      </c>
      <c r="F224" s="422" t="s">
        <v>833</v>
      </c>
      <c r="G224" s="422" t="s">
        <v>927</v>
      </c>
      <c r="H224" s="422" t="s">
        <v>824</v>
      </c>
      <c r="I224" s="422" t="s">
        <v>30</v>
      </c>
      <c r="J224" s="422" t="s">
        <v>928</v>
      </c>
      <c r="K224" s="423">
        <v>9.0876399999999996E-2</v>
      </c>
      <c r="L224" s="423">
        <v>5.5732009999999998E-2</v>
      </c>
      <c r="M224" s="423">
        <v>0.92309911</v>
      </c>
      <c r="N224" s="423">
        <v>4.0499073799999996</v>
      </c>
    </row>
    <row r="225" spans="1:14">
      <c r="A225" s="419"/>
      <c r="B225" s="419"/>
      <c r="C225" s="422" t="s">
        <v>790</v>
      </c>
      <c r="D225" s="422" t="s">
        <v>826</v>
      </c>
      <c r="E225" s="422" t="s">
        <v>832</v>
      </c>
      <c r="F225" s="422" t="s">
        <v>833</v>
      </c>
      <c r="G225" s="422" t="s">
        <v>898</v>
      </c>
      <c r="H225" s="422" t="s">
        <v>850</v>
      </c>
      <c r="I225" s="422" t="s">
        <v>30</v>
      </c>
      <c r="J225" s="422" t="s">
        <v>864</v>
      </c>
      <c r="K225" s="423">
        <v>0.27954200000000001</v>
      </c>
      <c r="L225" s="423">
        <v>5.6100400000000002E-2</v>
      </c>
      <c r="M225" s="423">
        <v>0.92667511999999996</v>
      </c>
      <c r="N225" s="423">
        <v>4.0459807799999998</v>
      </c>
    </row>
    <row r="226" spans="1:14">
      <c r="A226" s="419"/>
      <c r="B226" s="419"/>
      <c r="C226" s="422" t="s">
        <v>798</v>
      </c>
      <c r="D226" s="422" t="s">
        <v>878</v>
      </c>
      <c r="E226" s="422" t="s">
        <v>879</v>
      </c>
      <c r="F226" s="422" t="s">
        <v>880</v>
      </c>
      <c r="G226" s="422" t="s">
        <v>849</v>
      </c>
      <c r="H226" s="422" t="s">
        <v>850</v>
      </c>
      <c r="I226" s="422" t="s">
        <v>45</v>
      </c>
      <c r="J226" s="422" t="s">
        <v>858</v>
      </c>
      <c r="K226" s="423">
        <v>-0.37817099999999998</v>
      </c>
      <c r="L226" s="423">
        <v>5.772555E-2</v>
      </c>
      <c r="M226" s="423">
        <v>0.94212309999999999</v>
      </c>
      <c r="N226" s="423">
        <v>4.0286337000000003</v>
      </c>
    </row>
    <row r="227" spans="1:14">
      <c r="A227" s="419"/>
      <c r="B227" s="419"/>
      <c r="C227" s="422" t="s">
        <v>798</v>
      </c>
      <c r="D227" s="422" t="s">
        <v>871</v>
      </c>
      <c r="E227" s="422" t="s">
        <v>872</v>
      </c>
      <c r="F227" s="422" t="s">
        <v>873</v>
      </c>
      <c r="G227" s="422" t="s">
        <v>849</v>
      </c>
      <c r="H227" s="422" t="s">
        <v>850</v>
      </c>
      <c r="I227" s="422" t="s">
        <v>45</v>
      </c>
      <c r="J227" s="422" t="s">
        <v>864</v>
      </c>
      <c r="K227" s="423">
        <v>0.28706999999999999</v>
      </c>
      <c r="L227" s="423">
        <v>5.7988489999999997E-2</v>
      </c>
      <c r="M227" s="423">
        <v>0.94193596999999996</v>
      </c>
      <c r="N227" s="423">
        <v>4.0217905600000003</v>
      </c>
    </row>
    <row r="228" spans="1:14">
      <c r="A228" s="419"/>
      <c r="B228" s="419"/>
      <c r="C228" s="422" t="s">
        <v>798</v>
      </c>
      <c r="D228" s="422" t="s">
        <v>884</v>
      </c>
      <c r="E228" s="422" t="s">
        <v>885</v>
      </c>
      <c r="F228" s="422" t="s">
        <v>886</v>
      </c>
      <c r="G228" s="422" t="s">
        <v>918</v>
      </c>
      <c r="H228" s="422" t="s">
        <v>919</v>
      </c>
      <c r="I228" s="422" t="s">
        <v>920</v>
      </c>
      <c r="J228" s="422" t="s">
        <v>921</v>
      </c>
      <c r="K228" s="423">
        <v>9.6834600000000007E-2</v>
      </c>
      <c r="L228" s="423">
        <v>5.7282680000000002E-2</v>
      </c>
      <c r="M228" s="423">
        <v>0.91280905000000001</v>
      </c>
      <c r="N228" s="423">
        <v>3.9941421199999998</v>
      </c>
    </row>
    <row r="229" spans="1:14">
      <c r="A229" s="419"/>
      <c r="B229" s="419"/>
      <c r="C229" s="422" t="s">
        <v>798</v>
      </c>
      <c r="D229" s="422" t="s">
        <v>878</v>
      </c>
      <c r="E229" s="422" t="s">
        <v>879</v>
      </c>
      <c r="F229" s="422" t="s">
        <v>880</v>
      </c>
      <c r="G229" s="422" t="s">
        <v>849</v>
      </c>
      <c r="H229" s="422" t="s">
        <v>850</v>
      </c>
      <c r="I229" s="422" t="s">
        <v>45</v>
      </c>
      <c r="J229" s="422" t="s">
        <v>891</v>
      </c>
      <c r="K229" s="423">
        <v>-0.10097</v>
      </c>
      <c r="L229" s="423">
        <v>6.0339980000000001E-2</v>
      </c>
      <c r="M229" s="423">
        <v>0.93925862999999998</v>
      </c>
      <c r="N229" s="423">
        <v>3.9603364399999998</v>
      </c>
    </row>
    <row r="230" spans="1:14">
      <c r="A230" s="419"/>
      <c r="B230" s="419"/>
      <c r="C230" s="422" t="s">
        <v>798</v>
      </c>
      <c r="D230" s="422" t="s">
        <v>878</v>
      </c>
      <c r="E230" s="422" t="s">
        <v>879</v>
      </c>
      <c r="F230" s="422" t="s">
        <v>880</v>
      </c>
      <c r="G230" s="422" t="s">
        <v>849</v>
      </c>
      <c r="H230" s="422" t="s">
        <v>850</v>
      </c>
      <c r="I230" s="422" t="s">
        <v>45</v>
      </c>
      <c r="J230" s="422" t="s">
        <v>910</v>
      </c>
      <c r="K230" s="423">
        <v>-0.110906</v>
      </c>
      <c r="L230" s="423">
        <v>6.0700410000000003E-2</v>
      </c>
      <c r="M230" s="423">
        <v>0.93674749999999996</v>
      </c>
      <c r="N230" s="423">
        <v>3.94788198</v>
      </c>
    </row>
    <row r="231" spans="1:14">
      <c r="A231" s="419"/>
      <c r="B231" s="419"/>
      <c r="C231" s="422" t="s">
        <v>798</v>
      </c>
      <c r="D231" s="422" t="s">
        <v>871</v>
      </c>
      <c r="E231" s="422" t="s">
        <v>872</v>
      </c>
      <c r="F231" s="422" t="s">
        <v>873</v>
      </c>
      <c r="G231" s="422" t="s">
        <v>881</v>
      </c>
      <c r="H231" s="422" t="s">
        <v>795</v>
      </c>
      <c r="I231" s="422" t="s">
        <v>882</v>
      </c>
      <c r="J231" s="422" t="s">
        <v>796</v>
      </c>
      <c r="K231" s="423">
        <v>-9.7018800000000002E-2</v>
      </c>
      <c r="L231" s="423">
        <v>6.7392999999999995E-2</v>
      </c>
      <c r="M231" s="423">
        <v>0.93256444999999999</v>
      </c>
      <c r="N231" s="423">
        <v>3.79053285</v>
      </c>
    </row>
    <row r="232" spans="1:14">
      <c r="A232" s="419"/>
      <c r="B232" s="419"/>
      <c r="C232" s="422" t="s">
        <v>798</v>
      </c>
      <c r="D232" s="422" t="s">
        <v>884</v>
      </c>
      <c r="E232" s="422" t="s">
        <v>885</v>
      </c>
      <c r="F232" s="422" t="s">
        <v>886</v>
      </c>
      <c r="G232" s="422" t="s">
        <v>849</v>
      </c>
      <c r="H232" s="422" t="s">
        <v>850</v>
      </c>
      <c r="I232" s="422" t="s">
        <v>45</v>
      </c>
      <c r="J232" s="422" t="s">
        <v>891</v>
      </c>
      <c r="K232" s="423">
        <v>0.25495400000000001</v>
      </c>
      <c r="L232" s="423">
        <v>6.7497520000000005E-2</v>
      </c>
      <c r="M232" s="423">
        <v>0.93185229999999997</v>
      </c>
      <c r="N232" s="423">
        <v>3.7871950000000001</v>
      </c>
    </row>
    <row r="233" spans="1:14">
      <c r="A233" s="419"/>
      <c r="B233" s="419"/>
      <c r="C233" s="422" t="s">
        <v>798</v>
      </c>
      <c r="D233" s="422" t="s">
        <v>871</v>
      </c>
      <c r="E233" s="422" t="s">
        <v>872</v>
      </c>
      <c r="F233" s="422" t="s">
        <v>873</v>
      </c>
      <c r="G233" s="422" t="s">
        <v>856</v>
      </c>
      <c r="H233" s="422" t="s">
        <v>850</v>
      </c>
      <c r="I233" s="422" t="s">
        <v>45</v>
      </c>
      <c r="J233" s="422" t="s">
        <v>857</v>
      </c>
      <c r="K233" s="423">
        <v>0.365041</v>
      </c>
      <c r="L233" s="423">
        <v>6.8272169999999993E-2</v>
      </c>
      <c r="M233" s="423">
        <v>0.93169740999999995</v>
      </c>
      <c r="N233" s="423">
        <v>3.7704919600000002</v>
      </c>
    </row>
    <row r="234" spans="1:14">
      <c r="A234" s="419"/>
      <c r="B234" s="419"/>
      <c r="C234" s="422" t="s">
        <v>798</v>
      </c>
      <c r="D234" s="422" t="s">
        <v>878</v>
      </c>
      <c r="E234" s="422" t="s">
        <v>879</v>
      </c>
      <c r="F234" s="422" t="s">
        <v>880</v>
      </c>
      <c r="G234" s="422" t="s">
        <v>896</v>
      </c>
      <c r="H234" s="422" t="s">
        <v>850</v>
      </c>
      <c r="I234" s="422" t="s">
        <v>897</v>
      </c>
      <c r="J234" s="422" t="s">
        <v>929</v>
      </c>
      <c r="K234" s="423">
        <v>-0.28046100000000002</v>
      </c>
      <c r="L234" s="423">
        <v>6.8588969999999999E-2</v>
      </c>
      <c r="M234" s="423">
        <v>0.92959625000000001</v>
      </c>
      <c r="N234" s="423">
        <v>3.7605557300000001</v>
      </c>
    </row>
    <row r="235" spans="1:14">
      <c r="A235" s="419"/>
      <c r="B235" s="419"/>
      <c r="C235" s="422" t="s">
        <v>798</v>
      </c>
      <c r="D235" s="422" t="s">
        <v>846</v>
      </c>
      <c r="E235" s="422" t="s">
        <v>876</v>
      </c>
      <c r="F235" s="422" t="s">
        <v>877</v>
      </c>
      <c r="G235" s="422" t="s">
        <v>918</v>
      </c>
      <c r="H235" s="422" t="s">
        <v>919</v>
      </c>
      <c r="I235" s="422" t="s">
        <v>920</v>
      </c>
      <c r="J235" s="422" t="s">
        <v>921</v>
      </c>
      <c r="K235" s="423">
        <v>9.7627000000000005E-2</v>
      </c>
      <c r="L235" s="423">
        <v>6.6968959999999994E-2</v>
      </c>
      <c r="M235" s="423">
        <v>0.90116971999999995</v>
      </c>
      <c r="N235" s="423">
        <v>3.75023434</v>
      </c>
    </row>
    <row r="236" spans="1:14">
      <c r="A236" s="419"/>
      <c r="B236" s="419"/>
      <c r="C236" s="422" t="s">
        <v>798</v>
      </c>
      <c r="D236" s="422" t="s">
        <v>884</v>
      </c>
      <c r="E236" s="422" t="s">
        <v>885</v>
      </c>
      <c r="F236" s="422" t="s">
        <v>886</v>
      </c>
      <c r="G236" s="422" t="s">
        <v>902</v>
      </c>
      <c r="H236" s="422" t="s">
        <v>850</v>
      </c>
      <c r="I236" s="422" t="s">
        <v>45</v>
      </c>
      <c r="J236" s="422" t="s">
        <v>796</v>
      </c>
      <c r="K236" s="423">
        <v>-0.66514099999999998</v>
      </c>
      <c r="L236" s="423">
        <v>6.9379300000000005E-2</v>
      </c>
      <c r="M236" s="423">
        <v>0.93023263</v>
      </c>
      <c r="N236" s="423">
        <v>3.7450143599999999</v>
      </c>
    </row>
    <row r="237" spans="1:14">
      <c r="A237" s="419"/>
      <c r="B237" s="419"/>
      <c r="C237" s="422" t="s">
        <v>798</v>
      </c>
      <c r="D237" s="422" t="s">
        <v>884</v>
      </c>
      <c r="E237" s="422" t="s">
        <v>885</v>
      </c>
      <c r="F237" s="422" t="s">
        <v>886</v>
      </c>
      <c r="G237" s="422" t="s">
        <v>844</v>
      </c>
      <c r="H237" s="422" t="s">
        <v>803</v>
      </c>
      <c r="I237" s="422" t="s">
        <v>45</v>
      </c>
      <c r="J237" s="422" t="s">
        <v>845</v>
      </c>
      <c r="K237" s="423">
        <v>-0.90592700000000004</v>
      </c>
      <c r="L237" s="423">
        <v>6.9839879999999993E-2</v>
      </c>
      <c r="M237" s="423">
        <v>0.92895411999999999</v>
      </c>
      <c r="N237" s="423">
        <v>3.73348434</v>
      </c>
    </row>
    <row r="238" spans="1:14">
      <c r="A238" s="419"/>
      <c r="B238" s="419"/>
      <c r="C238" s="422" t="s">
        <v>798</v>
      </c>
      <c r="D238" s="422" t="s">
        <v>884</v>
      </c>
      <c r="E238" s="422" t="s">
        <v>885</v>
      </c>
      <c r="F238" s="422" t="s">
        <v>886</v>
      </c>
      <c r="G238" s="422" t="s">
        <v>894</v>
      </c>
      <c r="H238" s="422" t="s">
        <v>850</v>
      </c>
      <c r="I238" s="422" t="s">
        <v>45</v>
      </c>
      <c r="J238" s="422" t="s">
        <v>895</v>
      </c>
      <c r="K238" s="423">
        <v>0.35027200000000003</v>
      </c>
      <c r="L238" s="423">
        <v>7.0132349999999996E-2</v>
      </c>
      <c r="M238" s="423">
        <v>0.92626262000000004</v>
      </c>
      <c r="N238" s="423">
        <v>3.7232693800000001</v>
      </c>
    </row>
    <row r="239" spans="1:14">
      <c r="A239" s="419"/>
      <c r="B239" s="419"/>
      <c r="C239" s="422" t="s">
        <v>798</v>
      </c>
      <c r="D239" s="422" t="s">
        <v>799</v>
      </c>
      <c r="E239" s="422" t="s">
        <v>842</v>
      </c>
      <c r="F239" s="422" t="s">
        <v>843</v>
      </c>
      <c r="G239" s="422" t="s">
        <v>896</v>
      </c>
      <c r="H239" s="422" t="s">
        <v>850</v>
      </c>
      <c r="I239" s="422" t="s">
        <v>897</v>
      </c>
      <c r="J239" s="422" t="s">
        <v>859</v>
      </c>
      <c r="K239" s="422" t="s">
        <v>179</v>
      </c>
      <c r="L239" s="423">
        <v>7.1670239999999996E-2</v>
      </c>
      <c r="M239" s="423">
        <v>0.92571707999999997</v>
      </c>
      <c r="N239" s="423">
        <v>3.6911252399999999</v>
      </c>
    </row>
    <row r="240" spans="1:14">
      <c r="A240" s="419"/>
      <c r="B240" s="419"/>
      <c r="C240" s="422" t="s">
        <v>798</v>
      </c>
      <c r="D240" s="422" t="s">
        <v>799</v>
      </c>
      <c r="E240" s="422" t="s">
        <v>839</v>
      </c>
      <c r="F240" s="422" t="s">
        <v>840</v>
      </c>
      <c r="G240" s="422" t="s">
        <v>896</v>
      </c>
      <c r="H240" s="422" t="s">
        <v>850</v>
      </c>
      <c r="I240" s="422" t="s">
        <v>897</v>
      </c>
      <c r="J240" s="422" t="s">
        <v>859</v>
      </c>
      <c r="K240" s="422" t="s">
        <v>179</v>
      </c>
      <c r="L240" s="423">
        <v>7.3356299999999999E-2</v>
      </c>
      <c r="M240" s="423">
        <v>0.92388656000000002</v>
      </c>
      <c r="N240" s="423">
        <v>3.6547228899999999</v>
      </c>
    </row>
    <row r="241" spans="1:14">
      <c r="A241" s="419"/>
      <c r="B241" s="419"/>
      <c r="C241" s="422" t="s">
        <v>798</v>
      </c>
      <c r="D241" s="422" t="s">
        <v>884</v>
      </c>
      <c r="E241" s="422" t="s">
        <v>885</v>
      </c>
      <c r="F241" s="422" t="s">
        <v>886</v>
      </c>
      <c r="G241" s="422" t="s">
        <v>849</v>
      </c>
      <c r="H241" s="422" t="s">
        <v>850</v>
      </c>
      <c r="I241" s="422" t="s">
        <v>45</v>
      </c>
      <c r="J241" s="422" t="s">
        <v>910</v>
      </c>
      <c r="K241" s="423">
        <v>0.22279299999999999</v>
      </c>
      <c r="L241" s="423">
        <v>7.3428800000000002E-2</v>
      </c>
      <c r="M241" s="423">
        <v>0.923261</v>
      </c>
      <c r="N241" s="423">
        <v>3.6523207100000001</v>
      </c>
    </row>
    <row r="242" spans="1:14">
      <c r="A242" s="419"/>
      <c r="B242" s="419"/>
      <c r="C242" s="422" t="s">
        <v>798</v>
      </c>
      <c r="D242" s="422" t="s">
        <v>878</v>
      </c>
      <c r="E242" s="422" t="s">
        <v>879</v>
      </c>
      <c r="F242" s="422" t="s">
        <v>880</v>
      </c>
      <c r="G242" s="422" t="s">
        <v>856</v>
      </c>
      <c r="H242" s="422" t="s">
        <v>850</v>
      </c>
      <c r="I242" s="422" t="s">
        <v>45</v>
      </c>
      <c r="J242" s="422" t="s">
        <v>857</v>
      </c>
      <c r="K242" s="423">
        <v>-0.29302600000000001</v>
      </c>
      <c r="L242" s="423">
        <v>7.4918670000000007E-2</v>
      </c>
      <c r="M242" s="423">
        <v>0.92488566999999999</v>
      </c>
      <c r="N242" s="423">
        <v>3.6258777599999998</v>
      </c>
    </row>
    <row r="243" spans="1:14">
      <c r="A243" s="419"/>
      <c r="B243" s="419"/>
      <c r="C243" s="422" t="s">
        <v>798</v>
      </c>
      <c r="D243" s="422" t="s">
        <v>799</v>
      </c>
      <c r="E243" s="422" t="s">
        <v>800</v>
      </c>
      <c r="F243" s="422" t="s">
        <v>801</v>
      </c>
      <c r="G243" s="422" t="s">
        <v>930</v>
      </c>
      <c r="H243" s="422" t="s">
        <v>850</v>
      </c>
      <c r="I243" s="422" t="s">
        <v>45</v>
      </c>
      <c r="J243" s="422" t="s">
        <v>931</v>
      </c>
      <c r="K243" s="422" t="s">
        <v>179</v>
      </c>
      <c r="L243" s="423">
        <v>7.8885460000000004E-2</v>
      </c>
      <c r="M243" s="423">
        <v>0.92094942999999996</v>
      </c>
      <c r="N243" s="423">
        <v>3.5452905700000001</v>
      </c>
    </row>
    <row r="244" spans="1:14">
      <c r="A244" s="419"/>
      <c r="B244" s="419"/>
      <c r="C244" s="422" t="s">
        <v>798</v>
      </c>
      <c r="D244" s="422" t="s">
        <v>884</v>
      </c>
      <c r="E244" s="422" t="s">
        <v>885</v>
      </c>
      <c r="F244" s="422" t="s">
        <v>886</v>
      </c>
      <c r="G244" s="422" t="s">
        <v>856</v>
      </c>
      <c r="H244" s="422" t="s">
        <v>850</v>
      </c>
      <c r="I244" s="422" t="s">
        <v>45</v>
      </c>
      <c r="J244" s="422" t="s">
        <v>870</v>
      </c>
      <c r="K244" s="423">
        <v>0.31214900000000001</v>
      </c>
      <c r="L244" s="423">
        <v>7.9311140000000002E-2</v>
      </c>
      <c r="M244" s="423">
        <v>0.91572946</v>
      </c>
      <c r="N244" s="423">
        <v>3.5293260700000002</v>
      </c>
    </row>
    <row r="245" spans="1:14">
      <c r="A245" s="419"/>
      <c r="B245" s="419"/>
      <c r="C245" s="422" t="s">
        <v>798</v>
      </c>
      <c r="D245" s="422" t="s">
        <v>799</v>
      </c>
      <c r="E245" s="422" t="s">
        <v>811</v>
      </c>
      <c r="F245" s="422" t="s">
        <v>812</v>
      </c>
      <c r="G245" s="422" t="s">
        <v>930</v>
      </c>
      <c r="H245" s="422" t="s">
        <v>850</v>
      </c>
      <c r="I245" s="422" t="s">
        <v>45</v>
      </c>
      <c r="J245" s="422" t="s">
        <v>931</v>
      </c>
      <c r="K245" s="422" t="s">
        <v>179</v>
      </c>
      <c r="L245" s="423">
        <v>8.0043439999999993E-2</v>
      </c>
      <c r="M245" s="423">
        <v>0.91972175</v>
      </c>
      <c r="N245" s="423">
        <v>3.52234238</v>
      </c>
    </row>
    <row r="246" spans="1:14">
      <c r="A246" s="419"/>
      <c r="B246" s="419"/>
      <c r="C246" s="422" t="s">
        <v>798</v>
      </c>
      <c r="D246" s="422" t="s">
        <v>878</v>
      </c>
      <c r="E246" s="422" t="s">
        <v>879</v>
      </c>
      <c r="F246" s="422" t="s">
        <v>880</v>
      </c>
      <c r="G246" s="422" t="s">
        <v>924</v>
      </c>
      <c r="H246" s="422" t="s">
        <v>850</v>
      </c>
      <c r="I246" s="422" t="s">
        <v>45</v>
      </c>
      <c r="J246" s="422" t="s">
        <v>925</v>
      </c>
      <c r="K246" s="423">
        <v>-1.91384E-2</v>
      </c>
      <c r="L246" s="423">
        <v>8.2197290000000006E-2</v>
      </c>
      <c r="M246" s="423">
        <v>0.91758828999999997</v>
      </c>
      <c r="N246" s="423">
        <v>3.48068417</v>
      </c>
    </row>
    <row r="247" spans="1:14">
      <c r="A247" s="419"/>
      <c r="B247" s="419"/>
      <c r="C247" s="422" t="s">
        <v>798</v>
      </c>
      <c r="D247" s="422" t="s">
        <v>878</v>
      </c>
      <c r="E247" s="422" t="s">
        <v>879</v>
      </c>
      <c r="F247" s="422" t="s">
        <v>880</v>
      </c>
      <c r="G247" s="422" t="s">
        <v>856</v>
      </c>
      <c r="H247" s="422" t="s">
        <v>850</v>
      </c>
      <c r="I247" s="422" t="s">
        <v>45</v>
      </c>
      <c r="J247" s="422" t="s">
        <v>870</v>
      </c>
      <c r="K247" s="423">
        <v>-0.25874000000000003</v>
      </c>
      <c r="L247" s="423">
        <v>8.2272010000000007E-2</v>
      </c>
      <c r="M247" s="423">
        <v>0.91285442000000006</v>
      </c>
      <c r="N247" s="423">
        <v>3.47191114</v>
      </c>
    </row>
    <row r="248" spans="1:14">
      <c r="A248" s="419"/>
      <c r="B248" s="419"/>
      <c r="C248" s="422" t="s">
        <v>798</v>
      </c>
      <c r="D248" s="422" t="s">
        <v>871</v>
      </c>
      <c r="E248" s="422" t="s">
        <v>872</v>
      </c>
      <c r="F248" s="422" t="s">
        <v>873</v>
      </c>
      <c r="G248" s="422" t="s">
        <v>865</v>
      </c>
      <c r="H248" s="422" t="s">
        <v>850</v>
      </c>
      <c r="I248" s="422" t="s">
        <v>45</v>
      </c>
      <c r="J248" s="422" t="s">
        <v>866</v>
      </c>
      <c r="K248" s="423">
        <v>0.25175999999999998</v>
      </c>
      <c r="L248" s="423">
        <v>9.3043319999999999E-2</v>
      </c>
      <c r="M248" s="423">
        <v>0.90687835000000006</v>
      </c>
      <c r="N248" s="423">
        <v>3.2849346000000001</v>
      </c>
    </row>
    <row r="249" spans="1:14">
      <c r="A249" s="419"/>
      <c r="B249" s="419"/>
      <c r="C249" s="422" t="s">
        <v>798</v>
      </c>
      <c r="D249" s="422" t="s">
        <v>871</v>
      </c>
      <c r="E249" s="422" t="s">
        <v>872</v>
      </c>
      <c r="F249" s="422" t="s">
        <v>873</v>
      </c>
      <c r="G249" s="422" t="s">
        <v>849</v>
      </c>
      <c r="H249" s="422" t="s">
        <v>850</v>
      </c>
      <c r="I249" s="422" t="s">
        <v>45</v>
      </c>
      <c r="J249" s="422" t="s">
        <v>891</v>
      </c>
      <c r="K249" s="423">
        <v>0.25278099999999998</v>
      </c>
      <c r="L249" s="423">
        <v>9.649874E-2</v>
      </c>
      <c r="M249" s="423">
        <v>0.90305458999999999</v>
      </c>
      <c r="N249" s="423">
        <v>3.2262312299999998</v>
      </c>
    </row>
    <row r="250" spans="1:14">
      <c r="A250" s="419"/>
      <c r="B250" s="419"/>
      <c r="C250" s="419"/>
      <c r="D250" s="419"/>
      <c r="E250" s="419"/>
      <c r="F250" s="419"/>
      <c r="G250" s="419"/>
      <c r="H250" s="419"/>
      <c r="I250" s="419"/>
      <c r="J250" s="419"/>
      <c r="K250" s="419"/>
      <c r="L250" s="419"/>
      <c r="M250" s="419"/>
      <c r="N250" s="41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T3587"/>
  <sheetViews>
    <sheetView workbookViewId="0"/>
  </sheetViews>
  <sheetFormatPr baseColWidth="10" defaultColWidth="14.5" defaultRowHeight="15.75" customHeight="1"/>
  <cols>
    <col min="1" max="1" width="23.83203125" customWidth="1"/>
    <col min="2" max="2" width="30.5" customWidth="1"/>
    <col min="3" max="3" width="33.33203125" customWidth="1"/>
    <col min="6" max="6" width="17.6640625" customWidth="1"/>
    <col min="7" max="7" width="31.5" customWidth="1"/>
    <col min="9" max="9" width="16.1640625" customWidth="1"/>
  </cols>
  <sheetData>
    <row r="1" spans="1:20" ht="24.75" customHeight="1">
      <c r="A1" s="425" t="s">
        <v>932</v>
      </c>
      <c r="B1" s="425"/>
      <c r="C1" s="425"/>
      <c r="D1" s="426"/>
      <c r="E1" s="426"/>
      <c r="F1" s="426"/>
      <c r="G1" s="426"/>
      <c r="H1" s="426"/>
      <c r="I1" s="426"/>
      <c r="J1" s="426"/>
      <c r="K1" s="426"/>
      <c r="L1" s="426"/>
      <c r="M1" s="426"/>
      <c r="N1" s="426"/>
      <c r="O1" s="426"/>
      <c r="P1" s="426"/>
      <c r="Q1" s="426"/>
      <c r="R1" s="426"/>
      <c r="S1" s="426"/>
      <c r="T1" s="426"/>
    </row>
    <row r="2" spans="1:20" ht="15">
      <c r="A2" s="427" t="s">
        <v>933</v>
      </c>
      <c r="B2" s="427" t="s">
        <v>1</v>
      </c>
      <c r="C2" s="428" t="s">
        <v>934</v>
      </c>
      <c r="D2" s="427" t="s">
        <v>935</v>
      </c>
      <c r="E2" s="427" t="s">
        <v>936</v>
      </c>
      <c r="F2" s="427" t="s">
        <v>937</v>
      </c>
      <c r="G2" s="427" t="s">
        <v>938</v>
      </c>
      <c r="H2" s="427" t="s">
        <v>939</v>
      </c>
      <c r="I2" s="427" t="s">
        <v>785</v>
      </c>
      <c r="J2" s="427" t="s">
        <v>940</v>
      </c>
      <c r="K2" s="426"/>
      <c r="L2" s="426"/>
      <c r="M2" s="426"/>
      <c r="N2" s="416"/>
      <c r="O2" s="426"/>
      <c r="P2" s="426"/>
      <c r="Q2" s="426"/>
      <c r="R2" s="426"/>
      <c r="S2" s="426"/>
      <c r="T2" s="426"/>
    </row>
    <row r="3" spans="1:20" ht="15">
      <c r="A3" s="429" t="s">
        <v>941</v>
      </c>
      <c r="B3" s="429" t="s">
        <v>11</v>
      </c>
      <c r="C3" s="430" t="s">
        <v>942</v>
      </c>
      <c r="D3" s="429" t="s">
        <v>943</v>
      </c>
      <c r="E3" s="429" t="s">
        <v>944</v>
      </c>
      <c r="F3" s="430" t="s">
        <v>179</v>
      </c>
      <c r="G3" s="430" t="s">
        <v>945</v>
      </c>
      <c r="H3" s="431">
        <v>349856</v>
      </c>
      <c r="I3" s="431">
        <v>-6.5382000000000001E-3</v>
      </c>
      <c r="J3" s="432">
        <v>2.2093999999999999E-10</v>
      </c>
      <c r="K3" s="426"/>
      <c r="L3" s="426"/>
      <c r="M3" s="426"/>
      <c r="N3" s="416"/>
      <c r="O3" s="426"/>
      <c r="P3" s="426"/>
      <c r="Q3" s="426"/>
      <c r="R3" s="426"/>
      <c r="S3" s="426"/>
      <c r="T3" s="426"/>
    </row>
    <row r="4" spans="1:20" ht="15">
      <c r="A4" s="429" t="s">
        <v>941</v>
      </c>
      <c r="B4" s="429" t="s">
        <v>11</v>
      </c>
      <c r="C4" s="430" t="s">
        <v>946</v>
      </c>
      <c r="D4" s="429" t="s">
        <v>947</v>
      </c>
      <c r="E4" s="430" t="s">
        <v>944</v>
      </c>
      <c r="F4" s="430" t="s">
        <v>948</v>
      </c>
      <c r="G4" s="430" t="s">
        <v>949</v>
      </c>
      <c r="H4" s="431">
        <v>170494</v>
      </c>
      <c r="I4" s="431">
        <v>-4.6292390000000003E-2</v>
      </c>
      <c r="J4" s="432">
        <v>3.641E-11</v>
      </c>
      <c r="K4" s="426"/>
      <c r="L4" s="426"/>
      <c r="M4" s="426"/>
      <c r="N4" s="416"/>
      <c r="O4" s="426"/>
      <c r="P4" s="426"/>
      <c r="Q4" s="426"/>
      <c r="R4" s="426"/>
      <c r="S4" s="426"/>
      <c r="T4" s="426"/>
    </row>
    <row r="5" spans="1:20" ht="15">
      <c r="A5" s="429" t="s">
        <v>941</v>
      </c>
      <c r="B5" s="429" t="s">
        <v>11</v>
      </c>
      <c r="C5" s="430" t="s">
        <v>950</v>
      </c>
      <c r="D5" s="429" t="s">
        <v>951</v>
      </c>
      <c r="E5" s="429" t="s">
        <v>944</v>
      </c>
      <c r="F5" s="430" t="s">
        <v>948</v>
      </c>
      <c r="G5" s="430" t="s">
        <v>949</v>
      </c>
      <c r="H5" s="431">
        <v>169545</v>
      </c>
      <c r="I5" s="431">
        <v>3.9710780000000001E-2</v>
      </c>
      <c r="J5" s="432">
        <v>1.5259999999999999E-8</v>
      </c>
      <c r="K5" s="426"/>
      <c r="L5" s="426"/>
      <c r="M5" s="426"/>
      <c r="N5" s="416"/>
      <c r="O5" s="426"/>
      <c r="P5" s="426"/>
      <c r="Q5" s="426"/>
      <c r="R5" s="426"/>
      <c r="S5" s="426"/>
      <c r="T5" s="426"/>
    </row>
    <row r="6" spans="1:20" ht="15">
      <c r="A6" s="429" t="s">
        <v>941</v>
      </c>
      <c r="B6" s="429" t="s">
        <v>11</v>
      </c>
      <c r="C6" s="430" t="s">
        <v>952</v>
      </c>
      <c r="D6" s="429" t="s">
        <v>943</v>
      </c>
      <c r="E6" s="429" t="s">
        <v>944</v>
      </c>
      <c r="F6" s="430" t="s">
        <v>948</v>
      </c>
      <c r="G6" s="430" t="s">
        <v>949</v>
      </c>
      <c r="H6" s="431">
        <v>170721</v>
      </c>
      <c r="I6" s="431">
        <v>-4.3048000000000003E-2</v>
      </c>
      <c r="J6" s="432">
        <v>8.2320000000000001E-10</v>
      </c>
      <c r="K6" s="426"/>
      <c r="L6" s="426"/>
      <c r="M6" s="426"/>
      <c r="N6" s="416"/>
      <c r="O6" s="426"/>
      <c r="P6" s="426"/>
      <c r="Q6" s="426"/>
      <c r="R6" s="426"/>
      <c r="S6" s="426"/>
      <c r="T6" s="426"/>
    </row>
    <row r="7" spans="1:20" ht="15">
      <c r="A7" s="429" t="s">
        <v>941</v>
      </c>
      <c r="B7" s="429" t="s">
        <v>11</v>
      </c>
      <c r="C7" s="430" t="s">
        <v>953</v>
      </c>
      <c r="D7" s="429" t="s">
        <v>954</v>
      </c>
      <c r="E7" s="429" t="s">
        <v>955</v>
      </c>
      <c r="F7" s="430" t="s">
        <v>956</v>
      </c>
      <c r="G7" s="430" t="s">
        <v>957</v>
      </c>
      <c r="H7" s="431">
        <v>9731</v>
      </c>
      <c r="I7" s="431">
        <v>0.02</v>
      </c>
      <c r="J7" s="432">
        <v>2.389611E-5</v>
      </c>
      <c r="K7" s="426"/>
      <c r="L7" s="426"/>
      <c r="M7" s="426"/>
      <c r="N7" s="416"/>
      <c r="O7" s="426"/>
      <c r="P7" s="426"/>
      <c r="Q7" s="426"/>
      <c r="R7" s="426"/>
      <c r="S7" s="426"/>
      <c r="T7" s="426"/>
    </row>
    <row r="8" spans="1:20" ht="15">
      <c r="A8" s="429" t="s">
        <v>941</v>
      </c>
      <c r="B8" s="429" t="s">
        <v>11</v>
      </c>
      <c r="C8" s="430" t="s">
        <v>958</v>
      </c>
      <c r="D8" s="429" t="s">
        <v>959</v>
      </c>
      <c r="E8" s="429" t="s">
        <v>944</v>
      </c>
      <c r="F8" s="430" t="s">
        <v>179</v>
      </c>
      <c r="G8" s="430" t="s">
        <v>945</v>
      </c>
      <c r="H8" s="431">
        <v>349861</v>
      </c>
      <c r="I8" s="431">
        <v>-9.9626199999999998E-2</v>
      </c>
      <c r="J8" s="432">
        <v>2.7074400000000001E-15</v>
      </c>
      <c r="K8" s="426"/>
      <c r="L8" s="426"/>
      <c r="M8" s="426"/>
      <c r="N8" s="416"/>
      <c r="O8" s="426"/>
      <c r="P8" s="426"/>
      <c r="Q8" s="426"/>
      <c r="R8" s="426"/>
      <c r="S8" s="426"/>
      <c r="T8" s="426"/>
    </row>
    <row r="9" spans="1:20" ht="15">
      <c r="A9" s="429" t="s">
        <v>941</v>
      </c>
      <c r="B9" s="429" t="s">
        <v>11</v>
      </c>
      <c r="C9" s="430" t="s">
        <v>960</v>
      </c>
      <c r="D9" s="429" t="s">
        <v>961</v>
      </c>
      <c r="E9" s="429" t="s">
        <v>962</v>
      </c>
      <c r="F9" s="430" t="s">
        <v>963</v>
      </c>
      <c r="G9" s="430" t="s">
        <v>964</v>
      </c>
      <c r="H9" s="431">
        <v>8243</v>
      </c>
      <c r="I9" s="431">
        <v>-0.1479</v>
      </c>
      <c r="J9" s="432">
        <v>1.564E-7</v>
      </c>
      <c r="K9" s="426"/>
      <c r="L9" s="426"/>
      <c r="M9" s="426"/>
      <c r="N9" s="416"/>
      <c r="O9" s="426"/>
      <c r="P9" s="426"/>
      <c r="Q9" s="426"/>
      <c r="R9" s="426"/>
      <c r="S9" s="426"/>
      <c r="T9" s="426"/>
    </row>
    <row r="10" spans="1:20" ht="15">
      <c r="A10" s="429" t="s">
        <v>965</v>
      </c>
      <c r="B10" s="429" t="s">
        <v>52</v>
      </c>
      <c r="C10" s="430" t="s">
        <v>966</v>
      </c>
      <c r="D10" s="429" t="s">
        <v>967</v>
      </c>
      <c r="E10" s="429" t="s">
        <v>944</v>
      </c>
      <c r="F10" s="430" t="s">
        <v>179</v>
      </c>
      <c r="G10" s="430" t="s">
        <v>945</v>
      </c>
      <c r="H10" s="431">
        <v>350470</v>
      </c>
      <c r="I10" s="431">
        <v>5.7161299999999998E-3</v>
      </c>
      <c r="J10" s="432">
        <v>8.0710600000000003E-6</v>
      </c>
      <c r="K10" s="426"/>
      <c r="L10" s="426"/>
      <c r="M10" s="426"/>
      <c r="N10" s="416"/>
      <c r="O10" s="426"/>
      <c r="P10" s="426"/>
      <c r="Q10" s="426"/>
      <c r="R10" s="426"/>
      <c r="S10" s="426"/>
      <c r="T10" s="426"/>
    </row>
    <row r="11" spans="1:20" ht="15">
      <c r="A11" s="429" t="s">
        <v>965</v>
      </c>
      <c r="B11" s="429" t="s">
        <v>52</v>
      </c>
      <c r="C11" s="430" t="s">
        <v>915</v>
      </c>
      <c r="D11" s="429" t="s">
        <v>912</v>
      </c>
      <c r="E11" s="429" t="s">
        <v>944</v>
      </c>
      <c r="F11" s="430" t="s">
        <v>179</v>
      </c>
      <c r="G11" s="430" t="s">
        <v>945</v>
      </c>
      <c r="H11" s="431">
        <v>350474</v>
      </c>
      <c r="I11" s="431">
        <v>-0.81115400000000004</v>
      </c>
      <c r="J11" s="432">
        <v>2.1797099999999999E-8</v>
      </c>
      <c r="K11" s="426"/>
      <c r="L11" s="426"/>
      <c r="M11" s="426"/>
      <c r="N11" s="416"/>
      <c r="O11" s="426"/>
      <c r="P11" s="426"/>
      <c r="Q11" s="426"/>
      <c r="R11" s="426"/>
      <c r="S11" s="426"/>
      <c r="T11" s="426"/>
    </row>
    <row r="12" spans="1:20" ht="15">
      <c r="A12" s="429" t="s">
        <v>965</v>
      </c>
      <c r="B12" s="429" t="s">
        <v>52</v>
      </c>
      <c r="C12" s="430" t="s">
        <v>916</v>
      </c>
      <c r="D12" s="429" t="s">
        <v>917</v>
      </c>
      <c r="E12" s="429" t="s">
        <v>944</v>
      </c>
      <c r="F12" s="430" t="s">
        <v>179</v>
      </c>
      <c r="G12" s="430" t="s">
        <v>945</v>
      </c>
      <c r="H12" s="431">
        <v>350471</v>
      </c>
      <c r="I12" s="431">
        <v>-6.1236199999999998E-4</v>
      </c>
      <c r="J12" s="432">
        <v>1.44848E-7</v>
      </c>
      <c r="K12" s="426"/>
      <c r="L12" s="426"/>
      <c r="M12" s="426"/>
      <c r="N12" s="416"/>
      <c r="O12" s="426"/>
      <c r="P12" s="426"/>
      <c r="Q12" s="426"/>
      <c r="R12" s="426"/>
      <c r="S12" s="426"/>
      <c r="T12" s="426"/>
    </row>
    <row r="13" spans="1:20" ht="15">
      <c r="A13" s="429" t="s">
        <v>968</v>
      </c>
      <c r="B13" s="429" t="s">
        <v>15</v>
      </c>
      <c r="C13" s="430" t="s">
        <v>916</v>
      </c>
      <c r="D13" s="429" t="s">
        <v>917</v>
      </c>
      <c r="E13" s="429" t="s">
        <v>944</v>
      </c>
      <c r="F13" s="430" t="s">
        <v>179</v>
      </c>
      <c r="G13" s="430" t="s">
        <v>945</v>
      </c>
      <c r="H13" s="431">
        <v>350471</v>
      </c>
      <c r="I13" s="431">
        <v>-6.3103400000000004E-4</v>
      </c>
      <c r="J13" s="432">
        <v>5.9681000000000003E-8</v>
      </c>
      <c r="K13" s="426"/>
      <c r="L13" s="426"/>
      <c r="M13" s="426"/>
      <c r="N13" s="416"/>
      <c r="O13" s="426"/>
      <c r="P13" s="426"/>
      <c r="Q13" s="426"/>
      <c r="R13" s="426"/>
      <c r="S13" s="426"/>
      <c r="T13" s="426"/>
    </row>
    <row r="14" spans="1:20" ht="15">
      <c r="A14" s="429" t="s">
        <v>968</v>
      </c>
      <c r="B14" s="429" t="s">
        <v>15</v>
      </c>
      <c r="C14" s="430" t="s">
        <v>915</v>
      </c>
      <c r="D14" s="429" t="s">
        <v>912</v>
      </c>
      <c r="E14" s="429" t="s">
        <v>944</v>
      </c>
      <c r="F14" s="430" t="s">
        <v>179</v>
      </c>
      <c r="G14" s="430" t="s">
        <v>945</v>
      </c>
      <c r="H14" s="431">
        <v>350474</v>
      </c>
      <c r="I14" s="431">
        <v>-0.65821300000000005</v>
      </c>
      <c r="J14" s="432">
        <v>5.5692E-6</v>
      </c>
      <c r="K14" s="426"/>
      <c r="L14" s="426"/>
      <c r="M14" s="426"/>
      <c r="N14" s="416"/>
      <c r="O14" s="426"/>
      <c r="P14" s="426"/>
      <c r="Q14" s="426"/>
      <c r="R14" s="426"/>
      <c r="S14" s="426"/>
      <c r="T14" s="426"/>
    </row>
    <row r="15" spans="1:20" ht="15">
      <c r="A15" s="429" t="s">
        <v>791</v>
      </c>
      <c r="B15" s="429" t="s">
        <v>27</v>
      </c>
      <c r="C15" s="430" t="s">
        <v>969</v>
      </c>
      <c r="D15" s="429" t="s">
        <v>970</v>
      </c>
      <c r="E15" s="429" t="s">
        <v>971</v>
      </c>
      <c r="F15" s="430" t="s">
        <v>972</v>
      </c>
      <c r="G15" s="430" t="s">
        <v>973</v>
      </c>
      <c r="H15" s="431">
        <v>33394</v>
      </c>
      <c r="I15" s="431">
        <v>-0.607520094592508</v>
      </c>
      <c r="J15" s="432">
        <v>2.8551826290000001E-12</v>
      </c>
      <c r="K15" s="426"/>
      <c r="L15" s="426"/>
      <c r="M15" s="426"/>
      <c r="N15" s="416"/>
      <c r="O15" s="426"/>
      <c r="P15" s="426"/>
      <c r="Q15" s="426"/>
      <c r="R15" s="426"/>
      <c r="S15" s="426"/>
      <c r="T15" s="426"/>
    </row>
    <row r="16" spans="1:20" ht="15">
      <c r="A16" s="429" t="s">
        <v>791</v>
      </c>
      <c r="B16" s="429" t="s">
        <v>27</v>
      </c>
      <c r="C16" s="430" t="s">
        <v>974</v>
      </c>
      <c r="D16" s="429" t="s">
        <v>975</v>
      </c>
      <c r="E16" s="429" t="s">
        <v>976</v>
      </c>
      <c r="F16" s="430" t="s">
        <v>179</v>
      </c>
      <c r="G16" s="430" t="s">
        <v>945</v>
      </c>
      <c r="H16" s="431">
        <v>361141</v>
      </c>
      <c r="I16" s="431">
        <v>-0.23057592423424</v>
      </c>
      <c r="J16" s="432">
        <v>1.54621E-6</v>
      </c>
      <c r="K16" s="426"/>
      <c r="L16" s="426"/>
      <c r="M16" s="426"/>
      <c r="N16" s="416"/>
      <c r="O16" s="426"/>
      <c r="P16" s="426"/>
      <c r="Q16" s="426"/>
      <c r="R16" s="426"/>
      <c r="S16" s="426"/>
      <c r="T16" s="426"/>
    </row>
    <row r="17" spans="1:20" ht="15">
      <c r="A17" s="429" t="s">
        <v>791</v>
      </c>
      <c r="B17" s="429" t="s">
        <v>27</v>
      </c>
      <c r="C17" s="430" t="s">
        <v>977</v>
      </c>
      <c r="D17" s="429" t="s">
        <v>978</v>
      </c>
      <c r="E17" s="429" t="s">
        <v>944</v>
      </c>
      <c r="F17" s="430" t="s">
        <v>179</v>
      </c>
      <c r="G17" s="430" t="s">
        <v>945</v>
      </c>
      <c r="H17" s="431">
        <v>349856</v>
      </c>
      <c r="I17" s="431">
        <v>3.3441800000000001E-2</v>
      </c>
      <c r="J17" s="432">
        <v>1.55607E-8</v>
      </c>
      <c r="K17" s="426"/>
      <c r="L17" s="426"/>
      <c r="M17" s="426"/>
      <c r="N17" s="416"/>
      <c r="O17" s="426"/>
      <c r="P17" s="426"/>
      <c r="Q17" s="426"/>
      <c r="R17" s="426"/>
      <c r="S17" s="426"/>
      <c r="T17" s="426"/>
    </row>
    <row r="18" spans="1:20" ht="15">
      <c r="A18" s="429" t="s">
        <v>791</v>
      </c>
      <c r="B18" s="429" t="s">
        <v>27</v>
      </c>
      <c r="C18" s="430" t="s">
        <v>979</v>
      </c>
      <c r="D18" s="429" t="s">
        <v>980</v>
      </c>
      <c r="E18" s="429" t="s">
        <v>981</v>
      </c>
      <c r="F18" s="430" t="s">
        <v>982</v>
      </c>
      <c r="G18" s="430" t="s">
        <v>983</v>
      </c>
      <c r="H18" s="431">
        <v>14267</v>
      </c>
      <c r="I18" s="431">
        <v>-0.56211891815354098</v>
      </c>
      <c r="J18" s="432">
        <v>2.3020200000000001E-10</v>
      </c>
      <c r="K18" s="426"/>
      <c r="L18" s="426"/>
      <c r="M18" s="426"/>
      <c r="N18" s="416"/>
      <c r="O18" s="426"/>
      <c r="P18" s="426"/>
      <c r="Q18" s="426"/>
      <c r="R18" s="426"/>
      <c r="S18" s="426"/>
      <c r="T18" s="426"/>
    </row>
    <row r="19" spans="1:20" ht="15">
      <c r="A19" s="429" t="s">
        <v>791</v>
      </c>
      <c r="B19" s="429" t="s">
        <v>27</v>
      </c>
      <c r="C19" s="430" t="s">
        <v>984</v>
      </c>
      <c r="D19" s="429" t="s">
        <v>980</v>
      </c>
      <c r="E19" s="429" t="s">
        <v>981</v>
      </c>
      <c r="F19" s="430" t="s">
        <v>982</v>
      </c>
      <c r="G19" s="430" t="s">
        <v>983</v>
      </c>
      <c r="H19" s="431">
        <v>14267</v>
      </c>
      <c r="I19" s="431">
        <v>-0.56211891815354098</v>
      </c>
      <c r="J19" s="432">
        <v>2.3020200000000001E-10</v>
      </c>
      <c r="K19" s="426"/>
      <c r="L19" s="426"/>
      <c r="M19" s="426"/>
      <c r="N19" s="416"/>
      <c r="O19" s="426"/>
      <c r="P19" s="426"/>
      <c r="Q19" s="426"/>
      <c r="R19" s="426"/>
      <c r="S19" s="426"/>
      <c r="T19" s="426"/>
    </row>
    <row r="20" spans="1:20" ht="15">
      <c r="A20" s="429" t="s">
        <v>791</v>
      </c>
      <c r="B20" s="429" t="s">
        <v>27</v>
      </c>
      <c r="C20" s="430" t="s">
        <v>985</v>
      </c>
      <c r="D20" s="429" t="s">
        <v>986</v>
      </c>
      <c r="E20" s="429" t="s">
        <v>944</v>
      </c>
      <c r="F20" s="430" t="s">
        <v>179</v>
      </c>
      <c r="G20" s="430" t="s">
        <v>945</v>
      </c>
      <c r="H20" s="431">
        <v>349861</v>
      </c>
      <c r="I20" s="431">
        <v>-0.27486699999999997</v>
      </c>
      <c r="J20" s="432">
        <v>4.1363200000000001E-10</v>
      </c>
      <c r="K20" s="426"/>
      <c r="L20" s="426"/>
      <c r="M20" s="426"/>
      <c r="N20" s="416"/>
      <c r="O20" s="426"/>
      <c r="P20" s="426"/>
      <c r="Q20" s="426"/>
      <c r="R20" s="426"/>
      <c r="S20" s="426"/>
      <c r="T20" s="426"/>
    </row>
    <row r="21" spans="1:20" ht="15">
      <c r="A21" s="429" t="s">
        <v>791</v>
      </c>
      <c r="B21" s="429" t="s">
        <v>27</v>
      </c>
      <c r="C21" s="430" t="s">
        <v>915</v>
      </c>
      <c r="D21" s="429" t="s">
        <v>912</v>
      </c>
      <c r="E21" s="429" t="s">
        <v>944</v>
      </c>
      <c r="F21" s="430" t="s">
        <v>179</v>
      </c>
      <c r="G21" s="430" t="s">
        <v>945</v>
      </c>
      <c r="H21" s="431">
        <v>350474</v>
      </c>
      <c r="I21" s="431">
        <v>-2.8126600000000002</v>
      </c>
      <c r="J21" s="432">
        <v>3.0382400000000003E-20</v>
      </c>
      <c r="K21" s="426"/>
      <c r="L21" s="426"/>
      <c r="M21" s="426"/>
      <c r="N21" s="416"/>
      <c r="O21" s="426"/>
      <c r="P21" s="426"/>
      <c r="Q21" s="426"/>
      <c r="R21" s="426"/>
      <c r="S21" s="426"/>
      <c r="T21" s="426"/>
    </row>
    <row r="22" spans="1:20" ht="15">
      <c r="A22" s="429" t="s">
        <v>791</v>
      </c>
      <c r="B22" s="429" t="s">
        <v>27</v>
      </c>
      <c r="C22" s="430" t="s">
        <v>987</v>
      </c>
      <c r="D22" s="429" t="s">
        <v>988</v>
      </c>
      <c r="E22" s="429" t="s">
        <v>989</v>
      </c>
      <c r="F22" s="430" t="s">
        <v>179</v>
      </c>
      <c r="G22" s="430" t="s">
        <v>945</v>
      </c>
      <c r="H22" s="431">
        <v>361141</v>
      </c>
      <c r="I22" s="431">
        <v>-0.32407621006732601</v>
      </c>
      <c r="J22" s="432">
        <v>5.58654E-6</v>
      </c>
      <c r="K22" s="426"/>
      <c r="L22" s="426"/>
      <c r="M22" s="426"/>
      <c r="N22" s="416"/>
      <c r="O22" s="426"/>
      <c r="P22" s="426"/>
      <c r="Q22" s="426"/>
      <c r="R22" s="426"/>
      <c r="S22" s="426"/>
      <c r="T22" s="426"/>
    </row>
    <row r="23" spans="1:20" ht="15">
      <c r="A23" s="429" t="s">
        <v>791</v>
      </c>
      <c r="B23" s="429" t="s">
        <v>27</v>
      </c>
      <c r="C23" s="430" t="s">
        <v>990</v>
      </c>
      <c r="D23" s="429" t="s">
        <v>991</v>
      </c>
      <c r="E23" s="429" t="s">
        <v>989</v>
      </c>
      <c r="F23" s="430" t="s">
        <v>179</v>
      </c>
      <c r="G23" s="430" t="s">
        <v>945</v>
      </c>
      <c r="H23" s="431">
        <v>360027</v>
      </c>
      <c r="I23" s="431">
        <v>-4.5051249307841601E-2</v>
      </c>
      <c r="J23" s="432">
        <v>9.48447E-6</v>
      </c>
      <c r="K23" s="426"/>
      <c r="L23" s="426"/>
      <c r="M23" s="426"/>
      <c r="N23" s="416"/>
      <c r="O23" s="426"/>
      <c r="P23" s="426"/>
      <c r="Q23" s="426"/>
      <c r="R23" s="426"/>
      <c r="S23" s="426"/>
      <c r="T23" s="426"/>
    </row>
    <row r="24" spans="1:20" ht="15">
      <c r="A24" s="429" t="s">
        <v>791</v>
      </c>
      <c r="B24" s="429" t="s">
        <v>27</v>
      </c>
      <c r="C24" s="430" t="s">
        <v>916</v>
      </c>
      <c r="D24" s="429" t="s">
        <v>917</v>
      </c>
      <c r="E24" s="429" t="s">
        <v>944</v>
      </c>
      <c r="F24" s="430" t="s">
        <v>179</v>
      </c>
      <c r="G24" s="430" t="s">
        <v>945</v>
      </c>
      <c r="H24" s="431">
        <v>350471</v>
      </c>
      <c r="I24" s="431">
        <v>-2.48306E-3</v>
      </c>
      <c r="J24" s="432">
        <v>4.1433500000000003E-24</v>
      </c>
      <c r="K24" s="426"/>
      <c r="L24" s="426"/>
      <c r="M24" s="426"/>
      <c r="N24" s="416"/>
      <c r="O24" s="426"/>
      <c r="P24" s="426"/>
      <c r="Q24" s="426"/>
      <c r="R24" s="426"/>
      <c r="S24" s="426"/>
      <c r="T24" s="426"/>
    </row>
    <row r="25" spans="1:20" ht="15">
      <c r="A25" s="429" t="s">
        <v>791</v>
      </c>
      <c r="B25" s="429" t="s">
        <v>27</v>
      </c>
      <c r="C25" s="430" t="s">
        <v>992</v>
      </c>
      <c r="D25" s="429" t="s">
        <v>993</v>
      </c>
      <c r="E25" s="429" t="s">
        <v>971</v>
      </c>
      <c r="F25" s="430" t="s">
        <v>179</v>
      </c>
      <c r="G25" s="430" t="s">
        <v>945</v>
      </c>
      <c r="H25" s="431">
        <v>361141</v>
      </c>
      <c r="I25" s="431">
        <v>-0.21214604773627399</v>
      </c>
      <c r="J25" s="432">
        <v>1.7585099999999999E-5</v>
      </c>
      <c r="K25" s="426"/>
      <c r="L25" s="426"/>
      <c r="M25" s="426"/>
      <c r="N25" s="416"/>
      <c r="O25" s="426"/>
      <c r="P25" s="426"/>
      <c r="Q25" s="426"/>
      <c r="R25" s="426"/>
      <c r="S25" s="426"/>
      <c r="T25" s="426"/>
    </row>
    <row r="26" spans="1:20" ht="15">
      <c r="A26" s="429" t="s">
        <v>791</v>
      </c>
      <c r="B26" s="429" t="s">
        <v>27</v>
      </c>
      <c r="C26" s="430" t="s">
        <v>911</v>
      </c>
      <c r="D26" s="429" t="s">
        <v>912</v>
      </c>
      <c r="E26" s="429" t="s">
        <v>944</v>
      </c>
      <c r="F26" s="430" t="s">
        <v>948</v>
      </c>
      <c r="G26" s="430" t="s">
        <v>949</v>
      </c>
      <c r="H26" s="431">
        <v>166066</v>
      </c>
      <c r="I26" s="431">
        <v>-5.531606E-2</v>
      </c>
      <c r="J26" s="432">
        <v>3.7650000000000002E-12</v>
      </c>
      <c r="K26" s="426"/>
      <c r="L26" s="426"/>
      <c r="M26" s="426"/>
      <c r="N26" s="416"/>
      <c r="O26" s="426"/>
      <c r="P26" s="426"/>
      <c r="Q26" s="426"/>
      <c r="R26" s="426"/>
      <c r="S26" s="426"/>
      <c r="T26" s="426"/>
    </row>
    <row r="27" spans="1:20" ht="15">
      <c r="A27" s="429" t="s">
        <v>791</v>
      </c>
      <c r="B27" s="429" t="s">
        <v>27</v>
      </c>
      <c r="C27" s="430" t="s">
        <v>904</v>
      </c>
      <c r="D27" s="429" t="s">
        <v>905</v>
      </c>
      <c r="E27" s="429" t="s">
        <v>944</v>
      </c>
      <c r="F27" s="430" t="s">
        <v>179</v>
      </c>
      <c r="G27" s="430" t="s">
        <v>945</v>
      </c>
      <c r="H27" s="431">
        <v>349861</v>
      </c>
      <c r="I27" s="431">
        <v>0.35097299999999998</v>
      </c>
      <c r="J27" s="432">
        <v>3.3545299999999998E-20</v>
      </c>
      <c r="K27" s="426"/>
      <c r="L27" s="426"/>
      <c r="M27" s="426"/>
      <c r="N27" s="416"/>
      <c r="O27" s="426"/>
      <c r="P27" s="426"/>
      <c r="Q27" s="426"/>
      <c r="R27" s="426"/>
      <c r="S27" s="426"/>
      <c r="T27" s="426"/>
    </row>
    <row r="28" spans="1:20" ht="15">
      <c r="A28" s="429" t="s">
        <v>791</v>
      </c>
      <c r="B28" s="429" t="s">
        <v>27</v>
      </c>
      <c r="C28" s="430" t="s">
        <v>994</v>
      </c>
      <c r="D28" s="429" t="s">
        <v>995</v>
      </c>
      <c r="E28" s="429" t="s">
        <v>971</v>
      </c>
      <c r="F28" s="430" t="s">
        <v>996</v>
      </c>
      <c r="G28" s="430" t="s">
        <v>997</v>
      </c>
      <c r="H28" s="431">
        <v>59957</v>
      </c>
      <c r="I28" s="431">
        <v>-0.22969999999999999</v>
      </c>
      <c r="J28" s="432">
        <v>3.3269999999999999E-11</v>
      </c>
      <c r="K28" s="426"/>
      <c r="L28" s="426"/>
      <c r="M28" s="426"/>
      <c r="N28" s="416"/>
      <c r="O28" s="426"/>
      <c r="P28" s="426"/>
      <c r="Q28" s="426"/>
      <c r="R28" s="426"/>
      <c r="S28" s="426"/>
      <c r="T28" s="426"/>
    </row>
    <row r="29" spans="1:20" ht="15">
      <c r="A29" s="429" t="s">
        <v>791</v>
      </c>
      <c r="B29" s="429" t="s">
        <v>27</v>
      </c>
      <c r="C29" s="430" t="s">
        <v>998</v>
      </c>
      <c r="D29" s="429" t="s">
        <v>999</v>
      </c>
      <c r="E29" s="429" t="s">
        <v>971</v>
      </c>
      <c r="F29" s="430" t="s">
        <v>996</v>
      </c>
      <c r="G29" s="430" t="s">
        <v>997</v>
      </c>
      <c r="H29" s="431">
        <v>40266</v>
      </c>
      <c r="I29" s="431">
        <v>-0.2949</v>
      </c>
      <c r="J29" s="432">
        <v>2.7319999999999999E-11</v>
      </c>
      <c r="K29" s="426"/>
      <c r="L29" s="426"/>
      <c r="M29" s="426"/>
      <c r="N29" s="416"/>
      <c r="O29" s="426"/>
      <c r="P29" s="426"/>
      <c r="Q29" s="426"/>
      <c r="R29" s="426"/>
      <c r="S29" s="426"/>
      <c r="T29" s="426"/>
    </row>
    <row r="30" spans="1:20" ht="15">
      <c r="A30" s="429" t="s">
        <v>791</v>
      </c>
      <c r="B30" s="429" t="s">
        <v>27</v>
      </c>
      <c r="C30" s="430" t="s">
        <v>1000</v>
      </c>
      <c r="D30" s="429" t="s">
        <v>1001</v>
      </c>
      <c r="E30" s="429" t="s">
        <v>971</v>
      </c>
      <c r="F30" s="430" t="s">
        <v>179</v>
      </c>
      <c r="G30" s="430" t="s">
        <v>1002</v>
      </c>
      <c r="H30" s="431">
        <v>400492</v>
      </c>
      <c r="I30" s="431">
        <v>-0.28199999999999997</v>
      </c>
      <c r="J30" s="432">
        <v>2.1399999999999998E-5</v>
      </c>
      <c r="L30" s="426"/>
      <c r="M30" s="426"/>
      <c r="N30" s="416"/>
      <c r="O30" s="426"/>
      <c r="P30" s="426"/>
      <c r="Q30" s="426"/>
      <c r="R30" s="426"/>
      <c r="S30" s="426"/>
      <c r="T30" s="426"/>
    </row>
    <row r="31" spans="1:20" ht="15">
      <c r="A31" s="429" t="s">
        <v>791</v>
      </c>
      <c r="B31" s="429" t="s">
        <v>27</v>
      </c>
      <c r="C31" s="430" t="s">
        <v>1003</v>
      </c>
      <c r="D31" s="429" t="s">
        <v>1004</v>
      </c>
      <c r="E31" s="429" t="s">
        <v>971</v>
      </c>
      <c r="F31" s="430" t="s">
        <v>179</v>
      </c>
      <c r="G31" s="430" t="s">
        <v>1002</v>
      </c>
      <c r="H31" s="431">
        <v>369964</v>
      </c>
      <c r="I31" s="431">
        <v>-0.23499999999999999</v>
      </c>
      <c r="J31" s="432">
        <v>3.1600000000000002E-7</v>
      </c>
      <c r="K31" s="426"/>
      <c r="L31" s="426"/>
      <c r="M31" s="426"/>
      <c r="N31" s="416"/>
      <c r="O31" s="426"/>
      <c r="P31" s="426"/>
      <c r="Q31" s="426"/>
      <c r="R31" s="426"/>
      <c r="S31" s="426"/>
      <c r="T31" s="426"/>
    </row>
    <row r="32" spans="1:20" ht="15">
      <c r="A32" s="429" t="s">
        <v>791</v>
      </c>
      <c r="B32" s="429" t="s">
        <v>27</v>
      </c>
      <c r="C32" s="430" t="s">
        <v>1005</v>
      </c>
      <c r="D32" s="429" t="s">
        <v>1006</v>
      </c>
      <c r="E32" s="429" t="s">
        <v>1007</v>
      </c>
      <c r="F32" s="430" t="s">
        <v>179</v>
      </c>
      <c r="G32" s="430" t="s">
        <v>1002</v>
      </c>
      <c r="H32" s="431">
        <v>405600</v>
      </c>
      <c r="I32" s="431">
        <v>-0.126</v>
      </c>
      <c r="J32" s="432">
        <v>5.8100000000000003E-6</v>
      </c>
      <c r="K32" s="426"/>
      <c r="L32" s="426"/>
      <c r="M32" s="426"/>
      <c r="N32" s="416"/>
      <c r="O32" s="426"/>
      <c r="P32" s="426"/>
      <c r="Q32" s="426"/>
      <c r="R32" s="426"/>
      <c r="S32" s="426"/>
      <c r="T32" s="426"/>
    </row>
    <row r="33" spans="1:20" ht="15">
      <c r="A33" s="429" t="s">
        <v>791</v>
      </c>
      <c r="B33" s="429" t="s">
        <v>27</v>
      </c>
      <c r="C33" s="430" t="s">
        <v>1008</v>
      </c>
      <c r="D33" s="429" t="s">
        <v>1009</v>
      </c>
      <c r="E33" s="429" t="s">
        <v>944</v>
      </c>
      <c r="F33" s="430" t="s">
        <v>948</v>
      </c>
      <c r="G33" s="430" t="s">
        <v>949</v>
      </c>
      <c r="H33" s="431">
        <v>171643</v>
      </c>
      <c r="I33" s="431">
        <v>5.25061E-2</v>
      </c>
      <c r="J33" s="432">
        <v>2.2690000000000001E-11</v>
      </c>
      <c r="K33" s="426"/>
      <c r="L33" s="426"/>
      <c r="M33" s="426"/>
      <c r="N33" s="416"/>
      <c r="O33" s="426"/>
      <c r="P33" s="426"/>
      <c r="Q33" s="426"/>
      <c r="R33" s="426"/>
      <c r="S33" s="426"/>
      <c r="T33" s="426"/>
    </row>
    <row r="34" spans="1:20" ht="15">
      <c r="A34" s="429" t="s">
        <v>791</v>
      </c>
      <c r="B34" s="429" t="s">
        <v>27</v>
      </c>
      <c r="C34" s="430" t="s">
        <v>1010</v>
      </c>
      <c r="D34" s="429" t="s">
        <v>1011</v>
      </c>
      <c r="E34" s="429" t="s">
        <v>944</v>
      </c>
      <c r="F34" s="430" t="s">
        <v>948</v>
      </c>
      <c r="G34" s="430" t="s">
        <v>949</v>
      </c>
      <c r="H34" s="431">
        <v>171748</v>
      </c>
      <c r="I34" s="431">
        <v>3.6111440000000002E-2</v>
      </c>
      <c r="J34" s="432">
        <v>3.3469999999999999E-6</v>
      </c>
      <c r="K34" s="426"/>
      <c r="L34" s="426"/>
      <c r="M34" s="426"/>
      <c r="N34" s="416"/>
      <c r="O34" s="426"/>
      <c r="P34" s="426"/>
      <c r="Q34" s="426"/>
      <c r="R34" s="426"/>
      <c r="S34" s="426"/>
      <c r="T34" s="426"/>
    </row>
    <row r="35" spans="1:20" ht="15">
      <c r="A35" s="429" t="s">
        <v>791</v>
      </c>
      <c r="B35" s="429" t="s">
        <v>27</v>
      </c>
      <c r="C35" s="430" t="s">
        <v>792</v>
      </c>
      <c r="D35" s="429" t="s">
        <v>793</v>
      </c>
      <c r="E35" s="429" t="s">
        <v>944</v>
      </c>
      <c r="F35" s="430" t="s">
        <v>948</v>
      </c>
      <c r="G35" s="430" t="s">
        <v>949</v>
      </c>
      <c r="H35" s="431">
        <v>164339</v>
      </c>
      <c r="I35" s="431">
        <v>-6.3372319999999996E-2</v>
      </c>
      <c r="J35" s="432">
        <v>2.1900000000000001E-15</v>
      </c>
      <c r="K35" s="426"/>
      <c r="L35" s="426"/>
      <c r="M35" s="426"/>
      <c r="N35" s="416"/>
      <c r="O35" s="426"/>
      <c r="P35" s="426"/>
      <c r="Q35" s="426"/>
      <c r="R35" s="426"/>
      <c r="S35" s="426"/>
      <c r="T35" s="426"/>
    </row>
    <row r="36" spans="1:20" ht="15">
      <c r="A36" s="429" t="s">
        <v>791</v>
      </c>
      <c r="B36" s="429" t="s">
        <v>27</v>
      </c>
      <c r="C36" s="430" t="s">
        <v>827</v>
      </c>
      <c r="D36" s="429" t="s">
        <v>828</v>
      </c>
      <c r="E36" s="429" t="s">
        <v>971</v>
      </c>
      <c r="F36" s="430" t="s">
        <v>179</v>
      </c>
      <c r="G36" s="430" t="s">
        <v>1002</v>
      </c>
      <c r="H36" s="431">
        <v>369497</v>
      </c>
      <c r="I36" s="431">
        <v>-0.26600000000000001</v>
      </c>
      <c r="J36" s="432">
        <v>4.1299999999999999E-8</v>
      </c>
      <c r="K36" s="426"/>
      <c r="L36" s="426"/>
      <c r="M36" s="426"/>
      <c r="N36" s="416"/>
      <c r="O36" s="426"/>
      <c r="P36" s="426"/>
      <c r="Q36" s="426"/>
      <c r="R36" s="426"/>
      <c r="S36" s="426"/>
      <c r="T36" s="426"/>
    </row>
    <row r="37" spans="1:20" ht="15">
      <c r="A37" s="429" t="s">
        <v>791</v>
      </c>
      <c r="B37" s="429" t="s">
        <v>27</v>
      </c>
      <c r="C37" s="430" t="s">
        <v>832</v>
      </c>
      <c r="D37" s="429" t="s">
        <v>833</v>
      </c>
      <c r="E37" s="430" t="s">
        <v>971</v>
      </c>
      <c r="F37" s="430" t="s">
        <v>179</v>
      </c>
      <c r="G37" s="430" t="s">
        <v>945</v>
      </c>
      <c r="H37" s="431">
        <v>361141</v>
      </c>
      <c r="I37" s="431">
        <v>-0.25831268583634198</v>
      </c>
      <c r="J37" s="432">
        <v>9.6120399999999998E-8</v>
      </c>
      <c r="K37" s="426"/>
      <c r="L37" s="426"/>
      <c r="M37" s="426"/>
      <c r="N37" s="416"/>
      <c r="O37" s="426"/>
      <c r="P37" s="426"/>
      <c r="Q37" s="426"/>
      <c r="R37" s="426"/>
      <c r="S37" s="426"/>
      <c r="T37" s="426"/>
    </row>
    <row r="38" spans="1:20" ht="15">
      <c r="A38" s="429" t="s">
        <v>791</v>
      </c>
      <c r="B38" s="429" t="s">
        <v>27</v>
      </c>
      <c r="C38" s="430" t="s">
        <v>913</v>
      </c>
      <c r="D38" s="429" t="s">
        <v>914</v>
      </c>
      <c r="E38" s="429" t="s">
        <v>1007</v>
      </c>
      <c r="F38" s="430" t="s">
        <v>179</v>
      </c>
      <c r="G38" s="430" t="s">
        <v>945</v>
      </c>
      <c r="H38" s="431">
        <v>361141</v>
      </c>
      <c r="I38" s="431">
        <v>-0.14394094770396401</v>
      </c>
      <c r="J38" s="432">
        <v>1.4953800000000001E-9</v>
      </c>
      <c r="K38" s="426"/>
      <c r="L38" s="426"/>
      <c r="M38" s="426"/>
      <c r="N38" s="416"/>
      <c r="O38" s="426"/>
      <c r="P38" s="426"/>
      <c r="Q38" s="426"/>
      <c r="R38" s="426"/>
      <c r="S38" s="426"/>
      <c r="T38" s="426"/>
    </row>
    <row r="39" spans="1:20" ht="15">
      <c r="A39" s="429" t="s">
        <v>791</v>
      </c>
      <c r="B39" s="429" t="s">
        <v>27</v>
      </c>
      <c r="C39" s="430" t="s">
        <v>1012</v>
      </c>
      <c r="D39" s="429" t="s">
        <v>1013</v>
      </c>
      <c r="E39" s="429" t="s">
        <v>1007</v>
      </c>
      <c r="F39" s="430" t="s">
        <v>179</v>
      </c>
      <c r="G39" s="430" t="s">
        <v>1002</v>
      </c>
      <c r="H39" s="431">
        <v>406300</v>
      </c>
      <c r="I39" s="431">
        <v>-0.11700000000000001</v>
      </c>
      <c r="J39" s="432">
        <v>1.6099999999999998E-5</v>
      </c>
      <c r="K39" s="426"/>
      <c r="L39" s="426"/>
      <c r="M39" s="426"/>
      <c r="N39" s="416"/>
      <c r="O39" s="426"/>
      <c r="P39" s="426"/>
      <c r="Q39" s="426"/>
      <c r="R39" s="426"/>
      <c r="S39" s="426"/>
      <c r="T39" s="426"/>
    </row>
    <row r="40" spans="1:20" ht="15">
      <c r="A40" s="429" t="s">
        <v>1014</v>
      </c>
      <c r="B40" s="429" t="s">
        <v>46</v>
      </c>
      <c r="C40" s="430" t="s">
        <v>1015</v>
      </c>
      <c r="D40" s="429" t="s">
        <v>1016</v>
      </c>
      <c r="E40" s="429" t="s">
        <v>1017</v>
      </c>
      <c r="F40" s="430" t="s">
        <v>179</v>
      </c>
      <c r="G40" s="430" t="s">
        <v>1002</v>
      </c>
      <c r="H40" s="431">
        <v>393488</v>
      </c>
      <c r="I40" s="431">
        <v>5.0900000000000202E-2</v>
      </c>
      <c r="J40" s="432">
        <v>9.9899999999999992E-6</v>
      </c>
      <c r="K40" s="426"/>
      <c r="L40" s="426"/>
      <c r="M40" s="426"/>
      <c r="N40" s="416"/>
      <c r="O40" s="426"/>
      <c r="P40" s="426"/>
      <c r="Q40" s="426"/>
      <c r="R40" s="426"/>
      <c r="S40" s="426"/>
      <c r="T40" s="426"/>
    </row>
    <row r="41" spans="1:20" ht="15">
      <c r="A41" s="429" t="s">
        <v>1014</v>
      </c>
      <c r="B41" s="429" t="s">
        <v>46</v>
      </c>
      <c r="C41" s="430" t="s">
        <v>1018</v>
      </c>
      <c r="D41" s="429" t="s">
        <v>1019</v>
      </c>
      <c r="E41" s="429" t="s">
        <v>1020</v>
      </c>
      <c r="F41" s="430" t="s">
        <v>179</v>
      </c>
      <c r="G41" s="430" t="s">
        <v>1002</v>
      </c>
      <c r="H41" s="431">
        <v>408792</v>
      </c>
      <c r="I41" s="431">
        <v>7.2700000000000001E-2</v>
      </c>
      <c r="J41" s="432">
        <v>1.6399999999999999E-5</v>
      </c>
      <c r="K41" s="426"/>
      <c r="L41" s="426"/>
      <c r="M41" s="426"/>
      <c r="N41" s="416"/>
      <c r="O41" s="426"/>
      <c r="P41" s="426"/>
      <c r="Q41" s="426"/>
      <c r="R41" s="426"/>
      <c r="S41" s="426"/>
      <c r="T41" s="426"/>
    </row>
    <row r="42" spans="1:20" ht="15">
      <c r="A42" s="429" t="s">
        <v>1014</v>
      </c>
      <c r="B42" s="429" t="s">
        <v>46</v>
      </c>
      <c r="C42" s="430" t="s">
        <v>1021</v>
      </c>
      <c r="D42" s="429" t="s">
        <v>1022</v>
      </c>
      <c r="E42" s="429" t="s">
        <v>1023</v>
      </c>
      <c r="F42" s="430" t="s">
        <v>1024</v>
      </c>
      <c r="G42" s="430" t="s">
        <v>1025</v>
      </c>
      <c r="H42" s="431">
        <v>142487</v>
      </c>
      <c r="I42" s="431">
        <v>-1.8495000000000001E-2</v>
      </c>
      <c r="J42" s="432">
        <v>1.3E-7</v>
      </c>
      <c r="K42" s="426"/>
      <c r="L42" s="426"/>
      <c r="M42" s="426"/>
      <c r="N42" s="416"/>
      <c r="O42" s="426"/>
      <c r="P42" s="426"/>
      <c r="Q42" s="426"/>
      <c r="R42" s="426"/>
      <c r="S42" s="426"/>
      <c r="T42" s="426"/>
    </row>
    <row r="43" spans="1:20" ht="15">
      <c r="A43" s="429" t="s">
        <v>1014</v>
      </c>
      <c r="B43" s="429" t="s">
        <v>46</v>
      </c>
      <c r="C43" s="430" t="s">
        <v>1026</v>
      </c>
      <c r="D43" s="429" t="s">
        <v>1027</v>
      </c>
      <c r="E43" s="429" t="s">
        <v>1028</v>
      </c>
      <c r="F43" s="430" t="s">
        <v>948</v>
      </c>
      <c r="G43" s="430" t="s">
        <v>949</v>
      </c>
      <c r="H43" s="431">
        <v>164454</v>
      </c>
      <c r="I43" s="431">
        <v>-2.3164609999999999E-2</v>
      </c>
      <c r="J43" s="432">
        <v>1.9820000000000001E-8</v>
      </c>
      <c r="K43" s="426"/>
      <c r="L43" s="426"/>
      <c r="M43" s="426"/>
      <c r="N43" s="416"/>
      <c r="O43" s="426"/>
      <c r="P43" s="426"/>
      <c r="Q43" s="426"/>
      <c r="R43" s="426"/>
      <c r="S43" s="426"/>
      <c r="T43" s="426"/>
    </row>
    <row r="44" spans="1:20" ht="15">
      <c r="A44" s="429" t="s">
        <v>1014</v>
      </c>
      <c r="B44" s="429" t="s">
        <v>46</v>
      </c>
      <c r="C44" s="430" t="s">
        <v>1029</v>
      </c>
      <c r="D44" s="429" t="s">
        <v>1030</v>
      </c>
      <c r="E44" s="429" t="s">
        <v>1031</v>
      </c>
      <c r="F44" s="430" t="s">
        <v>1032</v>
      </c>
      <c r="G44" s="430" t="s">
        <v>1033</v>
      </c>
      <c r="H44" s="431">
        <v>139274</v>
      </c>
      <c r="I44" s="431">
        <v>-4.7100000000000003E-2</v>
      </c>
      <c r="J44" s="432">
        <v>6.2149999999999997E-10</v>
      </c>
      <c r="K44" s="426"/>
      <c r="L44" s="426"/>
      <c r="M44" s="426"/>
      <c r="N44" s="416"/>
      <c r="O44" s="426"/>
      <c r="P44" s="426"/>
      <c r="Q44" s="426"/>
      <c r="R44" s="426"/>
      <c r="S44" s="426"/>
      <c r="T44" s="426"/>
    </row>
    <row r="45" spans="1:20" ht="15">
      <c r="A45" s="429" t="s">
        <v>1014</v>
      </c>
      <c r="B45" s="429" t="s">
        <v>46</v>
      </c>
      <c r="C45" s="430" t="s">
        <v>1034</v>
      </c>
      <c r="D45" s="429" t="s">
        <v>1035</v>
      </c>
      <c r="E45" s="429" t="s">
        <v>989</v>
      </c>
      <c r="F45" s="430" t="s">
        <v>179</v>
      </c>
      <c r="G45" s="430" t="s">
        <v>1002</v>
      </c>
      <c r="H45" s="431">
        <v>400058</v>
      </c>
      <c r="I45" s="431">
        <v>0.111</v>
      </c>
      <c r="J45" s="432">
        <v>3.98E-6</v>
      </c>
      <c r="K45" s="426"/>
      <c r="L45" s="426"/>
      <c r="M45" s="426"/>
      <c r="N45" s="416"/>
      <c r="O45" s="426"/>
      <c r="P45" s="426"/>
      <c r="Q45" s="426"/>
      <c r="R45" s="426"/>
      <c r="S45" s="426"/>
      <c r="T45" s="426"/>
    </row>
    <row r="46" spans="1:20" ht="15">
      <c r="A46" s="429" t="s">
        <v>1014</v>
      </c>
      <c r="B46" s="429" t="s">
        <v>46</v>
      </c>
      <c r="C46" s="430" t="s">
        <v>1036</v>
      </c>
      <c r="D46" s="429" t="s">
        <v>1037</v>
      </c>
      <c r="E46" s="429" t="s">
        <v>989</v>
      </c>
      <c r="F46" s="430" t="s">
        <v>1038</v>
      </c>
      <c r="G46" s="430" t="s">
        <v>1039</v>
      </c>
      <c r="H46" s="431">
        <v>52874</v>
      </c>
      <c r="I46" s="431">
        <v>-7.4350100000000002E-2</v>
      </c>
      <c r="J46" s="432">
        <v>1.26943E-26</v>
      </c>
      <c r="K46" s="426"/>
      <c r="L46" s="426"/>
      <c r="M46" s="426"/>
      <c r="N46" s="416"/>
      <c r="O46" s="426"/>
      <c r="P46" s="426"/>
      <c r="Q46" s="426"/>
      <c r="R46" s="426"/>
      <c r="S46" s="426"/>
      <c r="T46" s="426"/>
    </row>
    <row r="47" spans="1:20" ht="15">
      <c r="A47" s="429" t="s">
        <v>1014</v>
      </c>
      <c r="B47" s="429" t="s">
        <v>46</v>
      </c>
      <c r="C47" s="430" t="s">
        <v>1040</v>
      </c>
      <c r="D47" s="429" t="s">
        <v>1041</v>
      </c>
      <c r="E47" s="429" t="s">
        <v>1042</v>
      </c>
      <c r="F47" s="430" t="s">
        <v>1043</v>
      </c>
      <c r="G47" s="430" t="s">
        <v>1044</v>
      </c>
      <c r="H47" s="431">
        <v>170911</v>
      </c>
      <c r="I47" s="431">
        <v>2.4E-2</v>
      </c>
      <c r="J47" s="432">
        <v>2.5059999999999998E-9</v>
      </c>
      <c r="K47" s="426"/>
      <c r="L47" s="426"/>
      <c r="M47" s="426"/>
      <c r="N47" s="416"/>
      <c r="O47" s="426"/>
      <c r="P47" s="426"/>
      <c r="Q47" s="426"/>
      <c r="R47" s="426"/>
      <c r="S47" s="426"/>
      <c r="T47" s="426"/>
    </row>
    <row r="48" spans="1:20" ht="15">
      <c r="A48" s="429" t="s">
        <v>1014</v>
      </c>
      <c r="B48" s="429" t="s">
        <v>46</v>
      </c>
      <c r="C48" s="430" t="s">
        <v>1045</v>
      </c>
      <c r="D48" s="429" t="s">
        <v>1046</v>
      </c>
      <c r="E48" s="429" t="s">
        <v>1047</v>
      </c>
      <c r="F48" s="430" t="s">
        <v>1048</v>
      </c>
      <c r="G48" s="430" t="s">
        <v>1049</v>
      </c>
      <c r="H48" s="431">
        <v>426795</v>
      </c>
      <c r="I48" s="431">
        <v>4.8508150026488099</v>
      </c>
      <c r="J48" s="432">
        <v>7.5000000000000002E-6</v>
      </c>
      <c r="K48" s="426"/>
      <c r="L48" s="426"/>
      <c r="M48" s="426"/>
      <c r="N48" s="416"/>
      <c r="O48" s="426"/>
      <c r="P48" s="426"/>
      <c r="Q48" s="426"/>
      <c r="R48" s="426"/>
      <c r="S48" s="426"/>
      <c r="T48" s="426"/>
    </row>
    <row r="49" spans="1:20" ht="15">
      <c r="A49" s="429" t="s">
        <v>1014</v>
      </c>
      <c r="B49" s="429" t="s">
        <v>46</v>
      </c>
      <c r="C49" s="430" t="s">
        <v>1050</v>
      </c>
      <c r="D49" s="429" t="s">
        <v>1051</v>
      </c>
      <c r="E49" s="429" t="s">
        <v>1047</v>
      </c>
      <c r="F49" s="430" t="s">
        <v>179</v>
      </c>
      <c r="G49" s="430" t="s">
        <v>1002</v>
      </c>
      <c r="H49" s="431">
        <v>408961</v>
      </c>
      <c r="I49" s="431">
        <v>6.6699999999999898E-2</v>
      </c>
      <c r="J49" s="432">
        <v>6.4800000000000004E-10</v>
      </c>
      <c r="K49" s="426"/>
      <c r="L49" s="426"/>
      <c r="M49" s="426"/>
      <c r="N49" s="416"/>
      <c r="O49" s="426"/>
      <c r="P49" s="426"/>
      <c r="Q49" s="426"/>
      <c r="R49" s="426"/>
      <c r="S49" s="426"/>
      <c r="T49" s="426"/>
    </row>
    <row r="50" spans="1:20" ht="15">
      <c r="A50" s="429" t="s">
        <v>1014</v>
      </c>
      <c r="B50" s="429" t="s">
        <v>46</v>
      </c>
      <c r="C50" s="430" t="s">
        <v>1052</v>
      </c>
      <c r="D50" s="429" t="s">
        <v>1053</v>
      </c>
      <c r="E50" s="429" t="s">
        <v>1047</v>
      </c>
      <c r="F50" s="430" t="s">
        <v>179</v>
      </c>
      <c r="G50" s="430" t="s">
        <v>1002</v>
      </c>
      <c r="H50" s="431">
        <v>398213</v>
      </c>
      <c r="I50" s="431">
        <v>8.1300000000000094E-2</v>
      </c>
      <c r="J50" s="432">
        <v>1.26E-9</v>
      </c>
      <c r="K50" s="426"/>
      <c r="L50" s="426"/>
      <c r="M50" s="426"/>
      <c r="N50" s="416"/>
      <c r="O50" s="426"/>
      <c r="P50" s="426"/>
      <c r="Q50" s="426"/>
      <c r="R50" s="426"/>
      <c r="S50" s="426"/>
      <c r="T50" s="426"/>
    </row>
    <row r="51" spans="1:20" ht="15">
      <c r="A51" s="429" t="s">
        <v>1014</v>
      </c>
      <c r="B51" s="429" t="s">
        <v>46</v>
      </c>
      <c r="C51" s="430" t="s">
        <v>1054</v>
      </c>
      <c r="D51" s="429" t="s">
        <v>1041</v>
      </c>
      <c r="E51" s="429" t="s">
        <v>1042</v>
      </c>
      <c r="F51" s="430" t="s">
        <v>1055</v>
      </c>
      <c r="G51" s="430" t="s">
        <v>1056</v>
      </c>
      <c r="H51" s="431">
        <v>329821</v>
      </c>
      <c r="I51" s="431">
        <v>5.5791E-2</v>
      </c>
      <c r="J51" s="432">
        <v>5.9979107625550799E-24</v>
      </c>
      <c r="K51" s="426"/>
      <c r="L51" s="426"/>
      <c r="M51" s="426"/>
      <c r="N51" s="416"/>
      <c r="O51" s="426"/>
      <c r="P51" s="426"/>
      <c r="Q51" s="426"/>
      <c r="R51" s="426"/>
      <c r="S51" s="426"/>
      <c r="T51" s="426"/>
    </row>
    <row r="52" spans="1:20" ht="15">
      <c r="A52" s="429" t="s">
        <v>1014</v>
      </c>
      <c r="B52" s="429" t="s">
        <v>46</v>
      </c>
      <c r="C52" s="430" t="s">
        <v>1057</v>
      </c>
      <c r="D52" s="429" t="s">
        <v>1058</v>
      </c>
      <c r="E52" s="429" t="s">
        <v>1017</v>
      </c>
      <c r="F52" s="430" t="s">
        <v>1059</v>
      </c>
      <c r="G52" s="430" t="s">
        <v>1060</v>
      </c>
      <c r="H52" s="431">
        <v>1030836</v>
      </c>
      <c r="I52" s="431">
        <v>4.7800000000000002E-2</v>
      </c>
      <c r="J52" s="432">
        <v>2.838E-8</v>
      </c>
      <c r="K52" s="426"/>
      <c r="L52" s="426"/>
      <c r="M52" s="426"/>
      <c r="N52" s="416"/>
      <c r="O52" s="426"/>
      <c r="P52" s="426"/>
      <c r="Q52" s="426"/>
      <c r="R52" s="426"/>
      <c r="S52" s="426"/>
      <c r="T52" s="426"/>
    </row>
    <row r="53" spans="1:20" ht="15">
      <c r="A53" s="429" t="s">
        <v>1014</v>
      </c>
      <c r="B53" s="429" t="s">
        <v>46</v>
      </c>
      <c r="C53" s="430" t="s">
        <v>1061</v>
      </c>
      <c r="D53" s="429" t="s">
        <v>1022</v>
      </c>
      <c r="E53" s="429" t="s">
        <v>1023</v>
      </c>
      <c r="F53" s="430" t="s">
        <v>1048</v>
      </c>
      <c r="G53" s="430" t="s">
        <v>1049</v>
      </c>
      <c r="H53" s="431">
        <v>426824</v>
      </c>
      <c r="I53" s="431">
        <v>-2.3215099999999999E-2</v>
      </c>
      <c r="J53" s="432">
        <v>5.6999999999999996E-21</v>
      </c>
      <c r="K53" s="426"/>
      <c r="L53" s="426"/>
      <c r="M53" s="426"/>
      <c r="N53" s="416"/>
      <c r="O53" s="426"/>
      <c r="P53" s="426"/>
      <c r="Q53" s="426"/>
      <c r="R53" s="426"/>
      <c r="S53" s="426"/>
      <c r="T53" s="426"/>
    </row>
    <row r="54" spans="1:20" ht="15">
      <c r="A54" s="429" t="s">
        <v>1014</v>
      </c>
      <c r="B54" s="429" t="s">
        <v>46</v>
      </c>
      <c r="C54" s="430" t="s">
        <v>1062</v>
      </c>
      <c r="D54" s="429" t="s">
        <v>1063</v>
      </c>
      <c r="E54" s="429" t="s">
        <v>989</v>
      </c>
      <c r="F54" s="430" t="s">
        <v>179</v>
      </c>
      <c r="G54" s="430" t="s">
        <v>1002</v>
      </c>
      <c r="H54" s="431">
        <v>404779</v>
      </c>
      <c r="I54" s="431">
        <v>7.6900000000000093E-2</v>
      </c>
      <c r="J54" s="432">
        <v>1.31E-5</v>
      </c>
      <c r="K54" s="426"/>
      <c r="L54" s="426"/>
      <c r="M54" s="426"/>
      <c r="N54" s="416"/>
      <c r="O54" s="426"/>
      <c r="P54" s="426"/>
      <c r="Q54" s="426"/>
      <c r="R54" s="426"/>
      <c r="S54" s="426"/>
      <c r="T54" s="426"/>
    </row>
    <row r="55" spans="1:20" ht="15">
      <c r="A55" s="429" t="s">
        <v>1064</v>
      </c>
      <c r="B55" s="429" t="s">
        <v>57</v>
      </c>
      <c r="C55" s="430" t="s">
        <v>1065</v>
      </c>
      <c r="D55" s="429" t="s">
        <v>1066</v>
      </c>
      <c r="E55" s="429" t="s">
        <v>1067</v>
      </c>
      <c r="F55" s="430" t="s">
        <v>179</v>
      </c>
      <c r="G55" s="430" t="s">
        <v>945</v>
      </c>
      <c r="H55" s="431">
        <v>360388</v>
      </c>
      <c r="I55" s="431">
        <v>-9.3649099999999999E-2</v>
      </c>
      <c r="J55" s="432">
        <v>8.5826200000000001E-7</v>
      </c>
      <c r="K55" s="426"/>
      <c r="L55" s="426"/>
      <c r="M55" s="426"/>
      <c r="N55" s="416"/>
      <c r="O55" s="426"/>
      <c r="P55" s="426"/>
      <c r="Q55" s="426"/>
      <c r="R55" s="426"/>
      <c r="S55" s="426"/>
      <c r="T55" s="426"/>
    </row>
    <row r="56" spans="1:20" ht="15">
      <c r="A56" s="429" t="s">
        <v>1064</v>
      </c>
      <c r="B56" s="429" t="s">
        <v>57</v>
      </c>
      <c r="C56" s="430" t="s">
        <v>1068</v>
      </c>
      <c r="D56" s="429" t="s">
        <v>1069</v>
      </c>
      <c r="E56" s="429" t="s">
        <v>944</v>
      </c>
      <c r="F56" s="430" t="s">
        <v>948</v>
      </c>
      <c r="G56" s="430" t="s">
        <v>949</v>
      </c>
      <c r="H56" s="431">
        <v>170761</v>
      </c>
      <c r="I56" s="431">
        <v>2.672099E-2</v>
      </c>
      <c r="J56" s="432">
        <v>5.8120000000000002E-9</v>
      </c>
      <c r="K56" s="426"/>
      <c r="L56" s="426"/>
      <c r="M56" s="426"/>
      <c r="N56" s="416"/>
      <c r="O56" s="426"/>
      <c r="P56" s="426"/>
      <c r="Q56" s="426"/>
      <c r="R56" s="426"/>
      <c r="S56" s="426"/>
      <c r="T56" s="426"/>
    </row>
    <row r="57" spans="1:20" ht="15">
      <c r="A57" s="429" t="s">
        <v>1064</v>
      </c>
      <c r="B57" s="429" t="s">
        <v>57</v>
      </c>
      <c r="C57" s="430" t="s">
        <v>1070</v>
      </c>
      <c r="D57" s="429" t="s">
        <v>1071</v>
      </c>
      <c r="E57" s="429" t="s">
        <v>1067</v>
      </c>
      <c r="F57" s="430" t="s">
        <v>179</v>
      </c>
      <c r="G57" s="430" t="s">
        <v>945</v>
      </c>
      <c r="H57" s="431">
        <v>359704</v>
      </c>
      <c r="I57" s="431">
        <v>-0.104848</v>
      </c>
      <c r="J57" s="432">
        <v>4.0858799999999996E-6</v>
      </c>
      <c r="K57" s="426"/>
      <c r="L57" s="426"/>
      <c r="M57" s="426"/>
      <c r="N57" s="416"/>
      <c r="O57" s="426"/>
      <c r="P57" s="426"/>
      <c r="Q57" s="426"/>
      <c r="R57" s="426"/>
      <c r="S57" s="426"/>
      <c r="T57" s="426"/>
    </row>
    <row r="58" spans="1:20" ht="15">
      <c r="A58" s="429" t="s">
        <v>1064</v>
      </c>
      <c r="B58" s="429" t="s">
        <v>57</v>
      </c>
      <c r="C58" s="430" t="s">
        <v>1072</v>
      </c>
      <c r="D58" s="429" t="s">
        <v>1073</v>
      </c>
      <c r="E58" s="429" t="s">
        <v>944</v>
      </c>
      <c r="F58" s="430" t="s">
        <v>179</v>
      </c>
      <c r="G58" s="430" t="s">
        <v>945</v>
      </c>
      <c r="H58" s="431">
        <v>344728</v>
      </c>
      <c r="I58" s="431">
        <v>1.3309100000000001E-2</v>
      </c>
      <c r="J58" s="432">
        <v>1.9195699999999998E-6</v>
      </c>
      <c r="K58" s="426"/>
      <c r="L58" s="426"/>
      <c r="M58" s="426"/>
      <c r="N58" s="416"/>
      <c r="O58" s="426"/>
      <c r="P58" s="426"/>
      <c r="Q58" s="426"/>
      <c r="R58" s="426"/>
      <c r="S58" s="426"/>
      <c r="T58" s="426"/>
    </row>
    <row r="59" spans="1:20" ht="15">
      <c r="A59" s="429" t="s">
        <v>1064</v>
      </c>
      <c r="B59" s="429" t="s">
        <v>57</v>
      </c>
      <c r="C59" s="430" t="s">
        <v>1074</v>
      </c>
      <c r="D59" s="429" t="s">
        <v>1075</v>
      </c>
      <c r="E59" s="429" t="s">
        <v>1067</v>
      </c>
      <c r="F59" s="430" t="s">
        <v>179</v>
      </c>
      <c r="G59" s="430" t="s">
        <v>945</v>
      </c>
      <c r="H59" s="431">
        <v>359729</v>
      </c>
      <c r="I59" s="431">
        <v>-0.11068699999999999</v>
      </c>
      <c r="J59" s="432">
        <v>1.1552899999999999E-6</v>
      </c>
      <c r="K59" s="426"/>
      <c r="L59" s="426"/>
      <c r="M59" s="426"/>
      <c r="N59" s="416"/>
      <c r="O59" s="426"/>
      <c r="P59" s="426"/>
      <c r="Q59" s="426"/>
      <c r="R59" s="426"/>
      <c r="S59" s="426"/>
      <c r="T59" s="426"/>
    </row>
    <row r="60" spans="1:20" ht="15">
      <c r="A60" s="429" t="s">
        <v>1064</v>
      </c>
      <c r="B60" s="429" t="s">
        <v>57</v>
      </c>
      <c r="C60" s="430" t="s">
        <v>1076</v>
      </c>
      <c r="D60" s="429" t="s">
        <v>1077</v>
      </c>
      <c r="E60" s="429" t="s">
        <v>944</v>
      </c>
      <c r="F60" s="430" t="s">
        <v>948</v>
      </c>
      <c r="G60" s="430" t="s">
        <v>949</v>
      </c>
      <c r="H60" s="431">
        <v>170763</v>
      </c>
      <c r="I60" s="431">
        <v>2.8486709999999998E-2</v>
      </c>
      <c r="J60" s="432">
        <v>5.4050000000000005E-10</v>
      </c>
      <c r="K60" s="426"/>
      <c r="L60" s="426"/>
      <c r="M60" s="426"/>
      <c r="N60" s="416"/>
      <c r="O60" s="426"/>
      <c r="P60" s="426"/>
      <c r="Q60" s="426"/>
      <c r="R60" s="426"/>
      <c r="S60" s="426"/>
      <c r="T60" s="426"/>
    </row>
    <row r="61" spans="1:20" ht="15">
      <c r="A61" s="429" t="s">
        <v>1064</v>
      </c>
      <c r="B61" s="429" t="s">
        <v>57</v>
      </c>
      <c r="C61" s="430" t="s">
        <v>1078</v>
      </c>
      <c r="D61" s="429" t="s">
        <v>1079</v>
      </c>
      <c r="E61" s="429" t="s">
        <v>944</v>
      </c>
      <c r="F61" s="430" t="s">
        <v>948</v>
      </c>
      <c r="G61" s="430" t="s">
        <v>949</v>
      </c>
      <c r="H61" s="431">
        <v>170641</v>
      </c>
      <c r="I61" s="431">
        <v>2.9857459999999999E-2</v>
      </c>
      <c r="J61" s="432">
        <v>8.3659999999999999E-11</v>
      </c>
      <c r="K61" s="426"/>
      <c r="L61" s="426"/>
      <c r="M61" s="426"/>
      <c r="N61" s="416"/>
      <c r="O61" s="426"/>
      <c r="P61" s="426"/>
      <c r="Q61" s="426"/>
      <c r="R61" s="426"/>
      <c r="S61" s="426"/>
      <c r="T61" s="426"/>
    </row>
    <row r="62" spans="1:20" ht="15">
      <c r="A62" s="429" t="s">
        <v>1064</v>
      </c>
      <c r="B62" s="429" t="s">
        <v>57</v>
      </c>
      <c r="C62" s="430" t="s">
        <v>872</v>
      </c>
      <c r="D62" s="429" t="s">
        <v>873</v>
      </c>
      <c r="E62" s="429" t="s">
        <v>944</v>
      </c>
      <c r="F62" s="430" t="s">
        <v>179</v>
      </c>
      <c r="G62" s="430" t="s">
        <v>945</v>
      </c>
      <c r="H62" s="431">
        <v>350473</v>
      </c>
      <c r="I62" s="431">
        <v>-1.28556E-2</v>
      </c>
      <c r="J62" s="432">
        <v>8.5928199999999998E-6</v>
      </c>
      <c r="K62" s="426"/>
      <c r="L62" s="426"/>
      <c r="M62" s="426"/>
      <c r="N62" s="416"/>
      <c r="O62" s="426"/>
      <c r="P62" s="426"/>
      <c r="Q62" s="426"/>
      <c r="R62" s="426"/>
      <c r="S62" s="426"/>
      <c r="T62" s="426"/>
    </row>
    <row r="63" spans="1:20" ht="15">
      <c r="A63" s="429" t="s">
        <v>1064</v>
      </c>
      <c r="B63" s="429" t="s">
        <v>57</v>
      </c>
      <c r="C63" s="430" t="s">
        <v>1080</v>
      </c>
      <c r="D63" s="429" t="s">
        <v>1081</v>
      </c>
      <c r="E63" s="429" t="s">
        <v>944</v>
      </c>
      <c r="F63" s="430" t="s">
        <v>948</v>
      </c>
      <c r="G63" s="430" t="s">
        <v>949</v>
      </c>
      <c r="H63" s="431">
        <v>170690</v>
      </c>
      <c r="I63" s="431">
        <v>3.3199409999999999E-2</v>
      </c>
      <c r="J63" s="432">
        <v>5.0139999999999996E-13</v>
      </c>
      <c r="K63" s="426"/>
      <c r="L63" s="426"/>
      <c r="M63" s="426"/>
      <c r="N63" s="416"/>
      <c r="O63" s="426"/>
      <c r="P63" s="426"/>
      <c r="Q63" s="426"/>
      <c r="R63" s="426"/>
      <c r="S63" s="426"/>
      <c r="T63" s="426"/>
    </row>
    <row r="64" spans="1:20" ht="15">
      <c r="A64" s="429" t="s">
        <v>1064</v>
      </c>
      <c r="B64" s="429" t="s">
        <v>57</v>
      </c>
      <c r="C64" s="430" t="s">
        <v>1082</v>
      </c>
      <c r="D64" s="429" t="s">
        <v>1083</v>
      </c>
      <c r="E64" s="430" t="s">
        <v>944</v>
      </c>
      <c r="F64" s="430" t="s">
        <v>179</v>
      </c>
      <c r="G64" s="430" t="s">
        <v>945</v>
      </c>
      <c r="H64" s="431">
        <v>344728</v>
      </c>
      <c r="I64" s="431">
        <v>9.6703100000000003E-4</v>
      </c>
      <c r="J64" s="432">
        <v>2.1082100000000001E-7</v>
      </c>
      <c r="K64" s="426"/>
      <c r="L64" s="426"/>
      <c r="M64" s="426"/>
      <c r="N64" s="416"/>
      <c r="O64" s="426"/>
      <c r="P64" s="426"/>
      <c r="Q64" s="426"/>
      <c r="R64" s="426"/>
      <c r="S64" s="426"/>
      <c r="T64" s="426"/>
    </row>
    <row r="65" spans="1:20" ht="15">
      <c r="A65" s="429" t="s">
        <v>1064</v>
      </c>
      <c r="B65" s="429" t="s">
        <v>57</v>
      </c>
      <c r="C65" s="430" t="s">
        <v>1084</v>
      </c>
      <c r="D65" s="429" t="s">
        <v>1069</v>
      </c>
      <c r="E65" s="429" t="s">
        <v>944</v>
      </c>
      <c r="F65" s="430" t="s">
        <v>179</v>
      </c>
      <c r="G65" s="430" t="s">
        <v>945</v>
      </c>
      <c r="H65" s="431">
        <v>344729</v>
      </c>
      <c r="I65" s="431">
        <v>2.31633E-4</v>
      </c>
      <c r="J65" s="432">
        <v>1.6620800000000001E-13</v>
      </c>
      <c r="K65" s="426"/>
      <c r="L65" s="426"/>
      <c r="M65" s="426"/>
      <c r="N65" s="416"/>
      <c r="O65" s="426"/>
      <c r="P65" s="426"/>
      <c r="Q65" s="426"/>
      <c r="R65" s="426"/>
      <c r="S65" s="426"/>
      <c r="T65" s="426"/>
    </row>
    <row r="66" spans="1:20" ht="15">
      <c r="A66" s="429" t="s">
        <v>1064</v>
      </c>
      <c r="B66" s="429" t="s">
        <v>57</v>
      </c>
      <c r="C66" s="430" t="s">
        <v>1085</v>
      </c>
      <c r="D66" s="429" t="s">
        <v>1079</v>
      </c>
      <c r="E66" s="429" t="s">
        <v>944</v>
      </c>
      <c r="F66" s="430" t="s">
        <v>179</v>
      </c>
      <c r="G66" s="430" t="s">
        <v>945</v>
      </c>
      <c r="H66" s="431">
        <v>344729</v>
      </c>
      <c r="I66" s="431">
        <v>6.3605900000000002E-4</v>
      </c>
      <c r="J66" s="432">
        <v>1.16482E-7</v>
      </c>
      <c r="K66" s="426"/>
      <c r="L66" s="426"/>
      <c r="M66" s="426"/>
      <c r="N66" s="416"/>
      <c r="O66" s="426"/>
      <c r="P66" s="426"/>
      <c r="Q66" s="426"/>
      <c r="R66" s="426"/>
      <c r="S66" s="426"/>
      <c r="T66" s="426"/>
    </row>
    <row r="67" spans="1:20" ht="15">
      <c r="A67" s="429" t="s">
        <v>1064</v>
      </c>
      <c r="B67" s="429" t="s">
        <v>57</v>
      </c>
      <c r="C67" s="430" t="s">
        <v>1086</v>
      </c>
      <c r="D67" s="429" t="s">
        <v>1087</v>
      </c>
      <c r="E67" s="429" t="s">
        <v>1067</v>
      </c>
      <c r="F67" s="430" t="s">
        <v>179</v>
      </c>
      <c r="G67" s="430" t="s">
        <v>945</v>
      </c>
      <c r="H67" s="431">
        <v>354732</v>
      </c>
      <c r="I67" s="431">
        <v>-5.8488999999999998E-3</v>
      </c>
      <c r="J67" s="432">
        <v>1.01635E-5</v>
      </c>
      <c r="K67" s="426"/>
      <c r="L67" s="426"/>
      <c r="M67" s="426"/>
      <c r="N67" s="416"/>
      <c r="O67" s="426"/>
      <c r="P67" s="426"/>
      <c r="Q67" s="426"/>
      <c r="R67" s="426"/>
      <c r="S67" s="426"/>
      <c r="T67" s="426"/>
    </row>
    <row r="68" spans="1:20" ht="15">
      <c r="A68" s="429" t="s">
        <v>1064</v>
      </c>
      <c r="B68" s="429" t="s">
        <v>57</v>
      </c>
      <c r="C68" s="430" t="s">
        <v>1088</v>
      </c>
      <c r="D68" s="429" t="s">
        <v>1089</v>
      </c>
      <c r="E68" s="429" t="s">
        <v>944</v>
      </c>
      <c r="F68" s="430" t="s">
        <v>179</v>
      </c>
      <c r="G68" s="430" t="s">
        <v>945</v>
      </c>
      <c r="H68" s="431">
        <v>350472</v>
      </c>
      <c r="I68" s="431">
        <v>2.3547100000000001E-2</v>
      </c>
      <c r="J68" s="432">
        <v>2.1254400000000001E-5</v>
      </c>
      <c r="K68" s="426"/>
      <c r="L68" s="426"/>
      <c r="M68" s="426"/>
      <c r="N68" s="416"/>
      <c r="O68" s="426"/>
      <c r="P68" s="426"/>
      <c r="Q68" s="426"/>
      <c r="R68" s="426"/>
      <c r="S68" s="426"/>
      <c r="T68" s="426"/>
    </row>
    <row r="69" spans="1:20" ht="15">
      <c r="A69" s="429" t="s">
        <v>1064</v>
      </c>
      <c r="B69" s="429" t="s">
        <v>57</v>
      </c>
      <c r="C69" s="430" t="s">
        <v>839</v>
      </c>
      <c r="D69" s="429" t="s">
        <v>840</v>
      </c>
      <c r="E69" s="429" t="s">
        <v>1067</v>
      </c>
      <c r="F69" s="430" t="s">
        <v>179</v>
      </c>
      <c r="G69" s="430" t="s">
        <v>945</v>
      </c>
      <c r="H69" s="431">
        <v>354726</v>
      </c>
      <c r="I69" s="431">
        <v>-5.3041800000000004E-3</v>
      </c>
      <c r="J69" s="432">
        <v>2.1643700000000001E-5</v>
      </c>
      <c r="K69" s="426"/>
      <c r="L69" s="426"/>
      <c r="M69" s="426"/>
      <c r="N69" s="416"/>
      <c r="O69" s="426"/>
      <c r="P69" s="426"/>
      <c r="Q69" s="426"/>
      <c r="R69" s="426"/>
      <c r="S69" s="426"/>
      <c r="T69" s="426"/>
    </row>
    <row r="70" spans="1:20" ht="15">
      <c r="A70" s="429" t="s">
        <v>1064</v>
      </c>
      <c r="B70" s="429" t="s">
        <v>57</v>
      </c>
      <c r="C70" s="430" t="s">
        <v>1072</v>
      </c>
      <c r="D70" s="429" t="s">
        <v>1073</v>
      </c>
      <c r="E70" s="429" t="s">
        <v>944</v>
      </c>
      <c r="F70" s="430" t="s">
        <v>179</v>
      </c>
      <c r="G70" s="430" t="s">
        <v>945</v>
      </c>
      <c r="H70" s="431">
        <v>344728</v>
      </c>
      <c r="I70" s="431">
        <v>1.3309100000000001E-2</v>
      </c>
      <c r="J70" s="432">
        <v>1.9195699999999998E-6</v>
      </c>
      <c r="K70" s="426"/>
      <c r="L70" s="426"/>
      <c r="M70" s="426"/>
      <c r="N70" s="416"/>
      <c r="O70" s="426"/>
      <c r="P70" s="426"/>
      <c r="Q70" s="426"/>
      <c r="R70" s="426"/>
      <c r="S70" s="426"/>
      <c r="T70" s="426"/>
    </row>
    <row r="71" spans="1:20" ht="15">
      <c r="A71" s="429" t="s">
        <v>1064</v>
      </c>
      <c r="B71" s="429" t="s">
        <v>57</v>
      </c>
      <c r="C71" s="430" t="s">
        <v>1074</v>
      </c>
      <c r="D71" s="429" t="s">
        <v>1075</v>
      </c>
      <c r="E71" s="429" t="s">
        <v>1067</v>
      </c>
      <c r="F71" s="430" t="s">
        <v>179</v>
      </c>
      <c r="G71" s="430" t="s">
        <v>945</v>
      </c>
      <c r="H71" s="431">
        <v>359729</v>
      </c>
      <c r="I71" s="431">
        <v>-0.11068699999999999</v>
      </c>
      <c r="J71" s="432">
        <v>1.1552899999999999E-6</v>
      </c>
      <c r="K71" s="426"/>
      <c r="L71" s="426"/>
      <c r="M71" s="426"/>
      <c r="N71" s="416"/>
      <c r="O71" s="426"/>
      <c r="P71" s="426"/>
      <c r="Q71" s="426"/>
      <c r="R71" s="426"/>
      <c r="S71" s="426"/>
      <c r="T71" s="426"/>
    </row>
    <row r="72" spans="1:20" ht="15">
      <c r="A72" s="429" t="s">
        <v>1064</v>
      </c>
      <c r="B72" s="429" t="s">
        <v>57</v>
      </c>
      <c r="C72" s="430" t="s">
        <v>1076</v>
      </c>
      <c r="D72" s="429" t="s">
        <v>1077</v>
      </c>
      <c r="E72" s="429" t="s">
        <v>944</v>
      </c>
      <c r="F72" s="430" t="s">
        <v>948</v>
      </c>
      <c r="G72" s="430" t="s">
        <v>949</v>
      </c>
      <c r="H72" s="431">
        <v>170763</v>
      </c>
      <c r="I72" s="431">
        <v>2.8486709999999998E-2</v>
      </c>
      <c r="J72" s="432">
        <v>5.4050000000000005E-10</v>
      </c>
      <c r="K72" s="426"/>
      <c r="L72" s="426"/>
      <c r="M72" s="426"/>
      <c r="N72" s="416"/>
      <c r="O72" s="426"/>
      <c r="P72" s="426"/>
      <c r="Q72" s="426"/>
      <c r="R72" s="426"/>
      <c r="S72" s="426"/>
      <c r="T72" s="426"/>
    </row>
    <row r="73" spans="1:20" ht="15">
      <c r="A73" s="429" t="s">
        <v>1064</v>
      </c>
      <c r="B73" s="429" t="s">
        <v>57</v>
      </c>
      <c r="C73" s="430" t="s">
        <v>1078</v>
      </c>
      <c r="D73" s="429" t="s">
        <v>1079</v>
      </c>
      <c r="E73" s="430" t="s">
        <v>944</v>
      </c>
      <c r="F73" s="430" t="s">
        <v>948</v>
      </c>
      <c r="G73" s="430" t="s">
        <v>949</v>
      </c>
      <c r="H73" s="431">
        <v>170641</v>
      </c>
      <c r="I73" s="431">
        <v>2.9857459999999999E-2</v>
      </c>
      <c r="J73" s="432">
        <v>8.3659999999999999E-11</v>
      </c>
      <c r="K73" s="426"/>
      <c r="L73" s="426"/>
      <c r="M73" s="426"/>
      <c r="N73" s="416"/>
      <c r="O73" s="426"/>
      <c r="P73" s="426"/>
      <c r="Q73" s="426"/>
      <c r="R73" s="426"/>
      <c r="S73" s="426"/>
      <c r="T73" s="426"/>
    </row>
    <row r="74" spans="1:20" ht="15">
      <c r="A74" s="429" t="s">
        <v>1064</v>
      </c>
      <c r="B74" s="429" t="s">
        <v>57</v>
      </c>
      <c r="C74" s="430" t="s">
        <v>872</v>
      </c>
      <c r="D74" s="429" t="s">
        <v>873</v>
      </c>
      <c r="E74" s="429" t="s">
        <v>944</v>
      </c>
      <c r="F74" s="430" t="s">
        <v>179</v>
      </c>
      <c r="G74" s="430" t="s">
        <v>945</v>
      </c>
      <c r="H74" s="431">
        <v>350473</v>
      </c>
      <c r="I74" s="431">
        <v>-1.28556E-2</v>
      </c>
      <c r="J74" s="432">
        <v>8.5928199999999998E-6</v>
      </c>
      <c r="K74" s="426"/>
      <c r="L74" s="426"/>
      <c r="M74" s="426"/>
      <c r="N74" s="416"/>
      <c r="O74" s="426"/>
      <c r="P74" s="426"/>
      <c r="Q74" s="426"/>
      <c r="R74" s="426"/>
      <c r="S74" s="426"/>
      <c r="T74" s="426"/>
    </row>
    <row r="75" spans="1:20" ht="15">
      <c r="A75" s="429" t="s">
        <v>1064</v>
      </c>
      <c r="B75" s="429" t="s">
        <v>57</v>
      </c>
      <c r="C75" s="430" t="s">
        <v>1080</v>
      </c>
      <c r="D75" s="429" t="s">
        <v>1081</v>
      </c>
      <c r="E75" s="429" t="s">
        <v>944</v>
      </c>
      <c r="F75" s="430" t="s">
        <v>948</v>
      </c>
      <c r="G75" s="430" t="s">
        <v>949</v>
      </c>
      <c r="H75" s="431">
        <v>170690</v>
      </c>
      <c r="I75" s="431">
        <v>3.3199409999999999E-2</v>
      </c>
      <c r="J75" s="432">
        <v>5.0139999999999996E-13</v>
      </c>
      <c r="K75" s="426"/>
      <c r="L75" s="426"/>
      <c r="M75" s="426"/>
      <c r="N75" s="416"/>
      <c r="O75" s="426"/>
      <c r="P75" s="426"/>
      <c r="Q75" s="426"/>
      <c r="R75" s="426"/>
      <c r="S75" s="426"/>
      <c r="T75" s="426"/>
    </row>
    <row r="76" spans="1:20" ht="15">
      <c r="A76" s="429" t="s">
        <v>1064</v>
      </c>
      <c r="B76" s="429" t="s">
        <v>57</v>
      </c>
      <c r="C76" s="430" t="s">
        <v>1082</v>
      </c>
      <c r="D76" s="429" t="s">
        <v>1083</v>
      </c>
      <c r="E76" s="429" t="s">
        <v>944</v>
      </c>
      <c r="F76" s="430" t="s">
        <v>179</v>
      </c>
      <c r="G76" s="430" t="s">
        <v>945</v>
      </c>
      <c r="H76" s="431">
        <v>344728</v>
      </c>
      <c r="I76" s="431">
        <v>9.6703100000000003E-4</v>
      </c>
      <c r="J76" s="432">
        <v>2.1082100000000001E-7</v>
      </c>
      <c r="K76" s="426"/>
      <c r="L76" s="426"/>
      <c r="M76" s="426"/>
      <c r="N76" s="416"/>
      <c r="O76" s="426"/>
      <c r="P76" s="426"/>
      <c r="Q76" s="426"/>
      <c r="R76" s="426"/>
      <c r="S76" s="426"/>
      <c r="T76" s="426"/>
    </row>
    <row r="77" spans="1:20" ht="15">
      <c r="A77" s="429" t="s">
        <v>1064</v>
      </c>
      <c r="B77" s="429" t="s">
        <v>57</v>
      </c>
      <c r="C77" s="430" t="s">
        <v>1084</v>
      </c>
      <c r="D77" s="429" t="s">
        <v>1069</v>
      </c>
      <c r="E77" s="429" t="s">
        <v>944</v>
      </c>
      <c r="F77" s="430" t="s">
        <v>179</v>
      </c>
      <c r="G77" s="430" t="s">
        <v>945</v>
      </c>
      <c r="H77" s="431">
        <v>344729</v>
      </c>
      <c r="I77" s="431">
        <v>2.31633E-4</v>
      </c>
      <c r="J77" s="432">
        <v>1.6620800000000001E-13</v>
      </c>
      <c r="K77" s="426"/>
      <c r="L77" s="426"/>
      <c r="M77" s="426"/>
      <c r="N77" s="416"/>
      <c r="O77" s="426"/>
      <c r="P77" s="426"/>
      <c r="Q77" s="426"/>
      <c r="R77" s="426"/>
      <c r="S77" s="426"/>
      <c r="T77" s="426"/>
    </row>
    <row r="78" spans="1:20" ht="15">
      <c r="A78" s="429" t="s">
        <v>1064</v>
      </c>
      <c r="B78" s="429" t="s">
        <v>57</v>
      </c>
      <c r="C78" s="430" t="s">
        <v>1085</v>
      </c>
      <c r="D78" s="429" t="s">
        <v>1079</v>
      </c>
      <c r="E78" s="429" t="s">
        <v>944</v>
      </c>
      <c r="F78" s="430" t="s">
        <v>179</v>
      </c>
      <c r="G78" s="430" t="s">
        <v>945</v>
      </c>
      <c r="H78" s="431">
        <v>344729</v>
      </c>
      <c r="I78" s="431">
        <v>6.3605900000000002E-4</v>
      </c>
      <c r="J78" s="432">
        <v>1.16482E-7</v>
      </c>
      <c r="K78" s="426"/>
      <c r="L78" s="426"/>
      <c r="M78" s="426"/>
      <c r="N78" s="416"/>
      <c r="O78" s="426"/>
      <c r="P78" s="426"/>
      <c r="Q78" s="426"/>
      <c r="R78" s="426"/>
      <c r="S78" s="426"/>
      <c r="T78" s="426"/>
    </row>
    <row r="79" spans="1:20" ht="15">
      <c r="A79" s="429" t="s">
        <v>1064</v>
      </c>
      <c r="B79" s="429" t="s">
        <v>57</v>
      </c>
      <c r="C79" s="430" t="s">
        <v>1086</v>
      </c>
      <c r="D79" s="429" t="s">
        <v>1087</v>
      </c>
      <c r="E79" s="429" t="s">
        <v>1067</v>
      </c>
      <c r="F79" s="430" t="s">
        <v>179</v>
      </c>
      <c r="G79" s="430" t="s">
        <v>945</v>
      </c>
      <c r="H79" s="431">
        <v>354732</v>
      </c>
      <c r="I79" s="431">
        <v>-5.8488999999999998E-3</v>
      </c>
      <c r="J79" s="432">
        <v>1.01635E-5</v>
      </c>
      <c r="K79" s="426"/>
      <c r="L79" s="426"/>
      <c r="M79" s="426"/>
      <c r="N79" s="416"/>
      <c r="O79" s="426"/>
      <c r="P79" s="426"/>
      <c r="Q79" s="426"/>
      <c r="R79" s="426"/>
      <c r="S79" s="426"/>
      <c r="T79" s="426"/>
    </row>
    <row r="80" spans="1:20" ht="15">
      <c r="A80" s="429" t="s">
        <v>1064</v>
      </c>
      <c r="B80" s="429" t="s">
        <v>57</v>
      </c>
      <c r="C80" s="430" t="s">
        <v>1088</v>
      </c>
      <c r="D80" s="429" t="s">
        <v>1089</v>
      </c>
      <c r="E80" s="429" t="s">
        <v>944</v>
      </c>
      <c r="F80" s="430" t="s">
        <v>179</v>
      </c>
      <c r="G80" s="430" t="s">
        <v>945</v>
      </c>
      <c r="H80" s="431">
        <v>350472</v>
      </c>
      <c r="I80" s="431">
        <v>2.3547100000000001E-2</v>
      </c>
      <c r="J80" s="432">
        <v>2.1254400000000001E-5</v>
      </c>
      <c r="K80" s="426"/>
      <c r="L80" s="426"/>
      <c r="M80" s="426"/>
      <c r="N80" s="416"/>
      <c r="O80" s="426"/>
      <c r="P80" s="426"/>
      <c r="Q80" s="426"/>
      <c r="R80" s="426"/>
      <c r="S80" s="426"/>
      <c r="T80" s="426"/>
    </row>
    <row r="81" spans="1:20" ht="15">
      <c r="A81" s="429" t="s">
        <v>1064</v>
      </c>
      <c r="B81" s="429" t="s">
        <v>57</v>
      </c>
      <c r="C81" s="430" t="s">
        <v>839</v>
      </c>
      <c r="D81" s="429" t="s">
        <v>840</v>
      </c>
      <c r="E81" s="429" t="s">
        <v>1067</v>
      </c>
      <c r="F81" s="430" t="s">
        <v>179</v>
      </c>
      <c r="G81" s="430" t="s">
        <v>945</v>
      </c>
      <c r="H81" s="431">
        <v>354726</v>
      </c>
      <c r="I81" s="431">
        <v>-5.3041800000000004E-3</v>
      </c>
      <c r="J81" s="432">
        <v>2.1643700000000001E-5</v>
      </c>
      <c r="K81" s="426"/>
      <c r="L81" s="426"/>
      <c r="M81" s="426"/>
      <c r="N81" s="416"/>
      <c r="O81" s="426"/>
      <c r="P81" s="426"/>
      <c r="Q81" s="426"/>
      <c r="R81" s="426"/>
      <c r="S81" s="426"/>
      <c r="T81" s="426"/>
    </row>
    <row r="82" spans="1:20" ht="15">
      <c r="A82" s="429" t="s">
        <v>1064</v>
      </c>
      <c r="B82" s="429" t="s">
        <v>57</v>
      </c>
      <c r="C82" s="430" t="s">
        <v>1065</v>
      </c>
      <c r="D82" s="429" t="s">
        <v>1066</v>
      </c>
      <c r="E82" s="429" t="s">
        <v>1067</v>
      </c>
      <c r="F82" s="430" t="s">
        <v>179</v>
      </c>
      <c r="G82" s="430" t="s">
        <v>945</v>
      </c>
      <c r="H82" s="431">
        <v>360388</v>
      </c>
      <c r="I82" s="431">
        <v>-9.3649099999999999E-2</v>
      </c>
      <c r="J82" s="432">
        <v>8.5826200000000001E-7</v>
      </c>
      <c r="K82" s="426"/>
      <c r="L82" s="426"/>
      <c r="M82" s="426"/>
      <c r="N82" s="416"/>
      <c r="O82" s="426"/>
      <c r="P82" s="426"/>
      <c r="Q82" s="426"/>
      <c r="R82" s="426"/>
      <c r="S82" s="426"/>
      <c r="T82" s="426"/>
    </row>
    <row r="83" spans="1:20" ht="15">
      <c r="A83" s="429" t="s">
        <v>1064</v>
      </c>
      <c r="B83" s="429" t="s">
        <v>57</v>
      </c>
      <c r="C83" s="430" t="s">
        <v>1068</v>
      </c>
      <c r="D83" s="429" t="s">
        <v>1069</v>
      </c>
      <c r="E83" s="429" t="s">
        <v>944</v>
      </c>
      <c r="F83" s="430" t="s">
        <v>948</v>
      </c>
      <c r="G83" s="430" t="s">
        <v>949</v>
      </c>
      <c r="H83" s="431">
        <v>170761</v>
      </c>
      <c r="I83" s="431">
        <v>2.672099E-2</v>
      </c>
      <c r="J83" s="432">
        <v>5.8120000000000002E-9</v>
      </c>
      <c r="K83" s="426"/>
      <c r="L83" s="426"/>
      <c r="M83" s="426"/>
      <c r="N83" s="416"/>
      <c r="O83" s="426"/>
      <c r="P83" s="426"/>
      <c r="Q83" s="426"/>
      <c r="R83" s="426"/>
      <c r="S83" s="426"/>
      <c r="T83" s="426"/>
    </row>
    <row r="84" spans="1:20" ht="15">
      <c r="A84" s="429" t="s">
        <v>1064</v>
      </c>
      <c r="B84" s="429" t="s">
        <v>57</v>
      </c>
      <c r="C84" s="430" t="s">
        <v>1070</v>
      </c>
      <c r="D84" s="429" t="s">
        <v>1071</v>
      </c>
      <c r="E84" s="429" t="s">
        <v>1067</v>
      </c>
      <c r="F84" s="430" t="s">
        <v>179</v>
      </c>
      <c r="G84" s="430" t="s">
        <v>945</v>
      </c>
      <c r="H84" s="431">
        <v>359704</v>
      </c>
      <c r="I84" s="431">
        <v>-0.104848</v>
      </c>
      <c r="J84" s="432">
        <v>4.0858799999999996E-6</v>
      </c>
      <c r="K84" s="426"/>
      <c r="L84" s="426"/>
      <c r="M84" s="426"/>
      <c r="N84" s="416"/>
      <c r="O84" s="426"/>
      <c r="P84" s="426"/>
      <c r="Q84" s="426"/>
      <c r="R84" s="426"/>
      <c r="S84" s="426"/>
      <c r="T84" s="426"/>
    </row>
    <row r="85" spans="1:20" ht="15">
      <c r="A85" s="429" t="s">
        <v>1090</v>
      </c>
      <c r="B85" s="429" t="s">
        <v>38</v>
      </c>
      <c r="C85" s="430" t="s">
        <v>1091</v>
      </c>
      <c r="D85" s="429" t="s">
        <v>1092</v>
      </c>
      <c r="E85" s="429" t="s">
        <v>1093</v>
      </c>
      <c r="F85" s="430" t="s">
        <v>179</v>
      </c>
      <c r="G85" s="430" t="s">
        <v>945</v>
      </c>
      <c r="H85" s="431">
        <v>357549</v>
      </c>
      <c r="I85" s="431">
        <v>2.8075093442116499E-2</v>
      </c>
      <c r="J85" s="432">
        <v>6.9865400000000006E-8</v>
      </c>
      <c r="K85" s="426"/>
      <c r="L85" s="426"/>
      <c r="M85" s="426"/>
      <c r="N85" s="416"/>
      <c r="O85" s="426"/>
      <c r="P85" s="426"/>
      <c r="Q85" s="426"/>
      <c r="R85" s="426"/>
      <c r="S85" s="426"/>
      <c r="T85" s="426"/>
    </row>
    <row r="86" spans="1:20" ht="15">
      <c r="A86" s="429" t="s">
        <v>1090</v>
      </c>
      <c r="B86" s="429" t="s">
        <v>38</v>
      </c>
      <c r="C86" s="430" t="s">
        <v>1094</v>
      </c>
      <c r="D86" s="429" t="s">
        <v>1095</v>
      </c>
      <c r="E86" s="430" t="s">
        <v>989</v>
      </c>
      <c r="F86" s="430" t="s">
        <v>179</v>
      </c>
      <c r="G86" s="430" t="s">
        <v>945</v>
      </c>
      <c r="H86" s="431">
        <v>190832</v>
      </c>
      <c r="I86" s="431">
        <v>-3.8718959516333799E-2</v>
      </c>
      <c r="J86" s="432">
        <v>4.0791499999999997E-6</v>
      </c>
      <c r="K86" s="426"/>
      <c r="L86" s="426"/>
      <c r="M86" s="426"/>
      <c r="N86" s="416"/>
      <c r="O86" s="426"/>
      <c r="P86" s="426"/>
      <c r="Q86" s="426"/>
      <c r="R86" s="426"/>
      <c r="S86" s="426"/>
      <c r="T86" s="426"/>
    </row>
    <row r="87" spans="1:20" ht="15">
      <c r="A87" s="429" t="s">
        <v>1090</v>
      </c>
      <c r="B87" s="429" t="s">
        <v>38</v>
      </c>
      <c r="C87" s="430" t="s">
        <v>1096</v>
      </c>
      <c r="D87" s="429" t="s">
        <v>1097</v>
      </c>
      <c r="E87" s="429" t="s">
        <v>1067</v>
      </c>
      <c r="F87" s="430" t="s">
        <v>179</v>
      </c>
      <c r="G87" s="430" t="s">
        <v>945</v>
      </c>
      <c r="H87" s="431">
        <v>360564</v>
      </c>
      <c r="I87" s="431">
        <v>-0.12431499999999999</v>
      </c>
      <c r="J87" s="432">
        <v>2.1315199999999999E-5</v>
      </c>
      <c r="K87" s="426"/>
      <c r="L87" s="426"/>
      <c r="M87" s="426"/>
      <c r="N87" s="416"/>
      <c r="O87" s="426"/>
      <c r="P87" s="426"/>
      <c r="Q87" s="426"/>
      <c r="R87" s="426"/>
      <c r="S87" s="426"/>
      <c r="T87" s="426"/>
    </row>
    <row r="88" spans="1:20" ht="15">
      <c r="A88" s="429" t="s">
        <v>1098</v>
      </c>
      <c r="B88" s="429" t="s">
        <v>35</v>
      </c>
      <c r="C88" s="430" t="s">
        <v>800</v>
      </c>
      <c r="D88" s="429" t="s">
        <v>801</v>
      </c>
      <c r="E88" s="429" t="s">
        <v>1067</v>
      </c>
      <c r="F88" s="430" t="s">
        <v>179</v>
      </c>
      <c r="G88" s="430" t="s">
        <v>945</v>
      </c>
      <c r="H88" s="431">
        <v>354530</v>
      </c>
      <c r="I88" s="431">
        <v>9.3084200000000006E-2</v>
      </c>
      <c r="J88" s="432">
        <v>5.5077499999999999E-14</v>
      </c>
      <c r="K88" s="426"/>
      <c r="L88" s="426"/>
      <c r="M88" s="426"/>
      <c r="N88" s="416"/>
      <c r="O88" s="426"/>
      <c r="P88" s="426"/>
      <c r="Q88" s="426"/>
      <c r="R88" s="426"/>
      <c r="S88" s="426"/>
      <c r="T88" s="426"/>
    </row>
    <row r="89" spans="1:20" ht="15">
      <c r="A89" s="429" t="s">
        <v>1098</v>
      </c>
      <c r="B89" s="429" t="s">
        <v>35</v>
      </c>
      <c r="C89" s="430" t="s">
        <v>1099</v>
      </c>
      <c r="D89" s="429" t="s">
        <v>1100</v>
      </c>
      <c r="E89" s="429" t="s">
        <v>1067</v>
      </c>
      <c r="F89" s="430" t="s">
        <v>179</v>
      </c>
      <c r="G89" s="430" t="s">
        <v>945</v>
      </c>
      <c r="H89" s="431">
        <v>354619</v>
      </c>
      <c r="I89" s="431">
        <v>-0.19669</v>
      </c>
      <c r="J89" s="432">
        <v>1.1747099999999999E-12</v>
      </c>
      <c r="K89" s="426"/>
      <c r="L89" s="426"/>
      <c r="M89" s="426"/>
      <c r="N89" s="416"/>
      <c r="O89" s="426"/>
      <c r="P89" s="426"/>
      <c r="Q89" s="426"/>
      <c r="R89" s="426"/>
      <c r="S89" s="426"/>
      <c r="T89" s="426"/>
    </row>
    <row r="90" spans="1:20" ht="15">
      <c r="A90" s="429" t="s">
        <v>1098</v>
      </c>
      <c r="B90" s="429" t="s">
        <v>35</v>
      </c>
      <c r="C90" s="430" t="s">
        <v>1070</v>
      </c>
      <c r="D90" s="429" t="s">
        <v>1071</v>
      </c>
      <c r="E90" s="429" t="s">
        <v>1067</v>
      </c>
      <c r="F90" s="430" t="s">
        <v>179</v>
      </c>
      <c r="G90" s="430" t="s">
        <v>945</v>
      </c>
      <c r="H90" s="431">
        <v>359704</v>
      </c>
      <c r="I90" s="431">
        <v>0.157329</v>
      </c>
      <c r="J90" s="432">
        <v>4.8512099999999997E-8</v>
      </c>
      <c r="K90" s="426"/>
      <c r="L90" s="426"/>
      <c r="M90" s="426"/>
      <c r="N90" s="416"/>
      <c r="O90" s="426"/>
      <c r="P90" s="426"/>
      <c r="Q90" s="426"/>
      <c r="R90" s="426"/>
      <c r="S90" s="426"/>
      <c r="T90" s="426"/>
    </row>
    <row r="91" spans="1:20" ht="15">
      <c r="A91" s="429" t="s">
        <v>1098</v>
      </c>
      <c r="B91" s="429" t="s">
        <v>35</v>
      </c>
      <c r="C91" s="430" t="s">
        <v>1101</v>
      </c>
      <c r="D91" s="429" t="s">
        <v>1102</v>
      </c>
      <c r="E91" s="429" t="s">
        <v>1067</v>
      </c>
      <c r="F91" s="430" t="s">
        <v>179</v>
      </c>
      <c r="G91" s="430" t="s">
        <v>945</v>
      </c>
      <c r="H91" s="431">
        <v>354808</v>
      </c>
      <c r="I91" s="431">
        <v>0.14369799999999999</v>
      </c>
      <c r="J91" s="432">
        <v>2.09656E-9</v>
      </c>
      <c r="K91" s="426"/>
      <c r="L91" s="426"/>
      <c r="M91" s="426"/>
      <c r="N91" s="416"/>
      <c r="O91" s="426"/>
      <c r="P91" s="426"/>
      <c r="Q91" s="426"/>
      <c r="R91" s="426"/>
      <c r="S91" s="426"/>
      <c r="T91" s="426"/>
    </row>
    <row r="92" spans="1:20" ht="15">
      <c r="A92" s="429" t="s">
        <v>1098</v>
      </c>
      <c r="B92" s="429" t="s">
        <v>35</v>
      </c>
      <c r="C92" s="430" t="s">
        <v>1103</v>
      </c>
      <c r="D92" s="429" t="s">
        <v>1104</v>
      </c>
      <c r="E92" s="429" t="s">
        <v>989</v>
      </c>
      <c r="F92" s="430" t="s">
        <v>179</v>
      </c>
      <c r="G92" s="430" t="s">
        <v>945</v>
      </c>
      <c r="H92" s="431">
        <v>354795</v>
      </c>
      <c r="I92" s="431">
        <v>-1.9630399999999999</v>
      </c>
      <c r="J92" s="432">
        <v>1.51265E-14</v>
      </c>
      <c r="K92" s="426"/>
      <c r="L92" s="426"/>
      <c r="M92" s="426"/>
      <c r="N92" s="416"/>
      <c r="O92" s="426"/>
      <c r="P92" s="426"/>
      <c r="Q92" s="426"/>
      <c r="R92" s="426"/>
      <c r="S92" s="426"/>
      <c r="T92" s="426"/>
    </row>
    <row r="93" spans="1:20" ht="15">
      <c r="A93" s="429" t="s">
        <v>1098</v>
      </c>
      <c r="B93" s="429" t="s">
        <v>35</v>
      </c>
      <c r="C93" s="430" t="s">
        <v>1105</v>
      </c>
      <c r="D93" s="429" t="s">
        <v>1106</v>
      </c>
      <c r="E93" s="429" t="s">
        <v>1067</v>
      </c>
      <c r="F93" s="430" t="s">
        <v>179</v>
      </c>
      <c r="G93" s="430" t="s">
        <v>945</v>
      </c>
      <c r="H93" s="431">
        <v>354628</v>
      </c>
      <c r="I93" s="431">
        <v>-0.152562</v>
      </c>
      <c r="J93" s="432">
        <v>3.0023299999999998E-10</v>
      </c>
      <c r="K93" s="426"/>
      <c r="L93" s="426"/>
      <c r="M93" s="426"/>
      <c r="N93" s="416"/>
      <c r="O93" s="426"/>
      <c r="P93" s="426"/>
      <c r="Q93" s="426"/>
      <c r="R93" s="426"/>
      <c r="S93" s="426"/>
      <c r="T93" s="426"/>
    </row>
    <row r="94" spans="1:20" ht="15">
      <c r="A94" s="429" t="s">
        <v>1098</v>
      </c>
      <c r="B94" s="429" t="s">
        <v>35</v>
      </c>
      <c r="C94" s="430" t="s">
        <v>1107</v>
      </c>
      <c r="D94" s="429" t="s">
        <v>1108</v>
      </c>
      <c r="E94" s="430" t="s">
        <v>1067</v>
      </c>
      <c r="F94" s="430" t="s">
        <v>179</v>
      </c>
      <c r="G94" s="430" t="s">
        <v>945</v>
      </c>
      <c r="H94" s="431">
        <v>354707</v>
      </c>
      <c r="I94" s="431">
        <v>-0.16953599999999999</v>
      </c>
      <c r="J94" s="432">
        <v>4.2020999999999998E-9</v>
      </c>
      <c r="K94" s="426"/>
      <c r="L94" s="426"/>
      <c r="M94" s="426"/>
      <c r="N94" s="416"/>
      <c r="O94" s="426"/>
      <c r="P94" s="426"/>
      <c r="Q94" s="426"/>
      <c r="R94" s="426"/>
      <c r="S94" s="426"/>
      <c r="T94" s="426"/>
    </row>
    <row r="95" spans="1:20" ht="15">
      <c r="A95" s="429" t="s">
        <v>1098</v>
      </c>
      <c r="B95" s="429" t="s">
        <v>35</v>
      </c>
      <c r="C95" s="430" t="s">
        <v>1109</v>
      </c>
      <c r="D95" s="429" t="s">
        <v>1110</v>
      </c>
      <c r="E95" s="429" t="s">
        <v>1067</v>
      </c>
      <c r="F95" s="430" t="s">
        <v>179</v>
      </c>
      <c r="G95" s="430" t="s">
        <v>945</v>
      </c>
      <c r="H95" s="431">
        <v>354834</v>
      </c>
      <c r="I95" s="431">
        <v>0.105826</v>
      </c>
      <c r="J95" s="432">
        <v>2.09851E-9</v>
      </c>
      <c r="K95" s="426"/>
      <c r="L95" s="426"/>
      <c r="M95" s="426"/>
      <c r="N95" s="416"/>
      <c r="O95" s="426"/>
      <c r="P95" s="426"/>
      <c r="Q95" s="426"/>
      <c r="R95" s="426"/>
      <c r="S95" s="426"/>
      <c r="T95" s="426"/>
    </row>
    <row r="96" spans="1:20" ht="15">
      <c r="A96" s="429" t="s">
        <v>1098</v>
      </c>
      <c r="B96" s="429" t="s">
        <v>35</v>
      </c>
      <c r="C96" s="430" t="s">
        <v>1074</v>
      </c>
      <c r="D96" s="429" t="s">
        <v>1075</v>
      </c>
      <c r="E96" s="429" t="s">
        <v>1067</v>
      </c>
      <c r="F96" s="430" t="s">
        <v>179</v>
      </c>
      <c r="G96" s="430" t="s">
        <v>945</v>
      </c>
      <c r="H96" s="431">
        <v>359729</v>
      </c>
      <c r="I96" s="431">
        <v>0.13055900000000001</v>
      </c>
      <c r="J96" s="432">
        <v>5.9419400000000001E-6</v>
      </c>
      <c r="K96" s="426"/>
      <c r="L96" s="426"/>
      <c r="M96" s="426"/>
      <c r="N96" s="416"/>
      <c r="O96" s="426"/>
      <c r="P96" s="426"/>
      <c r="Q96" s="426"/>
      <c r="R96" s="426"/>
      <c r="S96" s="426"/>
      <c r="T96" s="426"/>
    </row>
    <row r="97" spans="1:20" ht="15">
      <c r="A97" s="429" t="s">
        <v>1098</v>
      </c>
      <c r="B97" s="429" t="s">
        <v>35</v>
      </c>
      <c r="C97" s="430" t="s">
        <v>1111</v>
      </c>
      <c r="D97" s="429" t="s">
        <v>1112</v>
      </c>
      <c r="E97" s="429" t="s">
        <v>989</v>
      </c>
      <c r="F97" s="430" t="s">
        <v>179</v>
      </c>
      <c r="G97" s="430" t="s">
        <v>945</v>
      </c>
      <c r="H97" s="431">
        <v>354807</v>
      </c>
      <c r="I97" s="431">
        <v>-1.4303900000000001</v>
      </c>
      <c r="J97" s="432">
        <v>1.4471599999999999E-21</v>
      </c>
      <c r="K97" s="426"/>
      <c r="L97" s="426"/>
      <c r="M97" s="426"/>
      <c r="N97" s="416"/>
      <c r="O97" s="426"/>
      <c r="P97" s="426"/>
      <c r="Q97" s="426"/>
      <c r="R97" s="426"/>
      <c r="S97" s="426"/>
      <c r="T97" s="426"/>
    </row>
    <row r="98" spans="1:20" ht="15">
      <c r="A98" s="429" t="s">
        <v>1098</v>
      </c>
      <c r="B98" s="429" t="s">
        <v>35</v>
      </c>
      <c r="C98" s="430" t="s">
        <v>1113</v>
      </c>
      <c r="D98" s="429" t="s">
        <v>1114</v>
      </c>
      <c r="E98" s="429" t="s">
        <v>1115</v>
      </c>
      <c r="F98" s="430" t="s">
        <v>179</v>
      </c>
      <c r="G98" s="430" t="s">
        <v>945</v>
      </c>
      <c r="H98" s="431">
        <v>354825</v>
      </c>
      <c r="I98" s="431">
        <v>14.8612</v>
      </c>
      <c r="J98" s="432">
        <v>3.7590700000000002E-6</v>
      </c>
      <c r="K98" s="426"/>
      <c r="L98" s="426"/>
      <c r="M98" s="426"/>
      <c r="N98" s="416"/>
      <c r="O98" s="426"/>
      <c r="P98" s="426"/>
      <c r="Q98" s="426"/>
      <c r="R98" s="426"/>
      <c r="S98" s="426"/>
      <c r="T98" s="426"/>
    </row>
    <row r="99" spans="1:20" ht="15">
      <c r="A99" s="429" t="s">
        <v>1098</v>
      </c>
      <c r="B99" s="429" t="s">
        <v>35</v>
      </c>
      <c r="C99" s="430" t="s">
        <v>879</v>
      </c>
      <c r="D99" s="429" t="s">
        <v>880</v>
      </c>
      <c r="E99" s="429" t="s">
        <v>1067</v>
      </c>
      <c r="F99" s="430" t="s">
        <v>179</v>
      </c>
      <c r="G99" s="430" t="s">
        <v>945</v>
      </c>
      <c r="H99" s="431">
        <v>354653</v>
      </c>
      <c r="I99" s="431">
        <v>1.1065999999999999E-2</v>
      </c>
      <c r="J99" s="432">
        <v>7.5170799999999994E-11</v>
      </c>
      <c r="K99" s="426"/>
      <c r="L99" s="426"/>
      <c r="M99" s="426"/>
      <c r="N99" s="416"/>
      <c r="O99" s="426"/>
      <c r="P99" s="426"/>
      <c r="Q99" s="426"/>
      <c r="R99" s="426"/>
      <c r="S99" s="426"/>
      <c r="T99" s="426"/>
    </row>
    <row r="100" spans="1:20" ht="15">
      <c r="A100" s="429" t="s">
        <v>1098</v>
      </c>
      <c r="B100" s="429" t="s">
        <v>35</v>
      </c>
      <c r="C100" s="430" t="s">
        <v>1116</v>
      </c>
      <c r="D100" s="429" t="s">
        <v>1117</v>
      </c>
      <c r="E100" s="429" t="s">
        <v>989</v>
      </c>
      <c r="F100" s="430" t="s">
        <v>179</v>
      </c>
      <c r="G100" s="430" t="s">
        <v>945</v>
      </c>
      <c r="H100" s="431">
        <v>354792</v>
      </c>
      <c r="I100" s="431">
        <v>-1.4194899999999999</v>
      </c>
      <c r="J100" s="432">
        <v>2.62515E-22</v>
      </c>
      <c r="K100" s="426"/>
      <c r="L100" s="426"/>
      <c r="M100" s="426"/>
      <c r="N100" s="416"/>
      <c r="O100" s="426"/>
      <c r="P100" s="426"/>
      <c r="Q100" s="426"/>
      <c r="R100" s="426"/>
      <c r="S100" s="426"/>
      <c r="T100" s="426"/>
    </row>
    <row r="101" spans="1:20" ht="15">
      <c r="A101" s="429" t="s">
        <v>1098</v>
      </c>
      <c r="B101" s="429" t="s">
        <v>35</v>
      </c>
      <c r="C101" s="430" t="s">
        <v>1086</v>
      </c>
      <c r="D101" s="429" t="s">
        <v>1087</v>
      </c>
      <c r="E101" s="429" t="s">
        <v>1067</v>
      </c>
      <c r="F101" s="430" t="s">
        <v>179</v>
      </c>
      <c r="G101" s="430" t="s">
        <v>945</v>
      </c>
      <c r="H101" s="431">
        <v>354732</v>
      </c>
      <c r="I101" s="431">
        <v>1.1216800000000001E-2</v>
      </c>
      <c r="J101" s="432">
        <v>2.37475E-11</v>
      </c>
      <c r="K101" s="426"/>
      <c r="L101" s="426"/>
      <c r="M101" s="426"/>
      <c r="N101" s="416"/>
      <c r="O101" s="426"/>
      <c r="P101" s="426"/>
      <c r="Q101" s="426"/>
      <c r="R101" s="426"/>
      <c r="S101" s="426"/>
      <c r="T101" s="426"/>
    </row>
    <row r="102" spans="1:20" ht="15">
      <c r="A102" s="429" t="s">
        <v>1098</v>
      </c>
      <c r="B102" s="429" t="s">
        <v>35</v>
      </c>
      <c r="C102" s="430" t="s">
        <v>1118</v>
      </c>
      <c r="D102" s="429" t="s">
        <v>1119</v>
      </c>
      <c r="E102" s="429" t="s">
        <v>1067</v>
      </c>
      <c r="F102" s="430" t="s">
        <v>179</v>
      </c>
      <c r="G102" s="430" t="s">
        <v>945</v>
      </c>
      <c r="H102" s="431">
        <v>354597</v>
      </c>
      <c r="I102" s="431">
        <v>-8.5680800000000001E-2</v>
      </c>
      <c r="J102" s="432">
        <v>1.4312600000000001E-5</v>
      </c>
      <c r="K102" s="426"/>
      <c r="L102" s="426"/>
      <c r="M102" s="426"/>
      <c r="N102" s="416"/>
      <c r="O102" s="426"/>
      <c r="P102" s="426"/>
      <c r="Q102" s="426"/>
      <c r="R102" s="426"/>
      <c r="S102" s="426"/>
      <c r="T102" s="426"/>
    </row>
    <row r="103" spans="1:20" ht="15">
      <c r="A103" s="429" t="s">
        <v>1098</v>
      </c>
      <c r="B103" s="429" t="s">
        <v>35</v>
      </c>
      <c r="C103" s="430" t="s">
        <v>839</v>
      </c>
      <c r="D103" s="429" t="s">
        <v>840</v>
      </c>
      <c r="E103" s="429" t="s">
        <v>1067</v>
      </c>
      <c r="F103" s="430" t="s">
        <v>179</v>
      </c>
      <c r="G103" s="430" t="s">
        <v>945</v>
      </c>
      <c r="H103" s="431">
        <v>354726</v>
      </c>
      <c r="I103" s="431">
        <v>1.07317E-2</v>
      </c>
      <c r="J103" s="432">
        <v>1.17994E-11</v>
      </c>
      <c r="K103" s="426"/>
      <c r="L103" s="426"/>
      <c r="M103" s="426"/>
      <c r="N103" s="416"/>
      <c r="O103" s="426"/>
      <c r="P103" s="426"/>
      <c r="Q103" s="426"/>
      <c r="R103" s="426"/>
      <c r="S103" s="426"/>
      <c r="T103" s="426"/>
    </row>
    <row r="104" spans="1:20" ht="15">
      <c r="A104" s="429" t="s">
        <v>1098</v>
      </c>
      <c r="B104" s="429" t="s">
        <v>35</v>
      </c>
      <c r="C104" s="430" t="s">
        <v>811</v>
      </c>
      <c r="D104" s="429" t="s">
        <v>812</v>
      </c>
      <c r="E104" s="429" t="s">
        <v>1067</v>
      </c>
      <c r="F104" s="430" t="s">
        <v>179</v>
      </c>
      <c r="G104" s="430" t="s">
        <v>945</v>
      </c>
      <c r="H104" s="431">
        <v>354494</v>
      </c>
      <c r="I104" s="431">
        <v>8.8906899999999997E-2</v>
      </c>
      <c r="J104" s="432">
        <v>6.9055000000000002E-14</v>
      </c>
      <c r="K104" s="426"/>
      <c r="L104" s="426"/>
      <c r="M104" s="426"/>
      <c r="N104" s="416"/>
      <c r="O104" s="426"/>
      <c r="P104" s="426"/>
      <c r="Q104" s="426"/>
      <c r="R104" s="426"/>
      <c r="S104" s="426"/>
      <c r="T104" s="426"/>
    </row>
    <row r="105" spans="1:20" ht="15">
      <c r="A105" s="429" t="s">
        <v>1098</v>
      </c>
      <c r="B105" s="429" t="s">
        <v>35</v>
      </c>
      <c r="C105" s="430" t="s">
        <v>1120</v>
      </c>
      <c r="D105" s="429" t="s">
        <v>1121</v>
      </c>
      <c r="E105" s="429" t="s">
        <v>989</v>
      </c>
      <c r="F105" s="430" t="s">
        <v>179</v>
      </c>
      <c r="G105" s="430" t="s">
        <v>945</v>
      </c>
      <c r="H105" s="431">
        <v>354811</v>
      </c>
      <c r="I105" s="431">
        <v>-0.53643300000000005</v>
      </c>
      <c r="J105" s="432">
        <v>1.44606E-5</v>
      </c>
      <c r="K105" s="426"/>
      <c r="L105" s="426"/>
      <c r="M105" s="426"/>
      <c r="N105" s="416"/>
      <c r="O105" s="426"/>
      <c r="P105" s="426"/>
      <c r="Q105" s="426"/>
      <c r="R105" s="426"/>
      <c r="S105" s="426"/>
      <c r="T105" s="426"/>
    </row>
    <row r="106" spans="1:20" ht="15">
      <c r="A106" s="429" t="s">
        <v>1098</v>
      </c>
      <c r="B106" s="429" t="s">
        <v>35</v>
      </c>
      <c r="C106" s="430" t="s">
        <v>1122</v>
      </c>
      <c r="D106" s="429" t="s">
        <v>1123</v>
      </c>
      <c r="E106" s="429" t="s">
        <v>1067</v>
      </c>
      <c r="F106" s="430" t="s">
        <v>179</v>
      </c>
      <c r="G106" s="430" t="s">
        <v>945</v>
      </c>
      <c r="H106" s="431">
        <v>354760</v>
      </c>
      <c r="I106" s="431">
        <v>-0.17066500000000001</v>
      </c>
      <c r="J106" s="432">
        <v>2.4070799999999999E-9</v>
      </c>
      <c r="K106" s="426"/>
      <c r="L106" s="426"/>
      <c r="M106" s="426"/>
      <c r="N106" s="416"/>
      <c r="O106" s="426"/>
      <c r="P106" s="426"/>
      <c r="Q106" s="426"/>
      <c r="R106" s="426"/>
      <c r="S106" s="426"/>
      <c r="T106" s="426"/>
    </row>
    <row r="107" spans="1:20" ht="15">
      <c r="A107" s="429" t="s">
        <v>1098</v>
      </c>
      <c r="B107" s="429" t="s">
        <v>35</v>
      </c>
      <c r="C107" s="430" t="s">
        <v>842</v>
      </c>
      <c r="D107" s="429" t="s">
        <v>843</v>
      </c>
      <c r="E107" s="429" t="s">
        <v>1067</v>
      </c>
      <c r="F107" s="430" t="s">
        <v>179</v>
      </c>
      <c r="G107" s="430" t="s">
        <v>945</v>
      </c>
      <c r="H107" s="431">
        <v>354668</v>
      </c>
      <c r="I107" s="431">
        <v>1.1524899999999999E-2</v>
      </c>
      <c r="J107" s="432">
        <v>1.80802E-10</v>
      </c>
      <c r="K107" s="426"/>
      <c r="L107" s="426"/>
      <c r="M107" s="426"/>
      <c r="N107" s="416"/>
      <c r="O107" s="426"/>
      <c r="P107" s="426"/>
      <c r="Q107" s="426"/>
      <c r="R107" s="426"/>
      <c r="S107" s="426"/>
      <c r="T107" s="426"/>
    </row>
    <row r="108" spans="1:20" ht="15">
      <c r="A108" s="429" t="s">
        <v>1124</v>
      </c>
      <c r="B108" s="429" t="s">
        <v>44</v>
      </c>
      <c r="C108" s="430" t="s">
        <v>1125</v>
      </c>
      <c r="D108" s="429" t="s">
        <v>1126</v>
      </c>
      <c r="E108" s="429" t="s">
        <v>1127</v>
      </c>
      <c r="F108" s="430" t="s">
        <v>179</v>
      </c>
      <c r="G108" s="430" t="s">
        <v>945</v>
      </c>
      <c r="H108" s="431">
        <v>329404</v>
      </c>
      <c r="I108" s="431">
        <v>1.1180499999999999E-2</v>
      </c>
      <c r="J108" s="432">
        <v>1.46439E-8</v>
      </c>
      <c r="K108" s="426"/>
      <c r="L108" s="426"/>
      <c r="M108" s="426"/>
      <c r="N108" s="416"/>
      <c r="O108" s="426"/>
      <c r="P108" s="426"/>
      <c r="Q108" s="426"/>
      <c r="R108" s="426"/>
      <c r="S108" s="426"/>
      <c r="T108" s="426"/>
    </row>
    <row r="109" spans="1:20" ht="15">
      <c r="A109" s="429" t="s">
        <v>1124</v>
      </c>
      <c r="B109" s="429" t="s">
        <v>44</v>
      </c>
      <c r="C109" s="430" t="s">
        <v>1128</v>
      </c>
      <c r="D109" s="429" t="s">
        <v>1129</v>
      </c>
      <c r="E109" s="429" t="s">
        <v>1020</v>
      </c>
      <c r="F109" s="430" t="s">
        <v>179</v>
      </c>
      <c r="G109" s="430" t="s">
        <v>1002</v>
      </c>
      <c r="H109" s="431">
        <v>404271</v>
      </c>
      <c r="I109" s="431">
        <v>-0.152</v>
      </c>
      <c r="J109" s="432">
        <v>1.89E-34</v>
      </c>
      <c r="K109" s="426"/>
      <c r="L109" s="426"/>
      <c r="M109" s="426"/>
      <c r="N109" s="416"/>
      <c r="O109" s="426"/>
      <c r="P109" s="426"/>
      <c r="Q109" s="426"/>
      <c r="R109" s="426"/>
      <c r="S109" s="426"/>
      <c r="T109" s="426"/>
    </row>
    <row r="110" spans="1:20" ht="15">
      <c r="A110" s="429" t="s">
        <v>1124</v>
      </c>
      <c r="B110" s="429" t="s">
        <v>44</v>
      </c>
      <c r="C110" s="430" t="s">
        <v>904</v>
      </c>
      <c r="D110" s="429" t="s">
        <v>905</v>
      </c>
      <c r="E110" s="429" t="s">
        <v>944</v>
      </c>
      <c r="F110" s="430" t="s">
        <v>179</v>
      </c>
      <c r="G110" s="430" t="s">
        <v>945</v>
      </c>
      <c r="H110" s="431">
        <v>349861</v>
      </c>
      <c r="I110" s="431">
        <v>-9.6905500000000006E-2</v>
      </c>
      <c r="J110" s="432">
        <v>1.9710100000000001E-7</v>
      </c>
      <c r="K110" s="426"/>
      <c r="L110" s="426"/>
      <c r="M110" s="426"/>
      <c r="N110" s="416"/>
      <c r="O110" s="426"/>
      <c r="P110" s="426"/>
      <c r="Q110" s="426"/>
      <c r="R110" s="426"/>
      <c r="S110" s="426"/>
      <c r="T110" s="426"/>
    </row>
    <row r="111" spans="1:20" ht="15">
      <c r="A111" s="429" t="s">
        <v>1124</v>
      </c>
      <c r="B111" s="429" t="s">
        <v>44</v>
      </c>
      <c r="C111" s="430" t="s">
        <v>1084</v>
      </c>
      <c r="D111" s="429" t="s">
        <v>1069</v>
      </c>
      <c r="E111" s="429" t="s">
        <v>944</v>
      </c>
      <c r="F111" s="430" t="s">
        <v>179</v>
      </c>
      <c r="G111" s="430" t="s">
        <v>945</v>
      </c>
      <c r="H111" s="431">
        <v>344729</v>
      </c>
      <c r="I111" s="431">
        <v>1.3491299999999999E-4</v>
      </c>
      <c r="J111" s="432">
        <v>3.3704200000000001E-7</v>
      </c>
      <c r="K111" s="426"/>
      <c r="L111" s="426"/>
      <c r="M111" s="426"/>
      <c r="N111" s="416"/>
      <c r="O111" s="426"/>
      <c r="P111" s="426"/>
      <c r="Q111" s="426"/>
      <c r="R111" s="426"/>
      <c r="S111" s="426"/>
      <c r="T111" s="426"/>
    </row>
    <row r="112" spans="1:20" ht="15">
      <c r="A112" s="429" t="s">
        <v>1124</v>
      </c>
      <c r="B112" s="429" t="s">
        <v>44</v>
      </c>
      <c r="C112" s="430" t="s">
        <v>1107</v>
      </c>
      <c r="D112" s="429" t="s">
        <v>1108</v>
      </c>
      <c r="E112" s="429" t="s">
        <v>1067</v>
      </c>
      <c r="F112" s="430" t="s">
        <v>179</v>
      </c>
      <c r="G112" s="430" t="s">
        <v>945</v>
      </c>
      <c r="H112" s="431">
        <v>354707</v>
      </c>
      <c r="I112" s="431">
        <v>-0.128111</v>
      </c>
      <c r="J112" s="432">
        <v>2.32545E-11</v>
      </c>
      <c r="K112" s="426"/>
      <c r="L112" s="426"/>
      <c r="M112" s="426"/>
      <c r="N112" s="416"/>
      <c r="O112" s="426"/>
      <c r="P112" s="426"/>
      <c r="Q112" s="426"/>
      <c r="R112" s="426"/>
      <c r="S112" s="426"/>
      <c r="T112" s="426"/>
    </row>
    <row r="113" spans="1:20" ht="15">
      <c r="A113" s="429" t="s">
        <v>1124</v>
      </c>
      <c r="B113" s="429" t="s">
        <v>44</v>
      </c>
      <c r="C113" s="430" t="s">
        <v>958</v>
      </c>
      <c r="D113" s="429" t="s">
        <v>959</v>
      </c>
      <c r="E113" s="429" t="s">
        <v>944</v>
      </c>
      <c r="F113" s="430" t="s">
        <v>179</v>
      </c>
      <c r="G113" s="430" t="s">
        <v>945</v>
      </c>
      <c r="H113" s="431">
        <v>349861</v>
      </c>
      <c r="I113" s="431">
        <v>5.8484000000000001E-2</v>
      </c>
      <c r="J113" s="432">
        <v>1.25954E-17</v>
      </c>
      <c r="K113" s="426"/>
      <c r="L113" s="426"/>
      <c r="M113" s="426"/>
      <c r="N113" s="416"/>
      <c r="O113" s="426"/>
      <c r="P113" s="426"/>
      <c r="Q113" s="426"/>
      <c r="R113" s="426"/>
      <c r="S113" s="426"/>
      <c r="T113" s="426"/>
    </row>
    <row r="114" spans="1:20" ht="15">
      <c r="A114" s="429" t="s">
        <v>1124</v>
      </c>
      <c r="B114" s="429" t="s">
        <v>44</v>
      </c>
      <c r="C114" s="430" t="s">
        <v>1116</v>
      </c>
      <c r="D114" s="429" t="s">
        <v>1117</v>
      </c>
      <c r="E114" s="429" t="s">
        <v>989</v>
      </c>
      <c r="F114" s="430" t="s">
        <v>179</v>
      </c>
      <c r="G114" s="430" t="s">
        <v>945</v>
      </c>
      <c r="H114" s="431">
        <v>354792</v>
      </c>
      <c r="I114" s="431">
        <v>-0.84770100000000004</v>
      </c>
      <c r="J114" s="432">
        <v>2.5044800000000002E-18</v>
      </c>
      <c r="K114" s="426"/>
      <c r="L114" s="426"/>
      <c r="M114" s="426"/>
      <c r="N114" s="416"/>
      <c r="O114" s="426"/>
      <c r="P114" s="426"/>
      <c r="Q114" s="426"/>
      <c r="R114" s="426"/>
      <c r="S114" s="426"/>
      <c r="T114" s="426"/>
    </row>
    <row r="115" spans="1:20" ht="15">
      <c r="A115" s="429" t="s">
        <v>1124</v>
      </c>
      <c r="B115" s="429" t="s">
        <v>44</v>
      </c>
      <c r="C115" s="430" t="s">
        <v>1130</v>
      </c>
      <c r="D115" s="429" t="s">
        <v>1131</v>
      </c>
      <c r="E115" s="429" t="s">
        <v>944</v>
      </c>
      <c r="F115" s="430" t="s">
        <v>179</v>
      </c>
      <c r="G115" s="430" t="s">
        <v>945</v>
      </c>
      <c r="H115" s="431">
        <v>350474</v>
      </c>
      <c r="I115" s="431">
        <v>4.0546400000000003E-2</v>
      </c>
      <c r="J115" s="432">
        <v>9.9326400000000003E-59</v>
      </c>
      <c r="K115" s="426"/>
      <c r="L115" s="426"/>
      <c r="M115" s="426"/>
      <c r="N115" s="416"/>
      <c r="O115" s="426"/>
      <c r="P115" s="426"/>
      <c r="Q115" s="426"/>
      <c r="R115" s="426"/>
      <c r="S115" s="426"/>
      <c r="T115" s="426"/>
    </row>
    <row r="116" spans="1:20" ht="15">
      <c r="A116" s="429" t="s">
        <v>1124</v>
      </c>
      <c r="B116" s="429" t="s">
        <v>44</v>
      </c>
      <c r="C116" s="430" t="s">
        <v>1132</v>
      </c>
      <c r="D116" s="429" t="s">
        <v>1133</v>
      </c>
      <c r="E116" s="429" t="s">
        <v>989</v>
      </c>
      <c r="F116" s="430" t="s">
        <v>179</v>
      </c>
      <c r="G116" s="430" t="s">
        <v>945</v>
      </c>
      <c r="H116" s="431">
        <v>357084</v>
      </c>
      <c r="I116" s="431">
        <v>-3.1221676303628099E-2</v>
      </c>
      <c r="J116" s="432">
        <v>1.1058E-5</v>
      </c>
      <c r="K116" s="426"/>
      <c r="L116" s="426"/>
      <c r="M116" s="426"/>
      <c r="N116" s="416"/>
      <c r="O116" s="426"/>
      <c r="P116" s="426"/>
      <c r="Q116" s="426"/>
      <c r="R116" s="426"/>
      <c r="S116" s="426"/>
      <c r="T116" s="426"/>
    </row>
    <row r="117" spans="1:20" ht="15">
      <c r="A117" s="429" t="s">
        <v>1124</v>
      </c>
      <c r="B117" s="429" t="s">
        <v>44</v>
      </c>
      <c r="C117" s="430" t="s">
        <v>1134</v>
      </c>
      <c r="D117" s="429" t="s">
        <v>1135</v>
      </c>
      <c r="E117" s="429" t="s">
        <v>989</v>
      </c>
      <c r="F117" s="430" t="s">
        <v>179</v>
      </c>
      <c r="G117" s="430" t="s">
        <v>945</v>
      </c>
      <c r="H117" s="431">
        <v>193148</v>
      </c>
      <c r="I117" s="431">
        <v>-5.8404428688319403E-2</v>
      </c>
      <c r="J117" s="432">
        <v>8.2052300000000002E-9</v>
      </c>
      <c r="K117" s="426"/>
      <c r="L117" s="426"/>
      <c r="M117" s="426"/>
      <c r="N117" s="416"/>
      <c r="O117" s="426"/>
      <c r="P117" s="426"/>
      <c r="Q117" s="426"/>
      <c r="R117" s="426"/>
      <c r="S117" s="426"/>
      <c r="T117" s="426"/>
    </row>
    <row r="118" spans="1:20" ht="15">
      <c r="A118" s="429" t="s">
        <v>1124</v>
      </c>
      <c r="B118" s="429" t="s">
        <v>44</v>
      </c>
      <c r="C118" s="430" t="s">
        <v>842</v>
      </c>
      <c r="D118" s="429" t="s">
        <v>843</v>
      </c>
      <c r="E118" s="430" t="s">
        <v>1067</v>
      </c>
      <c r="F118" s="430" t="s">
        <v>179</v>
      </c>
      <c r="G118" s="430" t="s">
        <v>945</v>
      </c>
      <c r="H118" s="431">
        <v>354668</v>
      </c>
      <c r="I118" s="431">
        <v>6.9080799999999996E-3</v>
      </c>
      <c r="J118" s="432">
        <v>8.7352099999999992E-9</v>
      </c>
      <c r="K118" s="426"/>
      <c r="L118" s="426"/>
      <c r="M118" s="426"/>
      <c r="N118" s="416"/>
      <c r="O118" s="426"/>
      <c r="P118" s="426"/>
      <c r="Q118" s="426"/>
      <c r="R118" s="426"/>
      <c r="S118" s="426"/>
      <c r="T118" s="426"/>
    </row>
    <row r="119" spans="1:20" ht="15">
      <c r="A119" s="429" t="s">
        <v>1124</v>
      </c>
      <c r="B119" s="429" t="s">
        <v>44</v>
      </c>
      <c r="C119" s="430" t="s">
        <v>1136</v>
      </c>
      <c r="D119" s="429" t="s">
        <v>1137</v>
      </c>
      <c r="E119" s="429" t="s">
        <v>989</v>
      </c>
      <c r="F119" s="430" t="s">
        <v>179</v>
      </c>
      <c r="G119" s="430" t="s">
        <v>1002</v>
      </c>
      <c r="H119" s="431">
        <v>362051</v>
      </c>
      <c r="I119" s="431">
        <v>6.7299999999999902E-2</v>
      </c>
      <c r="J119" s="432">
        <v>2.4299999999999999E-11</v>
      </c>
      <c r="K119" s="426"/>
      <c r="L119" s="426"/>
      <c r="M119" s="426"/>
      <c r="N119" s="416"/>
      <c r="O119" s="426"/>
      <c r="P119" s="426"/>
      <c r="Q119" s="426"/>
      <c r="R119" s="426"/>
      <c r="S119" s="426"/>
      <c r="T119" s="426"/>
    </row>
    <row r="120" spans="1:20" ht="15">
      <c r="A120" s="429" t="s">
        <v>1124</v>
      </c>
      <c r="B120" s="429" t="s">
        <v>44</v>
      </c>
      <c r="C120" s="430" t="s">
        <v>1138</v>
      </c>
      <c r="D120" s="429" t="s">
        <v>1139</v>
      </c>
      <c r="E120" s="429" t="s">
        <v>989</v>
      </c>
      <c r="F120" s="430" t="s">
        <v>179</v>
      </c>
      <c r="G120" s="430" t="s">
        <v>1002</v>
      </c>
      <c r="H120" s="431">
        <v>408961</v>
      </c>
      <c r="I120" s="431">
        <v>-9.1299999999999895E-2</v>
      </c>
      <c r="J120" s="432">
        <v>1.17E-5</v>
      </c>
      <c r="K120" s="426"/>
      <c r="L120" s="426"/>
      <c r="M120" s="426"/>
      <c r="N120" s="416"/>
      <c r="O120" s="426"/>
      <c r="P120" s="426"/>
      <c r="Q120" s="426"/>
      <c r="R120" s="426"/>
      <c r="S120" s="426"/>
      <c r="T120" s="426"/>
    </row>
    <row r="121" spans="1:20" ht="15">
      <c r="A121" s="429" t="s">
        <v>1124</v>
      </c>
      <c r="B121" s="429" t="s">
        <v>44</v>
      </c>
      <c r="C121" s="430" t="s">
        <v>1140</v>
      </c>
      <c r="D121" s="429" t="s">
        <v>1141</v>
      </c>
      <c r="E121" s="429" t="s">
        <v>989</v>
      </c>
      <c r="F121" s="430" t="s">
        <v>179</v>
      </c>
      <c r="G121" s="430" t="s">
        <v>1002</v>
      </c>
      <c r="H121" s="431">
        <v>408131</v>
      </c>
      <c r="I121" s="431">
        <v>-0.11</v>
      </c>
      <c r="J121" s="432">
        <v>1.1799999999999999E-6</v>
      </c>
      <c r="K121" s="426"/>
      <c r="L121" s="426"/>
      <c r="M121" s="426"/>
      <c r="N121" s="416"/>
      <c r="O121" s="426"/>
      <c r="P121" s="426"/>
      <c r="Q121" s="426"/>
      <c r="R121" s="426"/>
      <c r="S121" s="426"/>
      <c r="T121" s="426"/>
    </row>
    <row r="122" spans="1:20" ht="15">
      <c r="A122" s="429" t="s">
        <v>1124</v>
      </c>
      <c r="B122" s="429" t="s">
        <v>44</v>
      </c>
      <c r="C122" s="430" t="s">
        <v>1142</v>
      </c>
      <c r="D122" s="429" t="s">
        <v>1143</v>
      </c>
      <c r="E122" s="429" t="s">
        <v>1023</v>
      </c>
      <c r="F122" s="430" t="s">
        <v>179</v>
      </c>
      <c r="G122" s="430" t="s">
        <v>945</v>
      </c>
      <c r="H122" s="431">
        <v>206576</v>
      </c>
      <c r="I122" s="431">
        <v>0.39396399999999998</v>
      </c>
      <c r="J122" s="432">
        <v>1.2199900000000001E-10</v>
      </c>
      <c r="K122" s="426"/>
      <c r="L122" s="426"/>
      <c r="M122" s="426"/>
      <c r="N122" s="416"/>
      <c r="O122" s="426"/>
      <c r="P122" s="426"/>
      <c r="Q122" s="426"/>
      <c r="R122" s="426"/>
      <c r="S122" s="426"/>
      <c r="T122" s="426"/>
    </row>
    <row r="123" spans="1:20" ht="15">
      <c r="A123" s="429" t="s">
        <v>1124</v>
      </c>
      <c r="B123" s="429" t="s">
        <v>44</v>
      </c>
      <c r="C123" s="430" t="s">
        <v>1144</v>
      </c>
      <c r="D123" s="429" t="s">
        <v>1145</v>
      </c>
      <c r="E123" s="429" t="s">
        <v>944</v>
      </c>
      <c r="F123" s="430" t="s">
        <v>179</v>
      </c>
      <c r="G123" s="430" t="s">
        <v>945</v>
      </c>
      <c r="H123" s="431">
        <v>350470</v>
      </c>
      <c r="I123" s="431">
        <v>4.1977100000000003E-2</v>
      </c>
      <c r="J123" s="432">
        <v>8.6521200000000005E-16</v>
      </c>
      <c r="K123" s="426"/>
      <c r="L123" s="426"/>
      <c r="M123" s="426"/>
      <c r="N123" s="416"/>
      <c r="O123" s="426"/>
      <c r="P123" s="426"/>
      <c r="Q123" s="426"/>
      <c r="R123" s="426"/>
      <c r="S123" s="426"/>
      <c r="T123" s="426"/>
    </row>
    <row r="124" spans="1:20" ht="15">
      <c r="A124" s="429" t="s">
        <v>1124</v>
      </c>
      <c r="B124" s="429" t="s">
        <v>44</v>
      </c>
      <c r="C124" s="430" t="s">
        <v>1146</v>
      </c>
      <c r="D124" s="429" t="s">
        <v>1147</v>
      </c>
      <c r="E124" s="429" t="s">
        <v>1023</v>
      </c>
      <c r="F124" s="430" t="s">
        <v>179</v>
      </c>
      <c r="G124" s="430" t="s">
        <v>945</v>
      </c>
      <c r="H124" s="431">
        <v>114609</v>
      </c>
      <c r="I124" s="431">
        <v>0.36602299999999999</v>
      </c>
      <c r="J124" s="432">
        <v>9.53111E-6</v>
      </c>
      <c r="K124" s="426"/>
      <c r="L124" s="426"/>
      <c r="M124" s="426"/>
      <c r="N124" s="416"/>
      <c r="O124" s="426"/>
      <c r="P124" s="426"/>
      <c r="Q124" s="426"/>
      <c r="R124" s="426"/>
      <c r="S124" s="426"/>
      <c r="T124" s="426"/>
    </row>
    <row r="125" spans="1:20" ht="15">
      <c r="A125" s="429" t="s">
        <v>1124</v>
      </c>
      <c r="B125" s="429" t="s">
        <v>44</v>
      </c>
      <c r="C125" s="430" t="s">
        <v>1148</v>
      </c>
      <c r="D125" s="429" t="s">
        <v>1149</v>
      </c>
      <c r="E125" s="429" t="s">
        <v>1017</v>
      </c>
      <c r="F125" s="430" t="s">
        <v>179</v>
      </c>
      <c r="G125" s="430" t="s">
        <v>1002</v>
      </c>
      <c r="H125" s="431">
        <v>373179</v>
      </c>
      <c r="I125" s="431">
        <v>-0.40100000000000002</v>
      </c>
      <c r="J125" s="432">
        <v>2.97E-52</v>
      </c>
      <c r="K125" s="426"/>
      <c r="L125" s="426"/>
      <c r="M125" s="426"/>
      <c r="N125" s="416"/>
      <c r="O125" s="426"/>
      <c r="P125" s="426"/>
      <c r="Q125" s="426"/>
      <c r="R125" s="426"/>
      <c r="S125" s="426"/>
      <c r="T125" s="426"/>
    </row>
    <row r="126" spans="1:20" ht="15">
      <c r="A126" s="429" t="s">
        <v>1124</v>
      </c>
      <c r="B126" s="429" t="s">
        <v>44</v>
      </c>
      <c r="C126" s="430" t="s">
        <v>1150</v>
      </c>
      <c r="D126" s="429" t="s">
        <v>1151</v>
      </c>
      <c r="E126" s="429" t="s">
        <v>1127</v>
      </c>
      <c r="F126" s="430" t="s">
        <v>179</v>
      </c>
      <c r="G126" s="430" t="s">
        <v>945</v>
      </c>
      <c r="H126" s="431">
        <v>329404</v>
      </c>
      <c r="I126" s="431">
        <v>2.1093799999999998</v>
      </c>
      <c r="J126" s="432">
        <v>8.6503300000000003E-15</v>
      </c>
      <c r="K126" s="426"/>
      <c r="L126" s="426"/>
      <c r="M126" s="426"/>
      <c r="N126" s="416"/>
      <c r="O126" s="426"/>
      <c r="P126" s="426"/>
      <c r="Q126" s="426"/>
      <c r="R126" s="426"/>
      <c r="S126" s="426"/>
      <c r="T126" s="426"/>
    </row>
    <row r="127" spans="1:20" ht="15">
      <c r="A127" s="429" t="s">
        <v>1124</v>
      </c>
      <c r="B127" s="429" t="s">
        <v>44</v>
      </c>
      <c r="C127" s="430" t="s">
        <v>885</v>
      </c>
      <c r="D127" s="429" t="s">
        <v>886</v>
      </c>
      <c r="E127" s="429" t="s">
        <v>1017</v>
      </c>
      <c r="F127" s="430" t="s">
        <v>179</v>
      </c>
      <c r="G127" s="430" t="s">
        <v>945</v>
      </c>
      <c r="H127" s="431">
        <v>361141</v>
      </c>
      <c r="I127" s="431">
        <v>2.99034648895883E-2</v>
      </c>
      <c r="J127" s="432">
        <v>1.02314E-7</v>
      </c>
      <c r="K127" s="426"/>
      <c r="L127" s="426"/>
      <c r="M127" s="426"/>
      <c r="N127" s="416"/>
      <c r="O127" s="426"/>
      <c r="P127" s="426"/>
      <c r="Q127" s="426"/>
      <c r="R127" s="426"/>
      <c r="S127" s="426"/>
      <c r="T127" s="426"/>
    </row>
    <row r="128" spans="1:20" ht="15">
      <c r="A128" s="429" t="s">
        <v>1124</v>
      </c>
      <c r="B128" s="429" t="s">
        <v>44</v>
      </c>
      <c r="C128" s="430" t="s">
        <v>1152</v>
      </c>
      <c r="D128" s="429" t="s">
        <v>1153</v>
      </c>
      <c r="E128" s="429" t="s">
        <v>1127</v>
      </c>
      <c r="F128" s="430" t="s">
        <v>179</v>
      </c>
      <c r="G128" s="430" t="s">
        <v>945</v>
      </c>
      <c r="H128" s="431">
        <v>329404</v>
      </c>
      <c r="I128" s="431">
        <v>9.5668599999999999E-3</v>
      </c>
      <c r="J128" s="432">
        <v>3.2470199999999999E-10</v>
      </c>
      <c r="K128" s="426"/>
      <c r="L128" s="426"/>
      <c r="M128" s="426"/>
      <c r="N128" s="416"/>
      <c r="O128" s="426"/>
      <c r="P128" s="426"/>
      <c r="Q128" s="426"/>
      <c r="R128" s="426"/>
      <c r="S128" s="426"/>
      <c r="T128" s="426"/>
    </row>
    <row r="129" spans="1:20" ht="15">
      <c r="A129" s="429" t="s">
        <v>1124</v>
      </c>
      <c r="B129" s="429" t="s">
        <v>44</v>
      </c>
      <c r="C129" s="430" t="s">
        <v>1154</v>
      </c>
      <c r="D129" s="429" t="s">
        <v>1155</v>
      </c>
      <c r="E129" s="429" t="s">
        <v>989</v>
      </c>
      <c r="F129" s="430" t="s">
        <v>179</v>
      </c>
      <c r="G129" s="430" t="s">
        <v>945</v>
      </c>
      <c r="H129" s="431">
        <v>360527</v>
      </c>
      <c r="I129" s="431">
        <v>4.6011517739421103E-2</v>
      </c>
      <c r="J129" s="432">
        <v>1.9509399999999999E-17</v>
      </c>
      <c r="K129" s="426"/>
      <c r="L129" s="426"/>
      <c r="M129" s="426"/>
      <c r="N129" s="416"/>
      <c r="O129" s="426"/>
      <c r="P129" s="426"/>
      <c r="Q129" s="426"/>
      <c r="R129" s="426"/>
      <c r="S129" s="426"/>
      <c r="T129" s="426"/>
    </row>
    <row r="130" spans="1:20" ht="15">
      <c r="A130" s="429" t="s">
        <v>1124</v>
      </c>
      <c r="B130" s="429" t="s">
        <v>44</v>
      </c>
      <c r="C130" s="430" t="s">
        <v>966</v>
      </c>
      <c r="D130" s="429" t="s">
        <v>967</v>
      </c>
      <c r="E130" s="429" t="s">
        <v>944</v>
      </c>
      <c r="F130" s="430" t="s">
        <v>179</v>
      </c>
      <c r="G130" s="430" t="s">
        <v>945</v>
      </c>
      <c r="H130" s="431">
        <v>350470</v>
      </c>
      <c r="I130" s="431">
        <v>8.7265999999999993E-3</v>
      </c>
      <c r="J130" s="432">
        <v>3.5344299999999998E-11</v>
      </c>
      <c r="K130" s="426"/>
      <c r="L130" s="426"/>
      <c r="M130" s="426"/>
      <c r="N130" s="416"/>
      <c r="O130" s="426"/>
      <c r="P130" s="426"/>
      <c r="Q130" s="426"/>
      <c r="R130" s="426"/>
      <c r="S130" s="426"/>
      <c r="T130" s="426"/>
    </row>
    <row r="131" spans="1:20" ht="15">
      <c r="A131" s="429" t="s">
        <v>1124</v>
      </c>
      <c r="B131" s="429" t="s">
        <v>44</v>
      </c>
      <c r="C131" s="430" t="s">
        <v>1074</v>
      </c>
      <c r="D131" s="429" t="s">
        <v>1075</v>
      </c>
      <c r="E131" s="429" t="s">
        <v>1067</v>
      </c>
      <c r="F131" s="430" t="s">
        <v>179</v>
      </c>
      <c r="G131" s="430" t="s">
        <v>945</v>
      </c>
      <c r="H131" s="431">
        <v>359729</v>
      </c>
      <c r="I131" s="431">
        <v>8.3738699999999999E-2</v>
      </c>
      <c r="J131" s="432">
        <v>1.2350200000000001E-5</v>
      </c>
      <c r="K131" s="426"/>
      <c r="L131" s="426"/>
      <c r="M131" s="426"/>
      <c r="N131" s="416"/>
      <c r="O131" s="426"/>
      <c r="P131" s="426"/>
      <c r="Q131" s="426"/>
      <c r="R131" s="426"/>
      <c r="S131" s="426"/>
      <c r="T131" s="426"/>
    </row>
    <row r="132" spans="1:20" ht="15">
      <c r="A132" s="429" t="s">
        <v>1124</v>
      </c>
      <c r="B132" s="429" t="s">
        <v>44</v>
      </c>
      <c r="C132" s="430" t="s">
        <v>1156</v>
      </c>
      <c r="D132" s="429" t="s">
        <v>1157</v>
      </c>
      <c r="E132" s="429" t="s">
        <v>989</v>
      </c>
      <c r="F132" s="430" t="s">
        <v>179</v>
      </c>
      <c r="G132" s="430" t="s">
        <v>1002</v>
      </c>
      <c r="H132" s="431">
        <v>381764</v>
      </c>
      <c r="I132" s="431">
        <v>-6.5300000000000094E-2</v>
      </c>
      <c r="J132" s="432">
        <v>6.5400000000000001E-6</v>
      </c>
      <c r="K132" s="426"/>
      <c r="L132" s="426"/>
      <c r="M132" s="426"/>
      <c r="N132" s="416"/>
      <c r="O132" s="426"/>
      <c r="P132" s="426"/>
      <c r="Q132" s="426"/>
      <c r="R132" s="426"/>
      <c r="S132" s="426"/>
      <c r="T132" s="426"/>
    </row>
    <row r="133" spans="1:20" ht="15">
      <c r="A133" s="429" t="s">
        <v>1124</v>
      </c>
      <c r="B133" s="429" t="s">
        <v>44</v>
      </c>
      <c r="C133" s="430" t="s">
        <v>1122</v>
      </c>
      <c r="D133" s="429" t="s">
        <v>1123</v>
      </c>
      <c r="E133" s="429" t="s">
        <v>1067</v>
      </c>
      <c r="F133" s="430" t="s">
        <v>179</v>
      </c>
      <c r="G133" s="430" t="s">
        <v>945</v>
      </c>
      <c r="H133" s="431">
        <v>354760</v>
      </c>
      <c r="I133" s="431">
        <v>-0.12676200000000001</v>
      </c>
      <c r="J133" s="432">
        <v>2.5174399999999999E-11</v>
      </c>
      <c r="K133" s="426"/>
      <c r="L133" s="426"/>
      <c r="M133" s="426"/>
      <c r="N133" s="416"/>
      <c r="O133" s="426"/>
      <c r="P133" s="426"/>
      <c r="Q133" s="426"/>
      <c r="R133" s="426"/>
      <c r="S133" s="426"/>
      <c r="T133" s="426"/>
    </row>
    <row r="134" spans="1:20" ht="15">
      <c r="A134" s="429" t="s">
        <v>1124</v>
      </c>
      <c r="B134" s="429" t="s">
        <v>44</v>
      </c>
      <c r="C134" s="430" t="s">
        <v>1158</v>
      </c>
      <c r="D134" s="429" t="s">
        <v>1159</v>
      </c>
      <c r="E134" s="429" t="s">
        <v>944</v>
      </c>
      <c r="F134" s="430" t="s">
        <v>179</v>
      </c>
      <c r="G134" s="430" t="s">
        <v>945</v>
      </c>
      <c r="H134" s="431">
        <v>349856</v>
      </c>
      <c r="I134" s="431">
        <v>2.88045E-2</v>
      </c>
      <c r="J134" s="432">
        <v>1.544E-15</v>
      </c>
      <c r="K134" s="426"/>
      <c r="L134" s="426"/>
      <c r="M134" s="426"/>
      <c r="N134" s="416"/>
      <c r="O134" s="426"/>
      <c r="P134" s="426"/>
      <c r="Q134" s="426"/>
      <c r="R134" s="426"/>
      <c r="S134" s="426"/>
      <c r="T134" s="426"/>
    </row>
    <row r="135" spans="1:20" ht="15">
      <c r="A135" s="429" t="s">
        <v>1124</v>
      </c>
      <c r="B135" s="429" t="s">
        <v>44</v>
      </c>
      <c r="C135" s="430" t="s">
        <v>1160</v>
      </c>
      <c r="D135" s="429" t="s">
        <v>1161</v>
      </c>
      <c r="E135" s="429" t="s">
        <v>1017</v>
      </c>
      <c r="F135" s="430" t="s">
        <v>179</v>
      </c>
      <c r="G135" s="430" t="s">
        <v>1002</v>
      </c>
      <c r="H135" s="431">
        <v>408249</v>
      </c>
      <c r="I135" s="431">
        <v>-0.10100000000000001</v>
      </c>
      <c r="J135" s="432">
        <v>1.68E-6</v>
      </c>
      <c r="K135" s="426"/>
      <c r="L135" s="426"/>
      <c r="M135" s="426"/>
      <c r="N135" s="416"/>
      <c r="O135" s="426"/>
      <c r="P135" s="426"/>
      <c r="Q135" s="426"/>
      <c r="R135" s="426"/>
      <c r="S135" s="426"/>
      <c r="T135" s="426"/>
    </row>
    <row r="136" spans="1:20" ht="15">
      <c r="A136" s="429" t="s">
        <v>1124</v>
      </c>
      <c r="B136" s="429" t="s">
        <v>44</v>
      </c>
      <c r="C136" s="430" t="s">
        <v>1162</v>
      </c>
      <c r="D136" s="429" t="s">
        <v>1163</v>
      </c>
      <c r="E136" s="429" t="s">
        <v>976</v>
      </c>
      <c r="F136" s="430" t="s">
        <v>179</v>
      </c>
      <c r="G136" s="430" t="s">
        <v>945</v>
      </c>
      <c r="H136" s="431">
        <v>361141</v>
      </c>
      <c r="I136" s="431">
        <v>-0.15240091456578</v>
      </c>
      <c r="J136" s="432">
        <v>1.5624200000000001E-9</v>
      </c>
      <c r="K136" s="426"/>
      <c r="L136" s="426"/>
      <c r="M136" s="426"/>
      <c r="N136" s="416"/>
      <c r="O136" s="426"/>
      <c r="P136" s="426"/>
      <c r="Q136" s="426"/>
      <c r="R136" s="426"/>
      <c r="S136" s="426"/>
      <c r="T136" s="426"/>
    </row>
    <row r="137" spans="1:20" ht="15">
      <c r="A137" s="429" t="s">
        <v>1124</v>
      </c>
      <c r="B137" s="429" t="s">
        <v>44</v>
      </c>
      <c r="C137" s="430" t="s">
        <v>1164</v>
      </c>
      <c r="D137" s="429" t="s">
        <v>1165</v>
      </c>
      <c r="E137" s="429" t="s">
        <v>989</v>
      </c>
      <c r="F137" s="430" t="s">
        <v>179</v>
      </c>
      <c r="G137" s="430" t="s">
        <v>945</v>
      </c>
      <c r="H137" s="431">
        <v>350475</v>
      </c>
      <c r="I137" s="431">
        <v>0.12078899999999999</v>
      </c>
      <c r="J137" s="432">
        <v>6.528E-60</v>
      </c>
      <c r="K137" s="426"/>
      <c r="L137" s="426"/>
      <c r="M137" s="426"/>
      <c r="N137" s="416"/>
      <c r="O137" s="426"/>
      <c r="P137" s="426"/>
      <c r="Q137" s="426"/>
      <c r="R137" s="426"/>
      <c r="S137" s="426"/>
      <c r="T137" s="426"/>
    </row>
    <row r="138" spans="1:20" ht="15">
      <c r="A138" s="429" t="s">
        <v>1124</v>
      </c>
      <c r="B138" s="429" t="s">
        <v>44</v>
      </c>
      <c r="C138" s="430" t="s">
        <v>1166</v>
      </c>
      <c r="D138" s="429" t="s">
        <v>1167</v>
      </c>
      <c r="E138" s="429" t="s">
        <v>1020</v>
      </c>
      <c r="F138" s="430" t="s">
        <v>179</v>
      </c>
      <c r="G138" s="430" t="s">
        <v>1002</v>
      </c>
      <c r="H138" s="431">
        <v>404449</v>
      </c>
      <c r="I138" s="431">
        <v>-0.152</v>
      </c>
      <c r="J138" s="432">
        <v>2.3999999999999999E-34</v>
      </c>
      <c r="K138" s="426"/>
      <c r="L138" s="426"/>
      <c r="M138" s="426"/>
      <c r="N138" s="416"/>
      <c r="O138" s="426"/>
      <c r="P138" s="426"/>
      <c r="Q138" s="426"/>
      <c r="R138" s="426"/>
      <c r="S138" s="426"/>
      <c r="T138" s="426"/>
    </row>
    <row r="139" spans="1:20" ht="15">
      <c r="A139" s="429" t="s">
        <v>1124</v>
      </c>
      <c r="B139" s="429" t="s">
        <v>44</v>
      </c>
      <c r="C139" s="430" t="s">
        <v>1168</v>
      </c>
      <c r="D139" s="429" t="s">
        <v>1169</v>
      </c>
      <c r="E139" s="429" t="s">
        <v>981</v>
      </c>
      <c r="F139" s="430" t="s">
        <v>179</v>
      </c>
      <c r="G139" s="430" t="s">
        <v>945</v>
      </c>
      <c r="H139" s="431">
        <v>361141</v>
      </c>
      <c r="I139" s="431">
        <v>-0.31260750494607098</v>
      </c>
      <c r="J139" s="432">
        <v>4.32696E-67</v>
      </c>
      <c r="K139" s="426"/>
      <c r="L139" s="426"/>
      <c r="M139" s="426"/>
      <c r="N139" s="416"/>
      <c r="O139" s="426"/>
      <c r="P139" s="426"/>
      <c r="Q139" s="426"/>
      <c r="R139" s="426"/>
      <c r="S139" s="426"/>
      <c r="T139" s="426"/>
    </row>
    <row r="140" spans="1:20" ht="15">
      <c r="A140" s="429" t="s">
        <v>1124</v>
      </c>
      <c r="B140" s="429" t="s">
        <v>44</v>
      </c>
      <c r="C140" s="430" t="s">
        <v>1170</v>
      </c>
      <c r="D140" s="429" t="s">
        <v>1171</v>
      </c>
      <c r="E140" s="429" t="s">
        <v>1017</v>
      </c>
      <c r="F140" s="430" t="s">
        <v>179</v>
      </c>
      <c r="G140" s="430" t="s">
        <v>945</v>
      </c>
      <c r="H140" s="431">
        <v>360527</v>
      </c>
      <c r="I140" s="431">
        <v>-0.34846816922597301</v>
      </c>
      <c r="J140" s="432">
        <v>1.4874999999999999E-35</v>
      </c>
      <c r="K140" s="426"/>
      <c r="L140" s="426"/>
      <c r="M140" s="426"/>
      <c r="N140" s="416"/>
      <c r="O140" s="426"/>
      <c r="P140" s="426"/>
      <c r="Q140" s="426"/>
      <c r="R140" s="426"/>
      <c r="S140" s="426"/>
      <c r="T140" s="426"/>
    </row>
    <row r="141" spans="1:20" ht="15">
      <c r="A141" s="429" t="s">
        <v>1124</v>
      </c>
      <c r="B141" s="429" t="s">
        <v>44</v>
      </c>
      <c r="C141" s="430" t="s">
        <v>1172</v>
      </c>
      <c r="D141" s="429" t="s">
        <v>1173</v>
      </c>
      <c r="E141" s="429" t="s">
        <v>989</v>
      </c>
      <c r="F141" s="430" t="s">
        <v>179</v>
      </c>
      <c r="G141" s="430" t="s">
        <v>945</v>
      </c>
      <c r="H141" s="431">
        <v>361141</v>
      </c>
      <c r="I141" s="431">
        <v>-3.7203738208325302E-2</v>
      </c>
      <c r="J141" s="432">
        <v>1.6126700000000001E-6</v>
      </c>
      <c r="K141" s="426"/>
      <c r="L141" s="426"/>
      <c r="M141" s="426"/>
      <c r="N141" s="416"/>
      <c r="O141" s="426"/>
      <c r="P141" s="426"/>
      <c r="Q141" s="426"/>
      <c r="R141" s="426"/>
      <c r="S141" s="426"/>
      <c r="T141" s="426"/>
    </row>
    <row r="142" spans="1:20" ht="15">
      <c r="A142" s="429" t="s">
        <v>1124</v>
      </c>
      <c r="B142" s="429" t="s">
        <v>44</v>
      </c>
      <c r="C142" s="430" t="s">
        <v>1174</v>
      </c>
      <c r="D142" s="429" t="s">
        <v>1175</v>
      </c>
      <c r="E142" s="429" t="s">
        <v>1176</v>
      </c>
      <c r="F142" s="430" t="s">
        <v>179</v>
      </c>
      <c r="G142" s="430" t="s">
        <v>945</v>
      </c>
      <c r="H142" s="431">
        <v>360420</v>
      </c>
      <c r="I142" s="431">
        <v>3.1853869326167399E-2</v>
      </c>
      <c r="J142" s="432">
        <v>1.03094E-8</v>
      </c>
      <c r="K142" s="426"/>
      <c r="L142" s="426"/>
      <c r="M142" s="426"/>
      <c r="N142" s="416"/>
      <c r="O142" s="426"/>
      <c r="P142" s="426"/>
      <c r="Q142" s="426"/>
      <c r="R142" s="426"/>
      <c r="S142" s="426"/>
      <c r="T142" s="426"/>
    </row>
    <row r="143" spans="1:20" ht="15">
      <c r="A143" s="429" t="s">
        <v>1124</v>
      </c>
      <c r="B143" s="429" t="s">
        <v>44</v>
      </c>
      <c r="C143" s="430" t="s">
        <v>1177</v>
      </c>
      <c r="D143" s="429" t="s">
        <v>1178</v>
      </c>
      <c r="E143" s="429" t="s">
        <v>989</v>
      </c>
      <c r="F143" s="430" t="s">
        <v>179</v>
      </c>
      <c r="G143" s="430" t="s">
        <v>945</v>
      </c>
      <c r="H143" s="431">
        <v>165340</v>
      </c>
      <c r="I143" s="431">
        <v>-4.5915937362230402E-2</v>
      </c>
      <c r="J143" s="432">
        <v>6.11414E-8</v>
      </c>
      <c r="K143" s="426"/>
      <c r="L143" s="426"/>
      <c r="M143" s="426"/>
      <c r="N143" s="416"/>
      <c r="O143" s="426"/>
      <c r="P143" s="426"/>
      <c r="Q143" s="426"/>
      <c r="R143" s="426"/>
      <c r="S143" s="426"/>
      <c r="T143" s="426"/>
    </row>
    <row r="144" spans="1:20" ht="15">
      <c r="A144" s="429" t="s">
        <v>1124</v>
      </c>
      <c r="B144" s="429" t="s">
        <v>44</v>
      </c>
      <c r="C144" s="430" t="s">
        <v>1179</v>
      </c>
      <c r="D144" s="429" t="s">
        <v>1180</v>
      </c>
      <c r="E144" s="429" t="s">
        <v>989</v>
      </c>
      <c r="F144" s="430" t="s">
        <v>179</v>
      </c>
      <c r="G144" s="430" t="s">
        <v>1002</v>
      </c>
      <c r="H144" s="431">
        <v>406276</v>
      </c>
      <c r="I144" s="431">
        <v>-4.4099999999999903E-2</v>
      </c>
      <c r="J144" s="432">
        <v>1.9199999999999998E-6</v>
      </c>
      <c r="K144" s="426"/>
      <c r="L144" s="426"/>
      <c r="M144" s="426"/>
      <c r="N144" s="416"/>
      <c r="O144" s="426"/>
      <c r="P144" s="426"/>
      <c r="Q144" s="426"/>
      <c r="R144" s="426"/>
      <c r="S144" s="426"/>
      <c r="T144" s="426"/>
    </row>
    <row r="145" spans="1:20" ht="15">
      <c r="A145" s="429" t="s">
        <v>1124</v>
      </c>
      <c r="B145" s="429" t="s">
        <v>44</v>
      </c>
      <c r="C145" s="430" t="s">
        <v>839</v>
      </c>
      <c r="D145" s="429" t="s">
        <v>840</v>
      </c>
      <c r="E145" s="429" t="s">
        <v>1067</v>
      </c>
      <c r="F145" s="430" t="s">
        <v>179</v>
      </c>
      <c r="G145" s="430" t="s">
        <v>945</v>
      </c>
      <c r="H145" s="431">
        <v>354726</v>
      </c>
      <c r="I145" s="431">
        <v>5.9741300000000002E-3</v>
      </c>
      <c r="J145" s="432">
        <v>1.3183299999999999E-8</v>
      </c>
      <c r="K145" s="426"/>
      <c r="L145" s="426"/>
      <c r="M145" s="426"/>
      <c r="N145" s="416"/>
      <c r="O145" s="426"/>
      <c r="P145" s="426"/>
      <c r="Q145" s="426"/>
      <c r="R145" s="426"/>
      <c r="S145" s="426"/>
      <c r="T145" s="426"/>
    </row>
    <row r="146" spans="1:20" ht="15">
      <c r="A146" s="429" t="s">
        <v>1124</v>
      </c>
      <c r="B146" s="429" t="s">
        <v>44</v>
      </c>
      <c r="C146" s="430" t="s">
        <v>1181</v>
      </c>
      <c r="D146" s="429" t="s">
        <v>1182</v>
      </c>
      <c r="E146" s="429" t="s">
        <v>944</v>
      </c>
      <c r="F146" s="430" t="s">
        <v>179</v>
      </c>
      <c r="G146" s="430" t="s">
        <v>945</v>
      </c>
      <c r="H146" s="431">
        <v>349856</v>
      </c>
      <c r="I146" s="431">
        <v>1.26307E-2</v>
      </c>
      <c r="J146" s="432">
        <v>2.5370300000000001E-11</v>
      </c>
      <c r="K146" s="426"/>
      <c r="L146" s="426"/>
      <c r="M146" s="426"/>
      <c r="N146" s="416"/>
      <c r="O146" s="426"/>
      <c r="P146" s="426"/>
      <c r="Q146" s="426"/>
      <c r="R146" s="426"/>
      <c r="S146" s="426"/>
      <c r="T146" s="426"/>
    </row>
    <row r="147" spans="1:20" ht="15">
      <c r="A147" s="429" t="s">
        <v>1124</v>
      </c>
      <c r="B147" s="429" t="s">
        <v>44</v>
      </c>
      <c r="C147" s="430" t="s">
        <v>1183</v>
      </c>
      <c r="D147" s="429" t="s">
        <v>1184</v>
      </c>
      <c r="E147" s="429" t="s">
        <v>989</v>
      </c>
      <c r="F147" s="430" t="s">
        <v>179</v>
      </c>
      <c r="G147" s="430" t="s">
        <v>945</v>
      </c>
      <c r="H147" s="431">
        <v>344729</v>
      </c>
      <c r="I147" s="431">
        <v>-9.2752699999999993E-2</v>
      </c>
      <c r="J147" s="432">
        <v>8.4293E-12</v>
      </c>
      <c r="K147" s="426"/>
      <c r="L147" s="426"/>
      <c r="M147" s="426"/>
      <c r="N147" s="416"/>
      <c r="O147" s="426"/>
      <c r="P147" s="426"/>
      <c r="Q147" s="426"/>
      <c r="R147" s="426"/>
      <c r="S147" s="426"/>
      <c r="T147" s="426"/>
    </row>
    <row r="148" spans="1:20" ht="15">
      <c r="A148" s="429" t="s">
        <v>1124</v>
      </c>
      <c r="B148" s="429" t="s">
        <v>44</v>
      </c>
      <c r="C148" s="430" t="s">
        <v>1185</v>
      </c>
      <c r="D148" s="429" t="s">
        <v>1186</v>
      </c>
      <c r="E148" s="429" t="s">
        <v>976</v>
      </c>
      <c r="F148" s="430" t="s">
        <v>179</v>
      </c>
      <c r="G148" s="430" t="s">
        <v>945</v>
      </c>
      <c r="H148" s="431">
        <v>361141</v>
      </c>
      <c r="I148" s="431">
        <v>-6.9906496871795204E-2</v>
      </c>
      <c r="J148" s="432">
        <v>2.19685E-6</v>
      </c>
      <c r="K148" s="426"/>
      <c r="L148" s="426"/>
      <c r="M148" s="426"/>
      <c r="N148" s="416"/>
      <c r="O148" s="426"/>
      <c r="P148" s="426"/>
      <c r="Q148" s="426"/>
      <c r="R148" s="426"/>
      <c r="S148" s="426"/>
      <c r="T148" s="426"/>
    </row>
    <row r="149" spans="1:20" ht="15">
      <c r="A149" s="429" t="s">
        <v>1124</v>
      </c>
      <c r="B149" s="429" t="s">
        <v>44</v>
      </c>
      <c r="C149" s="430" t="s">
        <v>1187</v>
      </c>
      <c r="D149" s="429" t="s">
        <v>1188</v>
      </c>
      <c r="E149" s="429" t="s">
        <v>989</v>
      </c>
      <c r="F149" s="430" t="s">
        <v>179</v>
      </c>
      <c r="G149" s="430" t="s">
        <v>945</v>
      </c>
      <c r="H149" s="431">
        <v>360420</v>
      </c>
      <c r="I149" s="431">
        <v>-2.3331480881745501E-2</v>
      </c>
      <c r="J149" s="432">
        <v>1.3074999999999999E-5</v>
      </c>
      <c r="K149" s="426"/>
      <c r="L149" s="426"/>
      <c r="M149" s="426"/>
      <c r="N149" s="416"/>
      <c r="O149" s="426"/>
      <c r="P149" s="426"/>
      <c r="Q149" s="426"/>
      <c r="R149" s="426"/>
      <c r="S149" s="426"/>
      <c r="T149" s="426"/>
    </row>
    <row r="150" spans="1:20" ht="15">
      <c r="A150" s="429" t="s">
        <v>1124</v>
      </c>
      <c r="B150" s="429" t="s">
        <v>44</v>
      </c>
      <c r="C150" s="430" t="s">
        <v>1099</v>
      </c>
      <c r="D150" s="429" t="s">
        <v>1100</v>
      </c>
      <c r="E150" s="429" t="s">
        <v>1067</v>
      </c>
      <c r="F150" s="430" t="s">
        <v>179</v>
      </c>
      <c r="G150" s="430" t="s">
        <v>945</v>
      </c>
      <c r="H150" s="431">
        <v>354619</v>
      </c>
      <c r="I150" s="431">
        <v>-0.11086500000000001</v>
      </c>
      <c r="J150" s="432">
        <v>1.6266699999999999E-9</v>
      </c>
      <c r="K150" s="426"/>
      <c r="L150" s="426"/>
      <c r="M150" s="426"/>
      <c r="N150" s="416"/>
      <c r="O150" s="426"/>
      <c r="P150" s="426"/>
      <c r="Q150" s="426"/>
      <c r="R150" s="426"/>
      <c r="S150" s="426"/>
      <c r="T150" s="426"/>
    </row>
    <row r="151" spans="1:20" ht="15">
      <c r="A151" s="429" t="s">
        <v>1124</v>
      </c>
      <c r="B151" s="429" t="s">
        <v>44</v>
      </c>
      <c r="C151" s="430" t="s">
        <v>1189</v>
      </c>
      <c r="D151" s="429" t="s">
        <v>1190</v>
      </c>
      <c r="E151" s="429" t="s">
        <v>989</v>
      </c>
      <c r="F151" s="430" t="s">
        <v>179</v>
      </c>
      <c r="G151" s="430" t="s">
        <v>1002</v>
      </c>
      <c r="H151" s="431">
        <v>408961</v>
      </c>
      <c r="I151" s="431">
        <v>-4.1799999999999997E-2</v>
      </c>
      <c r="J151" s="432">
        <v>3.1E-6</v>
      </c>
      <c r="K151" s="426"/>
      <c r="L151" s="426"/>
      <c r="M151" s="426"/>
      <c r="N151" s="416"/>
      <c r="O151" s="426"/>
      <c r="P151" s="426"/>
      <c r="Q151" s="426"/>
      <c r="R151" s="426"/>
      <c r="S151" s="426"/>
      <c r="T151" s="426"/>
    </row>
    <row r="152" spans="1:20" ht="15">
      <c r="A152" s="429" t="s">
        <v>1124</v>
      </c>
      <c r="B152" s="429" t="s">
        <v>44</v>
      </c>
      <c r="C152" s="430" t="s">
        <v>1103</v>
      </c>
      <c r="D152" s="429" t="s">
        <v>1104</v>
      </c>
      <c r="E152" s="429" t="s">
        <v>989</v>
      </c>
      <c r="F152" s="430" t="s">
        <v>179</v>
      </c>
      <c r="G152" s="430" t="s">
        <v>945</v>
      </c>
      <c r="H152" s="431">
        <v>354795</v>
      </c>
      <c r="I152" s="431">
        <v>-0.79428799999999999</v>
      </c>
      <c r="J152" s="432">
        <v>2.8484799999999998E-6</v>
      </c>
      <c r="K152" s="426"/>
      <c r="L152" s="426"/>
      <c r="M152" s="426"/>
      <c r="N152" s="416"/>
      <c r="O152" s="426"/>
      <c r="P152" s="426"/>
      <c r="Q152" s="426"/>
      <c r="R152" s="426"/>
      <c r="S152" s="426"/>
      <c r="T152" s="426"/>
    </row>
    <row r="153" spans="1:20" ht="15">
      <c r="A153" s="429" t="s">
        <v>1124</v>
      </c>
      <c r="B153" s="429" t="s">
        <v>44</v>
      </c>
      <c r="C153" s="430" t="s">
        <v>1191</v>
      </c>
      <c r="D153" s="429" t="s">
        <v>1192</v>
      </c>
      <c r="E153" s="429" t="s">
        <v>944</v>
      </c>
      <c r="F153" s="430" t="s">
        <v>179</v>
      </c>
      <c r="G153" s="430" t="s">
        <v>945</v>
      </c>
      <c r="H153" s="431">
        <v>350475</v>
      </c>
      <c r="I153" s="431">
        <v>1.22173E-2</v>
      </c>
      <c r="J153" s="432">
        <v>3.2702000000000001E-42</v>
      </c>
      <c r="K153" s="426"/>
      <c r="L153" s="426"/>
      <c r="M153" s="426"/>
      <c r="N153" s="416"/>
      <c r="O153" s="426"/>
      <c r="P153" s="426"/>
      <c r="Q153" s="426"/>
      <c r="R153" s="426"/>
      <c r="S153" s="426"/>
      <c r="T153" s="426"/>
    </row>
    <row r="154" spans="1:20" ht="15">
      <c r="A154" s="429" t="s">
        <v>1124</v>
      </c>
      <c r="B154" s="429" t="s">
        <v>44</v>
      </c>
      <c r="C154" s="430" t="s">
        <v>879</v>
      </c>
      <c r="D154" s="429" t="s">
        <v>880</v>
      </c>
      <c r="E154" s="429" t="s">
        <v>1067</v>
      </c>
      <c r="F154" s="430" t="s">
        <v>179</v>
      </c>
      <c r="G154" s="430" t="s">
        <v>945</v>
      </c>
      <c r="H154" s="431">
        <v>354653</v>
      </c>
      <c r="I154" s="431">
        <v>6.3540699999999999E-3</v>
      </c>
      <c r="J154" s="432">
        <v>1.83674E-8</v>
      </c>
    </row>
    <row r="155" spans="1:20" ht="15">
      <c r="A155" s="429" t="s">
        <v>1124</v>
      </c>
      <c r="B155" s="429" t="s">
        <v>44</v>
      </c>
      <c r="C155" s="430" t="s">
        <v>1193</v>
      </c>
      <c r="D155" s="429" t="s">
        <v>1194</v>
      </c>
      <c r="E155" s="429" t="s">
        <v>1023</v>
      </c>
      <c r="F155" s="430" t="s">
        <v>179</v>
      </c>
      <c r="G155" s="430" t="s">
        <v>945</v>
      </c>
      <c r="H155" s="431">
        <v>206589</v>
      </c>
      <c r="I155" s="431">
        <v>2.17351E-2</v>
      </c>
      <c r="J155" s="432">
        <v>3.7808600000000003E-8</v>
      </c>
    </row>
    <row r="156" spans="1:20" ht="15">
      <c r="A156" s="429" t="s">
        <v>1124</v>
      </c>
      <c r="B156" s="429" t="s">
        <v>44</v>
      </c>
      <c r="C156" s="430" t="s">
        <v>1086</v>
      </c>
      <c r="D156" s="429" t="s">
        <v>1087</v>
      </c>
      <c r="E156" s="429" t="s">
        <v>1067</v>
      </c>
      <c r="F156" s="430" t="s">
        <v>179</v>
      </c>
      <c r="G156" s="430" t="s">
        <v>945</v>
      </c>
      <c r="H156" s="431">
        <v>354732</v>
      </c>
      <c r="I156" s="431">
        <v>6.3766300000000003E-3</v>
      </c>
      <c r="J156" s="432">
        <v>1.08278E-8</v>
      </c>
    </row>
    <row r="157" spans="1:20" ht="15">
      <c r="A157" s="429" t="s">
        <v>1124</v>
      </c>
      <c r="B157" s="429" t="s">
        <v>44</v>
      </c>
      <c r="C157" s="430" t="s">
        <v>1195</v>
      </c>
      <c r="D157" s="429" t="s">
        <v>1196</v>
      </c>
      <c r="E157" s="429" t="s">
        <v>1197</v>
      </c>
      <c r="F157" s="430" t="s">
        <v>179</v>
      </c>
      <c r="G157" s="430" t="s">
        <v>945</v>
      </c>
      <c r="H157" s="431">
        <v>340162</v>
      </c>
      <c r="I157" s="431">
        <v>0.12964700000000001</v>
      </c>
      <c r="J157" s="432">
        <v>9.5858299999999993E-6</v>
      </c>
    </row>
    <row r="158" spans="1:20" ht="15">
      <c r="A158" s="429" t="s">
        <v>1124</v>
      </c>
      <c r="B158" s="429" t="s">
        <v>44</v>
      </c>
      <c r="C158" s="430" t="s">
        <v>942</v>
      </c>
      <c r="D158" s="429" t="s">
        <v>943</v>
      </c>
      <c r="E158" s="429" t="s">
        <v>944</v>
      </c>
      <c r="F158" s="430" t="s">
        <v>179</v>
      </c>
      <c r="G158" s="430" t="s">
        <v>945</v>
      </c>
      <c r="H158" s="431">
        <v>349856</v>
      </c>
      <c r="I158" s="431">
        <v>6.9475500000000003E-3</v>
      </c>
      <c r="J158" s="432">
        <v>1.9479500000000001E-35</v>
      </c>
    </row>
    <row r="159" spans="1:20" ht="15">
      <c r="A159" s="429" t="s">
        <v>1124</v>
      </c>
      <c r="B159" s="429" t="s">
        <v>44</v>
      </c>
      <c r="C159" s="430" t="s">
        <v>1198</v>
      </c>
      <c r="D159" s="429" t="s">
        <v>1199</v>
      </c>
      <c r="E159" s="429" t="s">
        <v>1127</v>
      </c>
      <c r="F159" s="430" t="s">
        <v>179</v>
      </c>
      <c r="G159" s="430" t="s">
        <v>945</v>
      </c>
      <c r="H159" s="431">
        <v>272338</v>
      </c>
      <c r="I159" s="431">
        <v>9.1879800000000001E-3</v>
      </c>
      <c r="J159" s="432">
        <v>4.6729800000000003E-6</v>
      </c>
    </row>
    <row r="160" spans="1:20" ht="15">
      <c r="A160" s="429" t="s">
        <v>1124</v>
      </c>
      <c r="B160" s="429" t="s">
        <v>44</v>
      </c>
      <c r="C160" s="430" t="s">
        <v>1111</v>
      </c>
      <c r="D160" s="429" t="s">
        <v>1112</v>
      </c>
      <c r="E160" s="429" t="s">
        <v>989</v>
      </c>
      <c r="F160" s="430" t="s">
        <v>179</v>
      </c>
      <c r="G160" s="430" t="s">
        <v>945</v>
      </c>
      <c r="H160" s="431">
        <v>354807</v>
      </c>
      <c r="I160" s="431">
        <v>-0.88524499999999995</v>
      </c>
      <c r="J160" s="432">
        <v>6.3486400000000004E-19</v>
      </c>
    </row>
    <row r="161" spans="1:10" ht="15">
      <c r="A161" s="429" t="s">
        <v>1124</v>
      </c>
      <c r="B161" s="429" t="s">
        <v>44</v>
      </c>
      <c r="C161" s="430" t="s">
        <v>800</v>
      </c>
      <c r="D161" s="429" t="s">
        <v>801</v>
      </c>
      <c r="E161" s="429" t="s">
        <v>1067</v>
      </c>
      <c r="F161" s="430" t="s">
        <v>179</v>
      </c>
      <c r="G161" s="430" t="s">
        <v>945</v>
      </c>
      <c r="H161" s="431">
        <v>354530</v>
      </c>
      <c r="I161" s="431">
        <v>4.7477699999999998E-2</v>
      </c>
      <c r="J161" s="432">
        <v>7.7812400000000007E-9</v>
      </c>
    </row>
    <row r="162" spans="1:10" ht="15">
      <c r="A162" s="429" t="s">
        <v>1124</v>
      </c>
      <c r="B162" s="429" t="s">
        <v>44</v>
      </c>
      <c r="C162" s="430" t="s">
        <v>1200</v>
      </c>
      <c r="D162" s="429" t="s">
        <v>1201</v>
      </c>
      <c r="E162" s="429" t="s">
        <v>1020</v>
      </c>
      <c r="F162" s="430" t="s">
        <v>179</v>
      </c>
      <c r="G162" s="430" t="s">
        <v>1002</v>
      </c>
      <c r="H162" s="431">
        <v>356921</v>
      </c>
      <c r="I162" s="431">
        <v>5.2399999999999801E-2</v>
      </c>
      <c r="J162" s="432">
        <v>1.1400000000000001E-6</v>
      </c>
    </row>
    <row r="163" spans="1:10" ht="15">
      <c r="A163" s="429" t="s">
        <v>1124</v>
      </c>
      <c r="B163" s="429" t="s">
        <v>44</v>
      </c>
      <c r="C163" s="430" t="s">
        <v>1202</v>
      </c>
      <c r="D163" s="429" t="s">
        <v>1203</v>
      </c>
      <c r="E163" s="429" t="s">
        <v>1017</v>
      </c>
      <c r="F163" s="430" t="s">
        <v>179</v>
      </c>
      <c r="G163" s="430" t="s">
        <v>945</v>
      </c>
      <c r="H163" s="431">
        <v>361141</v>
      </c>
      <c r="I163" s="431">
        <v>-0.345944714414752</v>
      </c>
      <c r="J163" s="432">
        <v>3.09093E-35</v>
      </c>
    </row>
    <row r="164" spans="1:10" ht="15">
      <c r="A164" s="429" t="s">
        <v>1124</v>
      </c>
      <c r="B164" s="429" t="s">
        <v>44</v>
      </c>
      <c r="C164" s="430" t="s">
        <v>811</v>
      </c>
      <c r="D164" s="429" t="s">
        <v>812</v>
      </c>
      <c r="E164" s="429" t="s">
        <v>1067</v>
      </c>
      <c r="F164" s="430" t="s">
        <v>179</v>
      </c>
      <c r="G164" s="430" t="s">
        <v>945</v>
      </c>
      <c r="H164" s="431">
        <v>354494</v>
      </c>
      <c r="I164" s="431">
        <v>4.5025299999999997E-2</v>
      </c>
      <c r="J164" s="432">
        <v>1.13328E-8</v>
      </c>
    </row>
    <row r="165" spans="1:10" ht="15">
      <c r="A165" s="429" t="s">
        <v>1124</v>
      </c>
      <c r="B165" s="429" t="s">
        <v>44</v>
      </c>
      <c r="C165" s="430" t="s">
        <v>1105</v>
      </c>
      <c r="D165" s="429" t="s">
        <v>1106</v>
      </c>
      <c r="E165" s="429" t="s">
        <v>1067</v>
      </c>
      <c r="F165" s="430" t="s">
        <v>179</v>
      </c>
      <c r="G165" s="430" t="s">
        <v>945</v>
      </c>
      <c r="H165" s="431">
        <v>354628</v>
      </c>
      <c r="I165" s="431">
        <v>-8.0768499999999993E-2</v>
      </c>
      <c r="J165" s="432">
        <v>5.1747499999999997E-7</v>
      </c>
    </row>
    <row r="166" spans="1:10" ht="15">
      <c r="A166" s="429" t="s">
        <v>1124</v>
      </c>
      <c r="B166" s="429" t="s">
        <v>44</v>
      </c>
      <c r="C166" s="430" t="s">
        <v>1204</v>
      </c>
      <c r="D166" s="429" t="s">
        <v>1205</v>
      </c>
      <c r="E166" s="429" t="s">
        <v>989</v>
      </c>
      <c r="F166" s="430" t="s">
        <v>179</v>
      </c>
      <c r="G166" s="430" t="s">
        <v>1002</v>
      </c>
      <c r="H166" s="431">
        <v>381289</v>
      </c>
      <c r="I166" s="431">
        <v>-6.4900000000000097E-2</v>
      </c>
      <c r="J166" s="432">
        <v>1.11E-5</v>
      </c>
    </row>
    <row r="167" spans="1:10" ht="15">
      <c r="A167" s="429" t="s">
        <v>1124</v>
      </c>
      <c r="B167" s="429" t="s">
        <v>44</v>
      </c>
      <c r="C167" s="430" t="s">
        <v>1206</v>
      </c>
      <c r="D167" s="429" t="s">
        <v>1207</v>
      </c>
      <c r="E167" s="429" t="s">
        <v>1017</v>
      </c>
      <c r="F167" s="430" t="s">
        <v>179</v>
      </c>
      <c r="G167" s="430" t="s">
        <v>1002</v>
      </c>
      <c r="H167" s="431">
        <v>407103</v>
      </c>
      <c r="I167" s="431">
        <v>-0.121</v>
      </c>
      <c r="J167" s="432">
        <v>3.9200000000000002E-7</v>
      </c>
    </row>
    <row r="168" spans="1:10" ht="15">
      <c r="A168" s="429" t="s">
        <v>1124</v>
      </c>
      <c r="B168" s="429" t="s">
        <v>44</v>
      </c>
      <c r="C168" s="430" t="s">
        <v>1208</v>
      </c>
      <c r="D168" s="429" t="s">
        <v>1209</v>
      </c>
      <c r="E168" s="429" t="s">
        <v>1210</v>
      </c>
      <c r="F168" s="430" t="s">
        <v>179</v>
      </c>
      <c r="G168" s="430" t="s">
        <v>945</v>
      </c>
      <c r="H168" s="431">
        <v>266231</v>
      </c>
      <c r="I168" s="431">
        <v>0.171873</v>
      </c>
      <c r="J168" s="432">
        <v>4.8484699999999998E-6</v>
      </c>
    </row>
    <row r="169" spans="1:10" ht="15">
      <c r="A169" s="429" t="s">
        <v>1124</v>
      </c>
      <c r="B169" s="429" t="s">
        <v>44</v>
      </c>
      <c r="C169" s="430" t="s">
        <v>1085</v>
      </c>
      <c r="D169" s="429" t="s">
        <v>1079</v>
      </c>
      <c r="E169" s="429" t="s">
        <v>944</v>
      </c>
      <c r="F169" s="430" t="s">
        <v>179</v>
      </c>
      <c r="G169" s="430" t="s">
        <v>945</v>
      </c>
      <c r="H169" s="431">
        <v>344729</v>
      </c>
      <c r="I169" s="431">
        <v>5.6027200000000001E-4</v>
      </c>
      <c r="J169" s="432">
        <v>2.94639E-8</v>
      </c>
    </row>
    <row r="170" spans="1:10" ht="15">
      <c r="A170" s="429" t="s">
        <v>1124</v>
      </c>
      <c r="B170" s="429" t="s">
        <v>44</v>
      </c>
      <c r="C170" s="430" t="s">
        <v>1211</v>
      </c>
      <c r="D170" s="429" t="s">
        <v>1212</v>
      </c>
      <c r="E170" s="429" t="s">
        <v>989</v>
      </c>
      <c r="F170" s="430" t="s">
        <v>179</v>
      </c>
      <c r="G170" s="430" t="s">
        <v>1002</v>
      </c>
      <c r="H170" s="431">
        <v>406632</v>
      </c>
      <c r="I170" s="431">
        <v>-0.28599999999999998</v>
      </c>
      <c r="J170" s="432">
        <v>5.8000000000000001E-33</v>
      </c>
    </row>
    <row r="171" spans="1:10" ht="15">
      <c r="A171" s="429" t="s">
        <v>1124</v>
      </c>
      <c r="B171" s="429" t="s">
        <v>44</v>
      </c>
      <c r="C171" s="430" t="s">
        <v>1213</v>
      </c>
      <c r="D171" s="429" t="s">
        <v>1214</v>
      </c>
      <c r="E171" s="429" t="s">
        <v>1023</v>
      </c>
      <c r="F171" s="430" t="s">
        <v>179</v>
      </c>
      <c r="G171" s="430" t="s">
        <v>945</v>
      </c>
      <c r="H171" s="431">
        <v>206589</v>
      </c>
      <c r="I171" s="431">
        <v>0.38499800000000001</v>
      </c>
      <c r="J171" s="432">
        <v>3.7802200000000001E-8</v>
      </c>
    </row>
    <row r="172" spans="1:10" ht="15">
      <c r="A172" s="429" t="s">
        <v>1124</v>
      </c>
      <c r="B172" s="429" t="s">
        <v>44</v>
      </c>
      <c r="C172" s="430" t="s">
        <v>1215</v>
      </c>
      <c r="D172" s="429" t="s">
        <v>1216</v>
      </c>
      <c r="E172" s="429" t="s">
        <v>981</v>
      </c>
      <c r="F172" s="430" t="s">
        <v>179</v>
      </c>
      <c r="G172" s="430" t="s">
        <v>945</v>
      </c>
      <c r="H172" s="431">
        <v>360527</v>
      </c>
      <c r="I172" s="431">
        <v>-0.31239341104021601</v>
      </c>
      <c r="J172" s="432">
        <v>2.5947200000000001E-68</v>
      </c>
    </row>
    <row r="173" spans="1:10" ht="15">
      <c r="A173" s="429" t="s">
        <v>1124</v>
      </c>
      <c r="B173" s="429" t="s">
        <v>44</v>
      </c>
      <c r="C173" s="430" t="s">
        <v>1217</v>
      </c>
      <c r="D173" s="429" t="s">
        <v>1218</v>
      </c>
      <c r="E173" s="429" t="s">
        <v>1127</v>
      </c>
      <c r="F173" s="430" t="s">
        <v>179</v>
      </c>
      <c r="G173" s="430" t="s">
        <v>945</v>
      </c>
      <c r="H173" s="431">
        <v>272338</v>
      </c>
      <c r="I173" s="431">
        <v>9.29432E-3</v>
      </c>
      <c r="J173" s="432">
        <v>1.48066E-8</v>
      </c>
    </row>
    <row r="174" spans="1:10" ht="15">
      <c r="A174" s="429" t="s">
        <v>1124</v>
      </c>
      <c r="B174" s="429" t="s">
        <v>44</v>
      </c>
      <c r="C174" s="430" t="s">
        <v>1219</v>
      </c>
      <c r="D174" s="429" t="s">
        <v>1220</v>
      </c>
      <c r="E174" s="429" t="s">
        <v>989</v>
      </c>
      <c r="F174" s="430" t="s">
        <v>179</v>
      </c>
      <c r="G174" s="430" t="s">
        <v>945</v>
      </c>
      <c r="H174" s="431">
        <v>361141</v>
      </c>
      <c r="I174" s="431">
        <v>-7.2903355568945796E-2</v>
      </c>
      <c r="J174" s="432">
        <v>7.0268000000000002E-6</v>
      </c>
    </row>
    <row r="175" spans="1:10" ht="15">
      <c r="A175" s="429" t="s">
        <v>1124</v>
      </c>
      <c r="B175" s="429" t="s">
        <v>44</v>
      </c>
      <c r="C175" s="430" t="s">
        <v>1221</v>
      </c>
      <c r="D175" s="429" t="s">
        <v>1222</v>
      </c>
      <c r="E175" s="429" t="s">
        <v>989</v>
      </c>
      <c r="F175" s="430" t="s">
        <v>179</v>
      </c>
      <c r="G175" s="430" t="s">
        <v>945</v>
      </c>
      <c r="H175" s="431">
        <v>344728</v>
      </c>
      <c r="I175" s="431">
        <v>-0.15454999999999999</v>
      </c>
      <c r="J175" s="432">
        <v>1.34598E-14</v>
      </c>
    </row>
    <row r="176" spans="1:10" ht="15">
      <c r="A176" s="429" t="s">
        <v>1124</v>
      </c>
      <c r="B176" s="429" t="s">
        <v>44</v>
      </c>
      <c r="C176" s="430" t="s">
        <v>1223</v>
      </c>
      <c r="D176" s="429" t="s">
        <v>1224</v>
      </c>
      <c r="E176" s="429" t="s">
        <v>1017</v>
      </c>
      <c r="F176" s="429" t="s">
        <v>179</v>
      </c>
      <c r="G176" s="429" t="s">
        <v>1002</v>
      </c>
      <c r="H176" s="431">
        <v>373492</v>
      </c>
      <c r="I176" s="431">
        <v>-0.38500000000000001</v>
      </c>
      <c r="J176" s="432">
        <v>1.97E-52</v>
      </c>
    </row>
    <row r="177" spans="1:10" ht="15">
      <c r="A177" s="429" t="s">
        <v>1124</v>
      </c>
      <c r="B177" s="429" t="s">
        <v>44</v>
      </c>
      <c r="C177" s="430" t="s">
        <v>1015</v>
      </c>
      <c r="D177" s="429" t="s">
        <v>1016</v>
      </c>
      <c r="E177" s="429" t="s">
        <v>1017</v>
      </c>
      <c r="F177" s="429" t="s">
        <v>179</v>
      </c>
      <c r="G177" s="429" t="s">
        <v>1002</v>
      </c>
      <c r="H177" s="431">
        <v>393488</v>
      </c>
      <c r="I177" s="431">
        <v>7.6899999999999996E-2</v>
      </c>
      <c r="J177" s="432">
        <v>1.54E-13</v>
      </c>
    </row>
    <row r="178" spans="1:10" ht="15">
      <c r="A178" s="429" t="s">
        <v>1124</v>
      </c>
      <c r="B178" s="429" t="s">
        <v>44</v>
      </c>
      <c r="C178" s="430" t="s">
        <v>1225</v>
      </c>
      <c r="D178" s="429" t="s">
        <v>1226</v>
      </c>
      <c r="E178" s="429" t="s">
        <v>1023</v>
      </c>
      <c r="F178" s="429" t="s">
        <v>179</v>
      </c>
      <c r="G178" s="429" t="s">
        <v>945</v>
      </c>
      <c r="H178" s="431">
        <v>206496</v>
      </c>
      <c r="I178" s="431">
        <v>2.4349699999999998E-3</v>
      </c>
      <c r="J178" s="432">
        <v>3.3026199999999998E-8</v>
      </c>
    </row>
    <row r="179" spans="1:10" ht="15">
      <c r="A179" s="429" t="s">
        <v>1124</v>
      </c>
      <c r="B179" s="429" t="s">
        <v>44</v>
      </c>
      <c r="C179" s="430" t="s">
        <v>1227</v>
      </c>
      <c r="D179" s="429" t="s">
        <v>1228</v>
      </c>
      <c r="E179" s="429" t="s">
        <v>1229</v>
      </c>
      <c r="F179" s="429" t="s">
        <v>179</v>
      </c>
      <c r="G179" s="429" t="s">
        <v>1002</v>
      </c>
      <c r="H179" s="431">
        <v>362094</v>
      </c>
      <c r="I179" s="431">
        <v>6.7199999999999996E-2</v>
      </c>
      <c r="J179" s="432">
        <v>2.76E-11</v>
      </c>
    </row>
    <row r="180" spans="1:10" ht="15">
      <c r="A180" s="429" t="s">
        <v>1124</v>
      </c>
      <c r="B180" s="429" t="s">
        <v>44</v>
      </c>
      <c r="C180" s="430" t="s">
        <v>1230</v>
      </c>
      <c r="D180" s="429" t="s">
        <v>1231</v>
      </c>
      <c r="E180" s="429" t="s">
        <v>1232</v>
      </c>
      <c r="F180" s="429" t="s">
        <v>179</v>
      </c>
      <c r="G180" s="429" t="s">
        <v>1002</v>
      </c>
      <c r="H180" s="431">
        <v>408878</v>
      </c>
      <c r="I180" s="431">
        <v>-4.1099999999999998E-2</v>
      </c>
      <c r="J180" s="432">
        <v>4.5499999999999996E-6</v>
      </c>
    </row>
    <row r="181" spans="1:10" ht="15">
      <c r="A181" s="429" t="s">
        <v>1124</v>
      </c>
      <c r="B181" s="429" t="s">
        <v>44</v>
      </c>
      <c r="C181" s="430" t="s">
        <v>1233</v>
      </c>
      <c r="D181" s="429" t="s">
        <v>1234</v>
      </c>
      <c r="E181" s="429" t="s">
        <v>989</v>
      </c>
      <c r="F181" s="429" t="s">
        <v>179</v>
      </c>
      <c r="G181" s="429" t="s">
        <v>945</v>
      </c>
      <c r="H181" s="431">
        <v>361141</v>
      </c>
      <c r="I181" s="431">
        <v>-5.0274937017702297E-2</v>
      </c>
      <c r="J181" s="432">
        <v>2.92267E-11</v>
      </c>
    </row>
    <row r="182" spans="1:10" ht="15">
      <c r="A182" s="429" t="s">
        <v>1124</v>
      </c>
      <c r="B182" s="429" t="s">
        <v>44</v>
      </c>
      <c r="C182" s="430" t="s">
        <v>1235</v>
      </c>
      <c r="D182" s="429" t="s">
        <v>1236</v>
      </c>
      <c r="E182" s="429" t="s">
        <v>1017</v>
      </c>
      <c r="F182" s="429" t="s">
        <v>179</v>
      </c>
      <c r="G182" s="429" t="s">
        <v>945</v>
      </c>
      <c r="H182" s="431">
        <v>318570</v>
      </c>
      <c r="I182" s="431">
        <v>-2.5499220052349302E-2</v>
      </c>
      <c r="J182" s="432">
        <v>8.6349499999999994E-6</v>
      </c>
    </row>
    <row r="183" spans="1:10" ht="15">
      <c r="A183" s="429"/>
      <c r="B183" s="429"/>
      <c r="C183" s="430"/>
      <c r="D183" s="429"/>
      <c r="E183" s="429"/>
      <c r="F183" s="429"/>
      <c r="G183" s="429"/>
      <c r="H183" s="431"/>
      <c r="I183" s="431"/>
      <c r="J183" s="432"/>
    </row>
    <row r="184" spans="1:10" ht="15">
      <c r="A184" s="429"/>
      <c r="B184" s="429"/>
      <c r="C184" s="430"/>
      <c r="D184" s="429"/>
      <c r="E184" s="429"/>
      <c r="F184" s="429"/>
      <c r="G184" s="429"/>
      <c r="H184" s="431"/>
      <c r="I184" s="431"/>
      <c r="J184" s="432"/>
    </row>
    <row r="185" spans="1:10" ht="15">
      <c r="A185" s="429"/>
      <c r="B185" s="429"/>
      <c r="C185" s="430"/>
      <c r="D185" s="429"/>
      <c r="E185" s="429"/>
      <c r="F185" s="429"/>
      <c r="G185" s="429"/>
      <c r="H185" s="431"/>
      <c r="I185" s="431"/>
      <c r="J185" s="432"/>
    </row>
    <row r="186" spans="1:10" ht="15">
      <c r="A186" s="429"/>
      <c r="B186" s="429"/>
      <c r="C186" s="430"/>
      <c r="D186" s="429"/>
      <c r="E186" s="429"/>
      <c r="F186" s="429"/>
      <c r="G186" s="429"/>
      <c r="H186" s="431"/>
      <c r="I186" s="431"/>
      <c r="J186" s="432"/>
    </row>
    <row r="187" spans="1:10" ht="15">
      <c r="A187" s="429"/>
      <c r="B187" s="429"/>
      <c r="C187" s="430"/>
      <c r="D187" s="429"/>
      <c r="E187" s="429"/>
      <c r="F187" s="429"/>
      <c r="G187" s="429"/>
      <c r="H187" s="431"/>
      <c r="I187" s="431"/>
      <c r="J187" s="432"/>
    </row>
    <row r="188" spans="1:10" ht="15">
      <c r="A188" s="429"/>
      <c r="B188" s="429"/>
      <c r="C188" s="430"/>
      <c r="D188" s="429"/>
      <c r="E188" s="429"/>
      <c r="F188" s="429"/>
      <c r="G188" s="429"/>
      <c r="H188" s="431"/>
      <c r="I188" s="431"/>
      <c r="J188" s="432"/>
    </row>
    <row r="189" spans="1:10" ht="15">
      <c r="A189" s="429"/>
      <c r="B189" s="429"/>
      <c r="C189" s="430"/>
      <c r="D189" s="429"/>
      <c r="E189" s="429"/>
      <c r="F189" s="429"/>
      <c r="G189" s="429"/>
      <c r="H189" s="431"/>
      <c r="I189" s="431"/>
      <c r="J189" s="432"/>
    </row>
    <row r="190" spans="1:10" ht="15">
      <c r="A190" s="429"/>
      <c r="B190" s="429"/>
      <c r="C190" s="430"/>
      <c r="D190" s="429"/>
      <c r="E190" s="429"/>
      <c r="F190" s="429"/>
      <c r="G190" s="429"/>
      <c r="H190" s="431"/>
      <c r="I190" s="431"/>
      <c r="J190" s="432"/>
    </row>
    <row r="191" spans="1:10" ht="15">
      <c r="A191" s="429"/>
      <c r="B191" s="429"/>
      <c r="C191" s="430"/>
      <c r="D191" s="429"/>
      <c r="E191" s="429"/>
      <c r="F191" s="429"/>
      <c r="G191" s="429"/>
      <c r="H191" s="431"/>
      <c r="I191" s="431"/>
      <c r="J191" s="432"/>
    </row>
    <row r="192" spans="1:10" ht="15">
      <c r="A192" s="429"/>
      <c r="B192" s="429"/>
      <c r="C192" s="430"/>
      <c r="D192" s="429"/>
      <c r="E192" s="429"/>
      <c r="F192" s="429"/>
      <c r="G192" s="429"/>
      <c r="H192" s="431"/>
      <c r="I192" s="431"/>
      <c r="J192" s="432"/>
    </row>
    <row r="193" spans="1:10" ht="15">
      <c r="A193" s="429"/>
      <c r="B193" s="429"/>
      <c r="C193" s="430"/>
      <c r="D193" s="429"/>
      <c r="E193" s="429"/>
      <c r="F193" s="429"/>
      <c r="G193" s="429"/>
      <c r="H193" s="431"/>
      <c r="I193" s="431"/>
      <c r="J193" s="432"/>
    </row>
    <row r="194" spans="1:10" ht="15">
      <c r="A194" s="429"/>
      <c r="B194" s="429"/>
      <c r="C194" s="430"/>
      <c r="D194" s="429"/>
      <c r="E194" s="429"/>
      <c r="F194" s="429"/>
      <c r="G194" s="429"/>
      <c r="H194" s="431"/>
      <c r="I194" s="431"/>
      <c r="J194" s="432"/>
    </row>
    <row r="195" spans="1:10" ht="15">
      <c r="A195" s="429"/>
      <c r="B195" s="429"/>
      <c r="C195" s="430"/>
      <c r="D195" s="429"/>
      <c r="E195" s="429"/>
      <c r="F195" s="429"/>
      <c r="G195" s="429"/>
      <c r="H195" s="431"/>
      <c r="I195" s="431"/>
      <c r="J195" s="432"/>
    </row>
    <row r="196" spans="1:10" ht="15">
      <c r="A196" s="429"/>
      <c r="B196" s="429"/>
      <c r="C196" s="430"/>
      <c r="D196" s="429"/>
      <c r="E196" s="429"/>
      <c r="F196" s="429"/>
      <c r="G196" s="429"/>
      <c r="H196" s="431"/>
      <c r="I196" s="431"/>
      <c r="J196" s="432"/>
    </row>
    <row r="197" spans="1:10" ht="15">
      <c r="A197" s="429"/>
      <c r="B197" s="429"/>
      <c r="C197" s="430"/>
      <c r="D197" s="429"/>
      <c r="E197" s="429"/>
      <c r="F197" s="429"/>
      <c r="G197" s="429"/>
      <c r="H197" s="431"/>
      <c r="I197" s="431"/>
      <c r="J197" s="432"/>
    </row>
    <row r="198" spans="1:10" ht="15">
      <c r="A198" s="429"/>
      <c r="B198" s="429"/>
      <c r="C198" s="430"/>
      <c r="D198" s="429"/>
      <c r="E198" s="429"/>
      <c r="F198" s="429"/>
      <c r="G198" s="429"/>
      <c r="H198" s="431"/>
      <c r="I198" s="431"/>
      <c r="J198" s="432"/>
    </row>
    <row r="199" spans="1:10" ht="15">
      <c r="A199" s="429"/>
      <c r="B199" s="429"/>
      <c r="C199" s="430"/>
      <c r="D199" s="429"/>
      <c r="E199" s="429"/>
      <c r="F199" s="429"/>
      <c r="G199" s="429"/>
      <c r="H199" s="431"/>
      <c r="I199" s="431"/>
      <c r="J199" s="432"/>
    </row>
    <row r="200" spans="1:10" ht="15">
      <c r="A200" s="429"/>
      <c r="B200" s="429"/>
      <c r="C200" s="430"/>
      <c r="D200" s="429"/>
      <c r="E200" s="429"/>
      <c r="F200" s="429"/>
      <c r="G200" s="429"/>
      <c r="H200" s="431"/>
      <c r="I200" s="431"/>
      <c r="J200" s="432"/>
    </row>
    <row r="201" spans="1:10" ht="15">
      <c r="A201" s="429"/>
      <c r="B201" s="429"/>
      <c r="C201" s="430"/>
      <c r="D201" s="429"/>
      <c r="E201" s="429"/>
      <c r="F201" s="429"/>
      <c r="G201" s="429"/>
      <c r="H201" s="431"/>
      <c r="I201" s="431"/>
      <c r="J201" s="432"/>
    </row>
    <row r="202" spans="1:10" ht="15">
      <c r="A202" s="429"/>
      <c r="B202" s="429"/>
      <c r="C202" s="430"/>
      <c r="D202" s="429"/>
      <c r="E202" s="429"/>
      <c r="F202" s="429"/>
      <c r="G202" s="429"/>
      <c r="H202" s="431"/>
      <c r="I202" s="431"/>
      <c r="J202" s="432"/>
    </row>
    <row r="203" spans="1:10" ht="15">
      <c r="A203" s="429"/>
      <c r="B203" s="429"/>
      <c r="C203" s="430"/>
      <c r="D203" s="429"/>
      <c r="E203" s="429"/>
      <c r="F203" s="429"/>
      <c r="G203" s="429"/>
      <c r="H203" s="431"/>
      <c r="I203" s="431"/>
      <c r="J203" s="432"/>
    </row>
    <row r="204" spans="1:10" ht="15">
      <c r="A204" s="429"/>
      <c r="B204" s="429"/>
      <c r="C204" s="430"/>
      <c r="D204" s="429"/>
      <c r="E204" s="429"/>
      <c r="F204" s="429"/>
      <c r="G204" s="429"/>
      <c r="H204" s="431"/>
      <c r="I204" s="431"/>
      <c r="J204" s="432"/>
    </row>
    <row r="205" spans="1:10" ht="15">
      <c r="A205" s="429"/>
      <c r="B205" s="429"/>
      <c r="C205" s="430"/>
      <c r="D205" s="429"/>
      <c r="E205" s="429"/>
      <c r="F205" s="429"/>
      <c r="G205" s="429"/>
      <c r="H205" s="431"/>
      <c r="I205" s="431"/>
      <c r="J205" s="432"/>
    </row>
    <row r="206" spans="1:10" ht="15">
      <c r="A206" s="429"/>
      <c r="B206" s="429"/>
      <c r="C206" s="430"/>
      <c r="D206" s="429"/>
      <c r="E206" s="429"/>
      <c r="F206" s="429"/>
      <c r="G206" s="429"/>
      <c r="H206" s="431"/>
      <c r="I206" s="431"/>
      <c r="J206" s="432"/>
    </row>
    <row r="207" spans="1:10" ht="15">
      <c r="A207" s="429"/>
      <c r="B207" s="429"/>
      <c r="C207" s="430"/>
      <c r="D207" s="429"/>
      <c r="E207" s="429"/>
      <c r="F207" s="429"/>
      <c r="G207" s="429"/>
      <c r="H207" s="431"/>
      <c r="I207" s="431"/>
      <c r="J207" s="432"/>
    </row>
    <row r="208" spans="1:10" ht="15">
      <c r="A208" s="429"/>
      <c r="B208" s="429"/>
      <c r="C208" s="430"/>
      <c r="D208" s="429"/>
      <c r="E208" s="429"/>
      <c r="F208" s="429"/>
      <c r="G208" s="429"/>
      <c r="H208" s="431"/>
      <c r="I208" s="431"/>
      <c r="J208" s="432"/>
    </row>
    <row r="209" spans="1:10" ht="15">
      <c r="A209" s="429"/>
      <c r="B209" s="429"/>
      <c r="C209" s="430"/>
      <c r="D209" s="429"/>
      <c r="E209" s="429"/>
      <c r="F209" s="429"/>
      <c r="G209" s="429"/>
      <c r="H209" s="431"/>
      <c r="I209" s="431"/>
      <c r="J209" s="432"/>
    </row>
    <row r="210" spans="1:10" ht="15">
      <c r="A210" s="429"/>
      <c r="B210" s="429"/>
      <c r="C210" s="430"/>
      <c r="D210" s="429"/>
      <c r="E210" s="429"/>
      <c r="F210" s="429"/>
      <c r="G210" s="429"/>
      <c r="H210" s="431"/>
      <c r="I210" s="431"/>
      <c r="J210" s="432"/>
    </row>
    <row r="211" spans="1:10" ht="15">
      <c r="A211" s="429"/>
      <c r="B211" s="429"/>
      <c r="C211" s="430"/>
      <c r="D211" s="429"/>
      <c r="E211" s="429"/>
      <c r="F211" s="429"/>
      <c r="G211" s="429"/>
      <c r="H211" s="431"/>
      <c r="I211" s="431"/>
      <c r="J211" s="432"/>
    </row>
    <row r="212" spans="1:10" ht="15">
      <c r="A212" s="429"/>
      <c r="B212" s="429"/>
      <c r="C212" s="430"/>
      <c r="D212" s="429"/>
      <c r="E212" s="430"/>
      <c r="F212" s="429"/>
      <c r="G212" s="429"/>
      <c r="H212" s="431"/>
      <c r="I212" s="431"/>
      <c r="J212" s="432"/>
    </row>
    <row r="213" spans="1:10" ht="15">
      <c r="A213" s="429"/>
      <c r="B213" s="429"/>
      <c r="C213" s="430"/>
      <c r="D213" s="429"/>
      <c r="E213" s="430"/>
      <c r="F213" s="429"/>
      <c r="G213" s="429"/>
      <c r="H213" s="431"/>
      <c r="I213" s="431"/>
      <c r="J213" s="432"/>
    </row>
    <row r="214" spans="1:10" ht="15">
      <c r="A214" s="429"/>
      <c r="B214" s="429"/>
      <c r="C214" s="430"/>
      <c r="D214" s="429"/>
      <c r="E214" s="430"/>
      <c r="F214" s="429"/>
      <c r="G214" s="429"/>
      <c r="H214" s="431"/>
      <c r="I214" s="431"/>
      <c r="J214" s="432"/>
    </row>
    <row r="215" spans="1:10" ht="15">
      <c r="A215" s="429"/>
      <c r="B215" s="429"/>
      <c r="C215" s="430"/>
      <c r="D215" s="429"/>
      <c r="E215" s="430"/>
      <c r="F215" s="429"/>
      <c r="G215" s="429"/>
      <c r="H215" s="431"/>
      <c r="I215" s="431"/>
      <c r="J215" s="432"/>
    </row>
    <row r="216" spans="1:10" ht="15">
      <c r="A216" s="429"/>
      <c r="B216" s="429"/>
      <c r="C216" s="430"/>
      <c r="D216" s="429"/>
      <c r="E216" s="430"/>
      <c r="F216" s="429"/>
      <c r="G216" s="429"/>
      <c r="H216" s="431"/>
      <c r="I216" s="431"/>
      <c r="J216" s="432"/>
    </row>
    <row r="217" spans="1:10" ht="15">
      <c r="A217" s="429"/>
      <c r="B217" s="429"/>
      <c r="C217" s="430"/>
      <c r="D217" s="429"/>
      <c r="E217" s="430"/>
      <c r="F217" s="429"/>
      <c r="G217" s="429"/>
      <c r="H217" s="431"/>
      <c r="I217" s="431"/>
      <c r="J217" s="432"/>
    </row>
    <row r="218" spans="1:10" ht="15">
      <c r="A218" s="429"/>
      <c r="B218" s="429"/>
      <c r="C218" s="430"/>
      <c r="D218" s="429"/>
      <c r="E218" s="429"/>
      <c r="F218" s="429"/>
      <c r="G218" s="429"/>
      <c r="H218" s="431"/>
      <c r="I218" s="431"/>
      <c r="J218" s="432"/>
    </row>
    <row r="219" spans="1:10" ht="15">
      <c r="A219" s="429"/>
      <c r="B219" s="429"/>
      <c r="C219" s="430"/>
      <c r="D219" s="429"/>
      <c r="E219" s="430"/>
      <c r="F219" s="429"/>
      <c r="G219" s="429"/>
      <c r="H219" s="431"/>
      <c r="I219" s="431"/>
      <c r="J219" s="432"/>
    </row>
    <row r="220" spans="1:10" ht="15">
      <c r="A220" s="429"/>
      <c r="B220" s="429"/>
      <c r="C220" s="430"/>
      <c r="D220" s="429"/>
      <c r="E220" s="430"/>
      <c r="F220" s="429"/>
      <c r="G220" s="429"/>
      <c r="H220" s="431"/>
      <c r="I220" s="431"/>
      <c r="J220" s="432"/>
    </row>
    <row r="221" spans="1:10" ht="15">
      <c r="A221" s="429"/>
      <c r="B221" s="429"/>
      <c r="C221" s="430"/>
      <c r="D221" s="429"/>
      <c r="E221" s="430"/>
      <c r="F221" s="429"/>
      <c r="G221" s="429"/>
      <c r="H221" s="431"/>
      <c r="I221" s="431"/>
      <c r="J221" s="432"/>
    </row>
    <row r="222" spans="1:10" ht="15">
      <c r="A222" s="429"/>
      <c r="B222" s="429"/>
      <c r="C222" s="430"/>
      <c r="D222" s="429"/>
      <c r="E222" s="430"/>
      <c r="F222" s="429"/>
      <c r="G222" s="429"/>
      <c r="H222" s="431"/>
      <c r="I222" s="431"/>
      <c r="J222" s="432"/>
    </row>
    <row r="223" spans="1:10" ht="15">
      <c r="A223" s="429"/>
      <c r="B223" s="429"/>
      <c r="C223" s="430"/>
      <c r="D223" s="429"/>
      <c r="E223" s="429"/>
      <c r="F223" s="429"/>
      <c r="G223" s="429"/>
      <c r="H223" s="431"/>
      <c r="I223" s="431"/>
      <c r="J223" s="432"/>
    </row>
    <row r="224" spans="1:10" ht="15">
      <c r="A224" s="429"/>
      <c r="B224" s="429"/>
      <c r="C224" s="430"/>
      <c r="D224" s="429"/>
      <c r="E224" s="429"/>
      <c r="F224" s="429"/>
      <c r="G224" s="429"/>
      <c r="H224" s="431"/>
      <c r="I224" s="431"/>
      <c r="J224" s="432"/>
    </row>
    <row r="225" spans="1:10" ht="15">
      <c r="A225" s="429"/>
      <c r="B225" s="429"/>
      <c r="C225" s="430"/>
      <c r="D225" s="429"/>
      <c r="E225" s="430"/>
      <c r="F225" s="429"/>
      <c r="G225" s="429"/>
      <c r="H225" s="431"/>
      <c r="I225" s="431"/>
      <c r="J225" s="432"/>
    </row>
    <row r="226" spans="1:10" ht="13">
      <c r="A226" s="433"/>
      <c r="B226" s="246"/>
      <c r="C226" s="434"/>
      <c r="D226" s="426"/>
      <c r="E226" s="426"/>
      <c r="F226" s="426"/>
      <c r="G226" s="426"/>
      <c r="H226" s="426"/>
      <c r="I226" s="435"/>
      <c r="J226" s="426"/>
    </row>
    <row r="227" spans="1:10" ht="13">
      <c r="A227" s="433"/>
      <c r="B227" s="246"/>
      <c r="C227" s="434"/>
      <c r="D227" s="426"/>
      <c r="E227" s="416"/>
      <c r="F227" s="426"/>
      <c r="G227" s="426"/>
      <c r="H227" s="426"/>
      <c r="I227" s="435"/>
      <c r="J227" s="426"/>
    </row>
    <row r="228" spans="1:10" ht="13">
      <c r="A228" s="433"/>
      <c r="B228" s="246"/>
      <c r="C228" s="434"/>
      <c r="D228" s="426"/>
      <c r="E228" s="416"/>
      <c r="F228" s="426"/>
      <c r="G228" s="426"/>
      <c r="H228" s="426"/>
      <c r="I228" s="435"/>
      <c r="J228" s="426"/>
    </row>
    <row r="229" spans="1:10" ht="13">
      <c r="A229" s="433"/>
      <c r="B229" s="246"/>
      <c r="C229" s="434"/>
      <c r="D229" s="426"/>
      <c r="E229" s="416"/>
      <c r="F229" s="426"/>
      <c r="G229" s="426"/>
      <c r="H229" s="426"/>
      <c r="I229" s="435"/>
      <c r="J229" s="426"/>
    </row>
    <row r="230" spans="1:10" ht="13">
      <c r="A230" s="433"/>
      <c r="B230" s="246"/>
      <c r="C230" s="434"/>
      <c r="D230" s="426"/>
      <c r="E230" s="426"/>
      <c r="F230" s="426"/>
      <c r="G230" s="426"/>
      <c r="H230" s="426"/>
      <c r="I230" s="435"/>
      <c r="J230" s="426"/>
    </row>
    <row r="231" spans="1:10" ht="13">
      <c r="A231" s="433"/>
      <c r="B231" s="246"/>
      <c r="C231" s="434"/>
      <c r="D231" s="426"/>
      <c r="E231" s="416"/>
      <c r="F231" s="426"/>
      <c r="G231" s="426"/>
      <c r="H231" s="426"/>
      <c r="I231" s="435"/>
      <c r="J231" s="426"/>
    </row>
    <row r="232" spans="1:10" ht="13">
      <c r="A232" s="433"/>
      <c r="B232" s="246"/>
      <c r="C232" s="434"/>
      <c r="D232" s="426"/>
      <c r="E232" s="416"/>
      <c r="F232" s="426"/>
      <c r="G232" s="426"/>
      <c r="H232" s="426"/>
      <c r="I232" s="435"/>
      <c r="J232" s="426"/>
    </row>
    <row r="233" spans="1:10" ht="13">
      <c r="A233" s="433"/>
      <c r="B233" s="246"/>
      <c r="C233" s="434"/>
      <c r="D233" s="426"/>
      <c r="E233" s="426"/>
      <c r="F233" s="426"/>
      <c r="G233" s="426"/>
      <c r="H233" s="426"/>
      <c r="I233" s="435"/>
      <c r="J233" s="426"/>
    </row>
    <row r="234" spans="1:10" ht="13">
      <c r="A234" s="433"/>
      <c r="B234" s="246"/>
      <c r="C234" s="434"/>
      <c r="D234" s="426"/>
      <c r="E234" s="426"/>
      <c r="F234" s="426"/>
      <c r="G234" s="426"/>
      <c r="H234" s="426"/>
      <c r="I234" s="435"/>
      <c r="J234" s="426"/>
    </row>
    <row r="235" spans="1:10" ht="13">
      <c r="A235" s="433"/>
      <c r="B235" s="246"/>
      <c r="C235" s="434"/>
      <c r="D235" s="426"/>
      <c r="E235" s="426"/>
      <c r="F235" s="426"/>
      <c r="G235" s="426"/>
      <c r="H235" s="426"/>
      <c r="I235" s="435"/>
      <c r="J235" s="426"/>
    </row>
    <row r="236" spans="1:10" ht="13">
      <c r="A236" s="433"/>
      <c r="B236" s="246"/>
      <c r="C236" s="434"/>
      <c r="D236" s="426"/>
      <c r="E236" s="416"/>
      <c r="F236" s="426"/>
      <c r="G236" s="426"/>
      <c r="H236" s="426"/>
      <c r="I236" s="435"/>
      <c r="J236" s="426"/>
    </row>
    <row r="237" spans="1:10" ht="13">
      <c r="A237" s="433"/>
      <c r="B237" s="246"/>
      <c r="C237" s="434"/>
      <c r="D237" s="426"/>
      <c r="E237" s="416"/>
      <c r="F237" s="426"/>
      <c r="G237" s="426"/>
      <c r="H237" s="426"/>
      <c r="I237" s="435"/>
      <c r="J237" s="426"/>
    </row>
    <row r="238" spans="1:10" ht="13">
      <c r="A238" s="433"/>
      <c r="B238" s="246"/>
      <c r="C238" s="434"/>
      <c r="D238" s="426"/>
      <c r="E238" s="416"/>
      <c r="F238" s="426"/>
      <c r="G238" s="426"/>
      <c r="H238" s="426"/>
      <c r="I238" s="435"/>
      <c r="J238" s="426"/>
    </row>
    <row r="239" spans="1:10" ht="13">
      <c r="A239" s="433"/>
      <c r="B239" s="246"/>
      <c r="C239" s="434"/>
      <c r="D239" s="426"/>
      <c r="E239" s="416"/>
      <c r="F239" s="426"/>
      <c r="G239" s="426"/>
      <c r="H239" s="426"/>
      <c r="I239" s="435"/>
      <c r="J239" s="426"/>
    </row>
    <row r="240" spans="1:10" ht="13">
      <c r="A240" s="433"/>
      <c r="B240" s="246"/>
      <c r="C240" s="434"/>
      <c r="D240" s="426"/>
      <c r="E240" s="426"/>
      <c r="F240" s="426"/>
      <c r="G240" s="426"/>
      <c r="H240" s="426"/>
      <c r="I240" s="435"/>
      <c r="J240" s="426"/>
    </row>
    <row r="241" spans="1:10" ht="13">
      <c r="A241" s="433"/>
      <c r="B241" s="246"/>
      <c r="C241" s="434"/>
      <c r="D241" s="426"/>
      <c r="E241" s="426"/>
      <c r="F241" s="426"/>
      <c r="G241" s="426"/>
      <c r="H241" s="426"/>
      <c r="I241" s="435"/>
      <c r="J241" s="426"/>
    </row>
    <row r="242" spans="1:10" ht="13">
      <c r="A242" s="433"/>
      <c r="B242" s="246"/>
      <c r="C242" s="434"/>
      <c r="D242" s="426"/>
      <c r="E242" s="426"/>
      <c r="F242" s="426"/>
      <c r="G242" s="426"/>
      <c r="H242" s="426"/>
      <c r="I242" s="435"/>
      <c r="J242" s="426"/>
    </row>
    <row r="243" spans="1:10" ht="13">
      <c r="A243" s="433"/>
      <c r="B243" s="246"/>
      <c r="C243" s="434"/>
      <c r="D243" s="426"/>
      <c r="E243" s="426"/>
      <c r="F243" s="426"/>
      <c r="G243" s="426"/>
      <c r="H243" s="426"/>
      <c r="I243" s="435"/>
      <c r="J243" s="426"/>
    </row>
    <row r="244" spans="1:10" ht="13">
      <c r="A244" s="433"/>
      <c r="B244" s="246"/>
      <c r="C244" s="434"/>
      <c r="D244" s="426"/>
      <c r="E244" s="426"/>
      <c r="F244" s="426"/>
      <c r="G244" s="426"/>
      <c r="H244" s="426"/>
      <c r="I244" s="435"/>
      <c r="J244" s="426"/>
    </row>
    <row r="245" spans="1:10" ht="13">
      <c r="A245" s="433"/>
      <c r="B245" s="246"/>
      <c r="C245" s="434"/>
      <c r="D245" s="426"/>
      <c r="E245" s="426"/>
      <c r="F245" s="426"/>
      <c r="G245" s="426"/>
      <c r="H245" s="426"/>
      <c r="I245" s="435"/>
      <c r="J245" s="426"/>
    </row>
    <row r="246" spans="1:10" ht="13">
      <c r="A246" s="433"/>
      <c r="B246" s="246"/>
      <c r="C246" s="434"/>
      <c r="D246" s="426"/>
      <c r="E246" s="426"/>
      <c r="F246" s="426"/>
      <c r="G246" s="426"/>
      <c r="H246" s="426"/>
      <c r="I246" s="435"/>
      <c r="J246" s="426"/>
    </row>
    <row r="247" spans="1:10" ht="13">
      <c r="A247" s="433"/>
      <c r="B247" s="246"/>
      <c r="C247" s="434"/>
      <c r="D247" s="426"/>
      <c r="E247" s="426"/>
      <c r="F247" s="426"/>
      <c r="G247" s="426"/>
      <c r="H247" s="426"/>
      <c r="I247" s="435"/>
      <c r="J247" s="426"/>
    </row>
    <row r="248" spans="1:10" ht="13">
      <c r="A248" s="433"/>
      <c r="B248" s="246"/>
      <c r="C248" s="434"/>
      <c r="D248" s="426"/>
      <c r="E248" s="426"/>
    </row>
    <row r="249" spans="1:10" ht="13">
      <c r="A249" s="433"/>
      <c r="B249" s="246"/>
      <c r="C249" s="434"/>
      <c r="D249" s="426"/>
      <c r="E249" s="426"/>
    </row>
    <row r="250" spans="1:10" ht="13">
      <c r="A250" s="433"/>
      <c r="B250" s="246"/>
      <c r="C250" s="434"/>
      <c r="D250" s="426"/>
      <c r="E250" s="426"/>
    </row>
    <row r="251" spans="1:10" ht="13">
      <c r="A251" s="433"/>
      <c r="B251" s="246"/>
      <c r="C251" s="434"/>
      <c r="D251" s="426"/>
      <c r="E251" s="426"/>
    </row>
    <row r="252" spans="1:10" ht="13">
      <c r="A252" s="433"/>
      <c r="B252" s="246"/>
      <c r="C252" s="434"/>
      <c r="D252" s="426"/>
      <c r="E252" s="426"/>
    </row>
    <row r="253" spans="1:10" ht="13">
      <c r="A253" s="433"/>
      <c r="B253" s="246"/>
      <c r="C253" s="434"/>
      <c r="D253" s="426"/>
      <c r="E253" s="426"/>
    </row>
    <row r="254" spans="1:10" ht="13">
      <c r="A254" s="433"/>
      <c r="B254" s="246"/>
      <c r="C254" s="434"/>
      <c r="D254" s="426"/>
      <c r="E254" s="426"/>
    </row>
    <row r="255" spans="1:10" ht="13">
      <c r="A255" s="433"/>
      <c r="B255" s="246"/>
      <c r="C255" s="434"/>
      <c r="D255" s="426"/>
      <c r="E255" s="426"/>
    </row>
    <row r="256" spans="1:10" ht="13">
      <c r="A256" s="433"/>
      <c r="B256" s="246"/>
      <c r="C256" s="434"/>
      <c r="D256" s="426"/>
      <c r="E256" s="426"/>
    </row>
    <row r="257" spans="1:5" ht="13">
      <c r="A257" s="433"/>
      <c r="B257" s="246"/>
      <c r="C257" s="434"/>
      <c r="D257" s="426"/>
      <c r="E257" s="426"/>
    </row>
    <row r="258" spans="1:5" ht="13">
      <c r="A258" s="433"/>
      <c r="B258" s="246"/>
      <c r="C258" s="434"/>
      <c r="D258" s="426"/>
      <c r="E258" s="426"/>
    </row>
    <row r="259" spans="1:5" ht="13">
      <c r="A259" s="433"/>
      <c r="B259" s="246"/>
      <c r="C259" s="434"/>
      <c r="D259" s="426"/>
      <c r="E259" s="426"/>
    </row>
    <row r="260" spans="1:5" ht="13">
      <c r="A260" s="433"/>
      <c r="B260" s="246"/>
      <c r="C260" s="434"/>
      <c r="D260" s="426"/>
      <c r="E260" s="426"/>
    </row>
    <row r="261" spans="1:5" ht="13">
      <c r="A261" s="433"/>
      <c r="B261" s="246"/>
      <c r="C261" s="434"/>
      <c r="D261" s="426"/>
      <c r="E261" s="426"/>
    </row>
    <row r="262" spans="1:5" ht="13">
      <c r="A262" s="433"/>
      <c r="B262" s="246"/>
      <c r="C262" s="434"/>
      <c r="D262" s="426"/>
      <c r="E262" s="426"/>
    </row>
    <row r="263" spans="1:5" ht="13">
      <c r="A263" s="433"/>
      <c r="B263" s="246"/>
      <c r="C263" s="434"/>
      <c r="D263" s="426"/>
      <c r="E263" s="426"/>
    </row>
    <row r="264" spans="1:5" ht="13">
      <c r="A264" s="433"/>
      <c r="B264" s="246"/>
      <c r="C264" s="434"/>
      <c r="D264" s="426"/>
      <c r="E264" s="426"/>
    </row>
    <row r="265" spans="1:5" ht="13">
      <c r="A265" s="433"/>
      <c r="B265" s="246"/>
      <c r="C265" s="434"/>
      <c r="D265" s="426"/>
      <c r="E265" s="426"/>
    </row>
    <row r="266" spans="1:5" ht="13">
      <c r="A266" s="433"/>
      <c r="B266" s="246"/>
      <c r="C266" s="434"/>
      <c r="D266" s="426"/>
      <c r="E266" s="426"/>
    </row>
    <row r="267" spans="1:5" ht="13">
      <c r="A267" s="433"/>
      <c r="B267" s="246"/>
      <c r="C267" s="434"/>
      <c r="D267" s="426"/>
      <c r="E267" s="426"/>
    </row>
    <row r="268" spans="1:5" ht="13">
      <c r="A268" s="433"/>
      <c r="B268" s="246"/>
      <c r="C268" s="434"/>
      <c r="D268" s="426"/>
      <c r="E268" s="426"/>
    </row>
    <row r="269" spans="1:5" ht="13">
      <c r="A269" s="433"/>
      <c r="B269" s="246"/>
      <c r="C269" s="434"/>
      <c r="D269" s="426"/>
      <c r="E269" s="426"/>
    </row>
    <row r="270" spans="1:5" ht="13">
      <c r="A270" s="433"/>
      <c r="B270" s="246"/>
      <c r="C270" s="434"/>
      <c r="D270" s="426"/>
      <c r="E270" s="426"/>
    </row>
    <row r="271" spans="1:5" ht="13">
      <c r="A271" s="433"/>
      <c r="B271" s="246"/>
      <c r="C271" s="434"/>
      <c r="D271" s="426"/>
      <c r="E271" s="426"/>
    </row>
    <row r="272" spans="1:5" ht="13">
      <c r="A272" s="433"/>
      <c r="B272" s="246"/>
      <c r="C272" s="434"/>
      <c r="D272" s="426"/>
      <c r="E272" s="426"/>
    </row>
    <row r="273" spans="1:5" ht="13">
      <c r="A273" s="433"/>
      <c r="B273" s="246"/>
      <c r="C273" s="434"/>
      <c r="D273" s="426"/>
      <c r="E273" s="426"/>
    </row>
    <row r="274" spans="1:5" ht="13">
      <c r="A274" s="433"/>
      <c r="B274" s="246"/>
      <c r="C274" s="434"/>
      <c r="D274" s="426"/>
      <c r="E274" s="426"/>
    </row>
    <row r="275" spans="1:5" ht="13">
      <c r="A275" s="433"/>
      <c r="B275" s="246"/>
      <c r="C275" s="434"/>
      <c r="D275" s="426"/>
      <c r="E275" s="426"/>
    </row>
    <row r="276" spans="1:5" ht="13">
      <c r="A276" s="433"/>
      <c r="B276" s="246"/>
      <c r="C276" s="434"/>
      <c r="D276" s="426"/>
      <c r="E276" s="426"/>
    </row>
    <row r="277" spans="1:5" ht="13">
      <c r="A277" s="433"/>
      <c r="B277" s="246"/>
      <c r="C277" s="434"/>
      <c r="D277" s="426"/>
      <c r="E277" s="426"/>
    </row>
    <row r="278" spans="1:5" ht="13">
      <c r="A278" s="433"/>
      <c r="B278" s="246"/>
      <c r="C278" s="434"/>
      <c r="D278" s="426"/>
      <c r="E278" s="426"/>
    </row>
    <row r="279" spans="1:5" ht="13">
      <c r="A279" s="433"/>
      <c r="B279" s="246"/>
      <c r="C279" s="434"/>
      <c r="D279" s="426"/>
      <c r="E279" s="426"/>
    </row>
    <row r="280" spans="1:5" ht="13">
      <c r="A280" s="433"/>
      <c r="B280" s="246"/>
      <c r="C280" s="434"/>
      <c r="D280" s="426"/>
      <c r="E280" s="426"/>
    </row>
    <row r="281" spans="1:5" ht="13">
      <c r="A281" s="433"/>
      <c r="B281" s="246"/>
      <c r="C281" s="434"/>
      <c r="D281" s="426"/>
      <c r="E281" s="426"/>
    </row>
    <row r="282" spans="1:5" ht="13">
      <c r="A282" s="433"/>
      <c r="B282" s="246"/>
      <c r="C282" s="434"/>
      <c r="D282" s="426"/>
      <c r="E282" s="426"/>
    </row>
    <row r="283" spans="1:5" ht="13">
      <c r="A283" s="433"/>
      <c r="B283" s="246"/>
      <c r="C283" s="434"/>
      <c r="D283" s="426"/>
      <c r="E283" s="426"/>
    </row>
    <row r="284" spans="1:5" ht="13">
      <c r="A284" s="433"/>
      <c r="B284" s="246"/>
      <c r="C284" s="434"/>
      <c r="D284" s="426"/>
      <c r="E284" s="426"/>
    </row>
    <row r="285" spans="1:5" ht="13">
      <c r="A285" s="433"/>
      <c r="B285" s="246"/>
      <c r="C285" s="434"/>
      <c r="D285" s="426"/>
      <c r="E285" s="426"/>
    </row>
    <row r="286" spans="1:5" ht="13">
      <c r="A286" s="433"/>
      <c r="B286" s="246"/>
      <c r="C286" s="434"/>
      <c r="D286" s="426"/>
      <c r="E286" s="426"/>
    </row>
    <row r="287" spans="1:5" ht="13">
      <c r="A287" s="433"/>
      <c r="B287" s="246"/>
      <c r="C287" s="434"/>
      <c r="D287" s="426"/>
      <c r="E287" s="426"/>
    </row>
    <row r="288" spans="1:5" ht="13">
      <c r="A288" s="433"/>
      <c r="B288" s="246"/>
      <c r="C288" s="434"/>
      <c r="D288" s="426"/>
      <c r="E288" s="426"/>
    </row>
    <row r="289" spans="1:5" ht="13">
      <c r="A289" s="433"/>
      <c r="B289" s="246"/>
      <c r="C289" s="434"/>
      <c r="D289" s="426"/>
      <c r="E289" s="426"/>
    </row>
    <row r="290" spans="1:5" ht="13">
      <c r="A290" s="433"/>
      <c r="B290" s="246"/>
      <c r="C290" s="434"/>
      <c r="D290" s="426"/>
      <c r="E290" s="426"/>
    </row>
    <row r="291" spans="1:5" ht="13">
      <c r="A291" s="433"/>
      <c r="B291" s="246"/>
      <c r="C291" s="434"/>
      <c r="D291" s="426"/>
      <c r="E291" s="426"/>
    </row>
    <row r="292" spans="1:5" ht="13">
      <c r="A292" s="433"/>
      <c r="B292" s="246"/>
      <c r="C292" s="434"/>
      <c r="D292" s="426"/>
      <c r="E292" s="426"/>
    </row>
    <row r="293" spans="1:5" ht="13">
      <c r="A293" s="433"/>
      <c r="B293" s="246"/>
      <c r="C293" s="434"/>
      <c r="D293" s="426"/>
      <c r="E293" s="426"/>
    </row>
    <row r="294" spans="1:5" ht="13">
      <c r="A294" s="433"/>
      <c r="B294" s="246"/>
      <c r="C294" s="434"/>
      <c r="D294" s="426"/>
      <c r="E294" s="426"/>
    </row>
    <row r="295" spans="1:5" ht="13">
      <c r="A295" s="433"/>
      <c r="B295" s="246"/>
      <c r="C295" s="434"/>
      <c r="D295" s="426"/>
      <c r="E295" s="426"/>
    </row>
    <row r="296" spans="1:5" ht="13">
      <c r="A296" s="433"/>
      <c r="B296" s="246"/>
      <c r="C296" s="434"/>
      <c r="D296" s="426"/>
      <c r="E296" s="426"/>
    </row>
    <row r="297" spans="1:5" ht="13">
      <c r="A297" s="433"/>
      <c r="B297" s="246"/>
      <c r="C297" s="434"/>
      <c r="D297" s="426"/>
      <c r="E297" s="426"/>
    </row>
    <row r="298" spans="1:5" ht="13">
      <c r="A298" s="433"/>
      <c r="B298" s="246"/>
      <c r="C298" s="434"/>
      <c r="D298" s="426"/>
      <c r="E298" s="426"/>
    </row>
    <row r="299" spans="1:5" ht="13">
      <c r="A299" s="433"/>
      <c r="B299" s="246"/>
      <c r="C299" s="434"/>
      <c r="D299" s="426"/>
      <c r="E299" s="426"/>
    </row>
    <row r="300" spans="1:5" ht="13">
      <c r="A300" s="433"/>
      <c r="B300" s="246"/>
      <c r="C300" s="434"/>
      <c r="D300" s="426"/>
      <c r="E300" s="426"/>
    </row>
    <row r="301" spans="1:5" ht="13">
      <c r="A301" s="433"/>
      <c r="B301" s="246"/>
      <c r="C301" s="434"/>
      <c r="D301" s="426"/>
      <c r="E301" s="426"/>
    </row>
    <row r="302" spans="1:5" ht="13">
      <c r="A302" s="433"/>
      <c r="B302" s="246"/>
      <c r="C302" s="434"/>
      <c r="D302" s="426"/>
      <c r="E302" s="426"/>
    </row>
    <row r="303" spans="1:5" ht="13">
      <c r="A303" s="433"/>
      <c r="B303" s="246"/>
      <c r="C303" s="434"/>
      <c r="D303" s="426"/>
      <c r="E303" s="426"/>
    </row>
    <row r="304" spans="1:5" ht="13">
      <c r="A304" s="433"/>
      <c r="B304" s="246"/>
      <c r="C304" s="434"/>
      <c r="D304" s="426"/>
      <c r="E304" s="426"/>
    </row>
    <row r="305" spans="1:5" ht="13">
      <c r="A305" s="433"/>
      <c r="B305" s="246"/>
      <c r="C305" s="434"/>
      <c r="D305" s="426"/>
      <c r="E305" s="426"/>
    </row>
    <row r="306" spans="1:5" ht="13">
      <c r="A306" s="433"/>
      <c r="B306" s="246"/>
      <c r="C306" s="434"/>
      <c r="D306" s="426"/>
      <c r="E306" s="426"/>
    </row>
    <row r="307" spans="1:5" ht="13">
      <c r="A307" s="433"/>
      <c r="B307" s="246"/>
      <c r="C307" s="434"/>
      <c r="D307" s="426"/>
      <c r="E307" s="426"/>
    </row>
    <row r="308" spans="1:5" ht="13">
      <c r="A308" s="433"/>
      <c r="B308" s="246"/>
      <c r="C308" s="434"/>
      <c r="D308" s="426"/>
      <c r="E308" s="426"/>
    </row>
    <row r="309" spans="1:5" ht="13">
      <c r="A309" s="433"/>
      <c r="B309" s="246"/>
      <c r="C309" s="434"/>
      <c r="D309" s="426"/>
      <c r="E309" s="426"/>
    </row>
    <row r="310" spans="1:5" ht="13">
      <c r="A310" s="433"/>
      <c r="B310" s="246"/>
      <c r="C310" s="434"/>
      <c r="D310" s="426"/>
      <c r="E310" s="426"/>
    </row>
    <row r="311" spans="1:5" ht="13">
      <c r="A311" s="433"/>
      <c r="B311" s="246"/>
      <c r="C311" s="434"/>
      <c r="D311" s="426"/>
      <c r="E311" s="426"/>
    </row>
    <row r="312" spans="1:5" ht="13">
      <c r="A312" s="433"/>
      <c r="B312" s="246"/>
      <c r="C312" s="434"/>
      <c r="D312" s="426"/>
      <c r="E312" s="426"/>
    </row>
    <row r="313" spans="1:5" ht="13">
      <c r="A313" s="433"/>
      <c r="B313" s="246"/>
      <c r="C313" s="434"/>
      <c r="D313" s="426"/>
      <c r="E313" s="426"/>
    </row>
    <row r="314" spans="1:5" ht="13">
      <c r="A314" s="433"/>
      <c r="B314" s="246"/>
      <c r="C314" s="434"/>
      <c r="D314" s="426"/>
      <c r="E314" s="426"/>
    </row>
    <row r="315" spans="1:5" ht="13">
      <c r="A315" s="433"/>
      <c r="B315" s="246"/>
      <c r="C315" s="434"/>
      <c r="D315" s="426"/>
      <c r="E315" s="426"/>
    </row>
    <row r="316" spans="1:5" ht="13">
      <c r="A316" s="433"/>
      <c r="B316" s="246"/>
      <c r="C316" s="434"/>
      <c r="D316" s="426"/>
      <c r="E316" s="426"/>
    </row>
    <row r="317" spans="1:5" ht="13">
      <c r="A317" s="433"/>
      <c r="B317" s="246"/>
      <c r="C317" s="434"/>
      <c r="D317" s="426"/>
      <c r="E317" s="426"/>
    </row>
    <row r="318" spans="1:5" ht="13">
      <c r="A318" s="433"/>
      <c r="B318" s="246"/>
      <c r="C318" s="434"/>
      <c r="D318" s="426"/>
      <c r="E318" s="426"/>
    </row>
    <row r="319" spans="1:5" ht="13">
      <c r="A319" s="433"/>
      <c r="B319" s="246"/>
      <c r="C319" s="434"/>
      <c r="D319" s="426"/>
      <c r="E319" s="426"/>
    </row>
    <row r="320" spans="1:5" ht="13">
      <c r="A320" s="433"/>
      <c r="B320" s="246"/>
      <c r="C320" s="434"/>
      <c r="D320" s="426"/>
      <c r="E320" s="426"/>
    </row>
    <row r="321" spans="1:5" ht="13">
      <c r="A321" s="433"/>
      <c r="B321" s="246"/>
      <c r="C321" s="434"/>
      <c r="D321" s="426"/>
      <c r="E321" s="426"/>
    </row>
    <row r="322" spans="1:5" ht="13">
      <c r="A322" s="433"/>
      <c r="B322" s="246"/>
      <c r="C322" s="434"/>
      <c r="D322" s="426"/>
      <c r="E322" s="426"/>
    </row>
    <row r="323" spans="1:5" ht="13">
      <c r="A323" s="433"/>
      <c r="B323" s="246"/>
      <c r="C323" s="434"/>
      <c r="D323" s="426"/>
      <c r="E323" s="426"/>
    </row>
    <row r="324" spans="1:5" ht="13">
      <c r="A324" s="433"/>
      <c r="B324" s="246"/>
      <c r="C324" s="434"/>
      <c r="D324" s="426"/>
      <c r="E324" s="426"/>
    </row>
    <row r="325" spans="1:5" ht="13">
      <c r="A325" s="433"/>
      <c r="B325" s="246"/>
      <c r="C325" s="434"/>
      <c r="D325" s="426"/>
      <c r="E325" s="426"/>
    </row>
    <row r="326" spans="1:5" ht="13">
      <c r="A326" s="433"/>
      <c r="B326" s="246"/>
      <c r="C326" s="434"/>
      <c r="D326" s="426"/>
      <c r="E326" s="426"/>
    </row>
    <row r="327" spans="1:5" ht="13">
      <c r="A327" s="433"/>
      <c r="B327" s="246"/>
      <c r="C327" s="434"/>
      <c r="D327" s="426"/>
      <c r="E327" s="426"/>
    </row>
    <row r="328" spans="1:5" ht="13">
      <c r="A328" s="433"/>
      <c r="B328" s="246"/>
      <c r="C328" s="434"/>
      <c r="D328" s="426"/>
      <c r="E328" s="426"/>
    </row>
    <row r="329" spans="1:5" ht="13">
      <c r="A329" s="433"/>
      <c r="B329" s="246"/>
      <c r="C329" s="434"/>
      <c r="D329" s="426"/>
      <c r="E329" s="426"/>
    </row>
    <row r="330" spans="1:5" ht="13">
      <c r="A330" s="433"/>
      <c r="B330" s="246"/>
      <c r="C330" s="434"/>
      <c r="D330" s="426"/>
      <c r="E330" s="426"/>
    </row>
    <row r="331" spans="1:5" ht="13">
      <c r="A331" s="433"/>
      <c r="B331" s="246"/>
      <c r="C331" s="434"/>
      <c r="D331" s="426"/>
      <c r="E331" s="426"/>
    </row>
    <row r="332" spans="1:5" ht="13">
      <c r="A332" s="433"/>
      <c r="B332" s="246"/>
      <c r="C332" s="434"/>
      <c r="D332" s="426"/>
      <c r="E332" s="426"/>
    </row>
    <row r="333" spans="1:5" ht="13">
      <c r="A333" s="433"/>
      <c r="B333" s="246"/>
      <c r="C333" s="434"/>
      <c r="D333" s="426"/>
      <c r="E333" s="426"/>
    </row>
    <row r="334" spans="1:5" ht="13">
      <c r="A334" s="433"/>
      <c r="B334" s="246"/>
      <c r="C334" s="434"/>
      <c r="D334" s="426"/>
      <c r="E334" s="426"/>
    </row>
    <row r="335" spans="1:5" ht="13">
      <c r="A335" s="433"/>
      <c r="B335" s="246"/>
      <c r="C335" s="434"/>
      <c r="D335" s="426"/>
      <c r="E335" s="426"/>
    </row>
    <row r="336" spans="1:5" ht="13">
      <c r="A336" s="433"/>
      <c r="B336" s="246"/>
      <c r="C336" s="434"/>
      <c r="D336" s="426"/>
      <c r="E336" s="426"/>
    </row>
    <row r="337" spans="1:5" ht="13">
      <c r="A337" s="433"/>
      <c r="B337" s="246"/>
      <c r="C337" s="434"/>
      <c r="D337" s="426"/>
      <c r="E337" s="426"/>
    </row>
    <row r="338" spans="1:5" ht="13">
      <c r="A338" s="433"/>
      <c r="B338" s="246"/>
      <c r="C338" s="434"/>
      <c r="D338" s="426"/>
      <c r="E338" s="426"/>
    </row>
    <row r="339" spans="1:5" ht="13">
      <c r="A339" s="433"/>
      <c r="B339" s="246"/>
      <c r="C339" s="434"/>
      <c r="D339" s="426"/>
      <c r="E339" s="426"/>
    </row>
    <row r="340" spans="1:5" ht="13">
      <c r="A340" s="433"/>
      <c r="B340" s="246"/>
      <c r="C340" s="434"/>
      <c r="D340" s="426"/>
      <c r="E340" s="426"/>
    </row>
    <row r="341" spans="1:5" ht="13">
      <c r="A341" s="433"/>
      <c r="B341" s="246"/>
      <c r="C341" s="434"/>
      <c r="D341" s="426"/>
      <c r="E341" s="426"/>
    </row>
    <row r="342" spans="1:5" ht="13">
      <c r="A342" s="433"/>
      <c r="B342" s="246"/>
      <c r="C342" s="434"/>
      <c r="D342" s="426"/>
      <c r="E342" s="426"/>
    </row>
    <row r="343" spans="1:5" ht="13">
      <c r="A343" s="433"/>
      <c r="B343" s="246"/>
      <c r="C343" s="434"/>
      <c r="D343" s="426"/>
      <c r="E343" s="426"/>
    </row>
    <row r="344" spans="1:5" ht="13">
      <c r="A344" s="433"/>
      <c r="B344" s="246"/>
      <c r="C344" s="434"/>
      <c r="D344" s="426"/>
      <c r="E344" s="426"/>
    </row>
    <row r="345" spans="1:5" ht="13">
      <c r="A345" s="433"/>
      <c r="B345" s="246"/>
      <c r="C345" s="434"/>
      <c r="D345" s="426"/>
      <c r="E345" s="426"/>
    </row>
    <row r="346" spans="1:5" ht="13">
      <c r="A346" s="433"/>
      <c r="B346" s="246"/>
      <c r="C346" s="434"/>
      <c r="D346" s="426"/>
      <c r="E346" s="426"/>
    </row>
    <row r="347" spans="1:5" ht="13">
      <c r="A347" s="433"/>
      <c r="B347" s="246"/>
      <c r="C347" s="434"/>
      <c r="D347" s="426"/>
      <c r="E347" s="426"/>
    </row>
    <row r="348" spans="1:5" ht="13">
      <c r="A348" s="433"/>
      <c r="B348" s="246"/>
      <c r="C348" s="434"/>
      <c r="D348" s="426"/>
      <c r="E348" s="426"/>
    </row>
    <row r="349" spans="1:5" ht="13">
      <c r="A349" s="433"/>
      <c r="B349" s="246"/>
      <c r="C349" s="434"/>
      <c r="D349" s="426"/>
      <c r="E349" s="426"/>
    </row>
    <row r="350" spans="1:5" ht="13">
      <c r="A350" s="433"/>
      <c r="B350" s="246"/>
      <c r="C350" s="434"/>
      <c r="D350" s="426"/>
      <c r="E350" s="426"/>
    </row>
    <row r="351" spans="1:5" ht="13">
      <c r="A351" s="433"/>
      <c r="B351" s="246"/>
      <c r="C351" s="434"/>
      <c r="D351" s="426"/>
      <c r="E351" s="426"/>
    </row>
    <row r="352" spans="1:5" ht="13">
      <c r="A352" s="433"/>
      <c r="B352" s="246"/>
      <c r="C352" s="434"/>
      <c r="D352" s="426"/>
      <c r="E352" s="426"/>
    </row>
    <row r="353" spans="1:5" ht="13">
      <c r="A353" s="433"/>
      <c r="B353" s="246"/>
      <c r="C353" s="434"/>
      <c r="D353" s="426"/>
      <c r="E353" s="426"/>
    </row>
    <row r="354" spans="1:5" ht="13">
      <c r="A354" s="433"/>
      <c r="B354" s="246"/>
      <c r="C354" s="434"/>
      <c r="D354" s="426"/>
      <c r="E354" s="426"/>
    </row>
    <row r="355" spans="1:5" ht="13">
      <c r="A355" s="433"/>
      <c r="B355" s="246"/>
      <c r="C355" s="434"/>
      <c r="D355" s="426"/>
      <c r="E355" s="426"/>
    </row>
    <row r="356" spans="1:5" ht="13">
      <c r="A356" s="433"/>
      <c r="B356" s="246"/>
      <c r="C356" s="434"/>
      <c r="D356" s="426"/>
      <c r="E356" s="426"/>
    </row>
    <row r="357" spans="1:5" ht="13">
      <c r="A357" s="433"/>
      <c r="B357" s="246"/>
      <c r="C357" s="434"/>
      <c r="D357" s="426"/>
      <c r="E357" s="426"/>
    </row>
    <row r="358" spans="1:5" ht="13">
      <c r="A358" s="433"/>
      <c r="B358" s="246"/>
      <c r="C358" s="434"/>
      <c r="D358" s="426"/>
      <c r="E358" s="426"/>
    </row>
    <row r="359" spans="1:5" ht="13">
      <c r="A359" s="433"/>
      <c r="B359" s="246"/>
      <c r="C359" s="434"/>
      <c r="D359" s="426"/>
      <c r="E359" s="426"/>
    </row>
    <row r="360" spans="1:5" ht="13">
      <c r="A360" s="433"/>
      <c r="B360" s="246"/>
      <c r="C360" s="434"/>
      <c r="D360" s="426"/>
      <c r="E360" s="426"/>
    </row>
    <row r="361" spans="1:5" ht="13">
      <c r="A361" s="433"/>
      <c r="B361" s="246"/>
      <c r="C361" s="434"/>
      <c r="D361" s="426"/>
      <c r="E361" s="426"/>
    </row>
    <row r="362" spans="1:5" ht="13">
      <c r="A362" s="433"/>
      <c r="B362" s="246"/>
      <c r="C362" s="434"/>
      <c r="D362" s="426"/>
      <c r="E362" s="426"/>
    </row>
    <row r="363" spans="1:5" ht="13">
      <c r="A363" s="433"/>
      <c r="B363" s="246"/>
      <c r="C363" s="434"/>
      <c r="D363" s="426"/>
      <c r="E363" s="426"/>
    </row>
    <row r="364" spans="1:5" ht="13">
      <c r="A364" s="433"/>
      <c r="B364" s="246"/>
      <c r="C364" s="434"/>
      <c r="D364" s="426"/>
      <c r="E364" s="426"/>
    </row>
    <row r="365" spans="1:5" ht="13">
      <c r="A365" s="433"/>
      <c r="B365" s="246"/>
      <c r="C365" s="434"/>
      <c r="D365" s="426"/>
      <c r="E365" s="426"/>
    </row>
    <row r="366" spans="1:5" ht="13">
      <c r="A366" s="433"/>
      <c r="B366" s="246"/>
      <c r="C366" s="434"/>
      <c r="D366" s="426"/>
      <c r="E366" s="426"/>
    </row>
    <row r="367" spans="1:5" ht="13">
      <c r="A367" s="433"/>
      <c r="B367" s="246"/>
      <c r="C367" s="434"/>
      <c r="D367" s="426"/>
      <c r="E367" s="426"/>
    </row>
    <row r="368" spans="1:5" ht="13">
      <c r="A368" s="433"/>
      <c r="B368" s="246"/>
      <c r="C368" s="434"/>
      <c r="D368" s="426"/>
      <c r="E368" s="426"/>
    </row>
    <row r="369" spans="1:5" ht="13">
      <c r="A369" s="433"/>
      <c r="B369" s="246"/>
      <c r="C369" s="434"/>
      <c r="D369" s="426"/>
      <c r="E369" s="426"/>
    </row>
    <row r="370" spans="1:5" ht="13">
      <c r="A370" s="433"/>
      <c r="B370" s="246"/>
      <c r="C370" s="434"/>
      <c r="D370" s="426"/>
      <c r="E370" s="426"/>
    </row>
    <row r="371" spans="1:5" ht="13">
      <c r="A371" s="433"/>
      <c r="B371" s="246"/>
      <c r="C371" s="434"/>
      <c r="D371" s="426"/>
      <c r="E371" s="426"/>
    </row>
    <row r="372" spans="1:5" ht="13">
      <c r="A372" s="433"/>
      <c r="B372" s="246"/>
      <c r="C372" s="434"/>
      <c r="D372" s="426"/>
      <c r="E372" s="426"/>
    </row>
    <row r="373" spans="1:5" ht="13">
      <c r="A373" s="433"/>
      <c r="B373" s="246"/>
      <c r="C373" s="434"/>
      <c r="D373" s="426"/>
      <c r="E373" s="426"/>
    </row>
    <row r="374" spans="1:5" ht="13">
      <c r="A374" s="433"/>
      <c r="B374" s="246"/>
      <c r="C374" s="434"/>
      <c r="D374" s="426"/>
      <c r="E374" s="426"/>
    </row>
    <row r="375" spans="1:5" ht="13">
      <c r="A375" s="433"/>
      <c r="B375" s="246"/>
      <c r="C375" s="434"/>
      <c r="D375" s="426"/>
      <c r="E375" s="426"/>
    </row>
    <row r="376" spans="1:5" ht="13">
      <c r="A376" s="433"/>
      <c r="B376" s="246"/>
      <c r="C376" s="434"/>
      <c r="D376" s="426"/>
      <c r="E376" s="426"/>
    </row>
    <row r="377" spans="1:5" ht="13">
      <c r="A377" s="433"/>
      <c r="B377" s="246"/>
      <c r="C377" s="434"/>
      <c r="D377" s="426"/>
      <c r="E377" s="426"/>
    </row>
    <row r="378" spans="1:5" ht="13">
      <c r="A378" s="433"/>
      <c r="B378" s="246"/>
      <c r="C378" s="434"/>
      <c r="D378" s="426"/>
      <c r="E378" s="426"/>
    </row>
    <row r="379" spans="1:5" ht="13">
      <c r="A379" s="433"/>
      <c r="B379" s="246"/>
      <c r="C379" s="434"/>
      <c r="D379" s="426"/>
      <c r="E379" s="426"/>
    </row>
    <row r="380" spans="1:5" ht="13">
      <c r="A380" s="433"/>
      <c r="B380" s="246"/>
      <c r="C380" s="434"/>
      <c r="D380" s="426"/>
      <c r="E380" s="426"/>
    </row>
    <row r="381" spans="1:5" ht="13">
      <c r="A381" s="433"/>
      <c r="B381" s="246"/>
      <c r="C381" s="434"/>
      <c r="D381" s="426"/>
      <c r="E381" s="426"/>
    </row>
    <row r="382" spans="1:5" ht="13">
      <c r="A382" s="433"/>
      <c r="B382" s="246"/>
      <c r="C382" s="434"/>
      <c r="D382" s="426"/>
      <c r="E382" s="426"/>
    </row>
    <row r="383" spans="1:5" ht="13">
      <c r="A383" s="433"/>
      <c r="B383" s="246"/>
      <c r="C383" s="434"/>
      <c r="D383" s="426"/>
      <c r="E383" s="426"/>
    </row>
    <row r="384" spans="1:5" ht="13">
      <c r="A384" s="433"/>
      <c r="B384" s="246"/>
      <c r="C384" s="434"/>
      <c r="D384" s="426"/>
      <c r="E384" s="426"/>
    </row>
    <row r="385" spans="1:5" ht="13">
      <c r="A385" s="433"/>
      <c r="B385" s="246"/>
      <c r="C385" s="434"/>
      <c r="D385" s="426"/>
      <c r="E385" s="426"/>
    </row>
    <row r="386" spans="1:5" ht="13">
      <c r="A386" s="433"/>
      <c r="B386" s="246"/>
      <c r="C386" s="434"/>
      <c r="D386" s="426"/>
      <c r="E386" s="426"/>
    </row>
    <row r="387" spans="1:5" ht="13">
      <c r="A387" s="433"/>
      <c r="B387" s="246"/>
      <c r="C387" s="434"/>
      <c r="D387" s="426"/>
      <c r="E387" s="426"/>
    </row>
    <row r="388" spans="1:5" ht="13">
      <c r="A388" s="433"/>
      <c r="B388" s="246"/>
      <c r="C388" s="434"/>
      <c r="D388" s="426"/>
      <c r="E388" s="426"/>
    </row>
    <row r="389" spans="1:5" ht="13">
      <c r="A389" s="433"/>
      <c r="B389" s="246"/>
      <c r="C389" s="436"/>
      <c r="D389" s="426"/>
      <c r="E389" s="426"/>
    </row>
    <row r="390" spans="1:5" ht="13">
      <c r="A390" s="433"/>
      <c r="B390" s="246"/>
      <c r="C390" s="436"/>
      <c r="D390" s="426"/>
      <c r="E390" s="426"/>
    </row>
    <row r="391" spans="1:5" ht="13">
      <c r="A391" s="433"/>
      <c r="B391" s="246"/>
      <c r="C391" s="436"/>
      <c r="D391" s="426"/>
      <c r="E391" s="426"/>
    </row>
    <row r="392" spans="1:5" ht="13">
      <c r="A392" s="433"/>
      <c r="B392" s="246"/>
      <c r="C392" s="436"/>
      <c r="D392" s="426"/>
      <c r="E392" s="426"/>
    </row>
    <row r="393" spans="1:5" ht="13">
      <c r="A393" s="433"/>
      <c r="B393" s="246"/>
      <c r="C393" s="436"/>
      <c r="D393" s="426"/>
      <c r="E393" s="426"/>
    </row>
    <row r="394" spans="1:5" ht="13">
      <c r="A394" s="433"/>
      <c r="B394" s="246"/>
      <c r="C394" s="436"/>
      <c r="D394" s="426"/>
      <c r="E394" s="426"/>
    </row>
    <row r="395" spans="1:5" ht="13">
      <c r="A395" s="433"/>
      <c r="B395" s="246"/>
      <c r="C395" s="436"/>
      <c r="D395" s="426"/>
      <c r="E395" s="426"/>
    </row>
    <row r="396" spans="1:5" ht="13">
      <c r="A396" s="433"/>
      <c r="B396" s="246"/>
      <c r="C396" s="436"/>
      <c r="D396" s="426"/>
      <c r="E396" s="426"/>
    </row>
    <row r="397" spans="1:5" ht="13">
      <c r="A397" s="437"/>
      <c r="B397" s="438"/>
      <c r="C397" s="439"/>
      <c r="D397" s="426"/>
      <c r="E397" s="426"/>
    </row>
    <row r="398" spans="1:5" ht="13">
      <c r="B398" s="426"/>
      <c r="C398" s="426"/>
      <c r="D398" s="426"/>
      <c r="E398" s="426"/>
    </row>
    <row r="399" spans="1:5" ht="13">
      <c r="B399" s="426"/>
      <c r="C399" s="426"/>
      <c r="D399" s="426"/>
      <c r="E399" s="426"/>
    </row>
    <row r="400" spans="1:5" ht="13">
      <c r="B400" s="426"/>
      <c r="C400" s="426"/>
      <c r="D400" s="426"/>
      <c r="E400" s="426"/>
    </row>
    <row r="401" spans="2:5" ht="13">
      <c r="B401" s="426"/>
      <c r="C401" s="426"/>
      <c r="D401" s="426"/>
      <c r="E401" s="426"/>
    </row>
    <row r="402" spans="2:5" ht="13">
      <c r="B402" s="426"/>
      <c r="C402" s="426"/>
      <c r="D402" s="426"/>
      <c r="E402" s="426"/>
    </row>
    <row r="403" spans="2:5" ht="13">
      <c r="B403" s="426"/>
      <c r="C403" s="426"/>
      <c r="D403" s="426"/>
      <c r="E403" s="426"/>
    </row>
    <row r="404" spans="2:5" ht="13">
      <c r="B404" s="426"/>
      <c r="C404" s="426"/>
      <c r="D404" s="426"/>
      <c r="E404" s="426"/>
    </row>
    <row r="405" spans="2:5" ht="13">
      <c r="B405" s="426"/>
      <c r="C405" s="426"/>
      <c r="D405" s="426"/>
      <c r="E405" s="426"/>
    </row>
    <row r="406" spans="2:5" ht="13">
      <c r="B406" s="426"/>
      <c r="C406" s="426"/>
      <c r="D406" s="426"/>
      <c r="E406" s="426"/>
    </row>
    <row r="407" spans="2:5" ht="13">
      <c r="B407" s="426"/>
      <c r="C407" s="426"/>
      <c r="D407" s="426"/>
      <c r="E407" s="426"/>
    </row>
    <row r="408" spans="2:5" ht="13">
      <c r="B408" s="426"/>
      <c r="C408" s="426"/>
      <c r="D408" s="426"/>
      <c r="E408" s="426"/>
    </row>
    <row r="409" spans="2:5" ht="13">
      <c r="B409" s="426"/>
      <c r="C409" s="426"/>
      <c r="D409" s="426"/>
      <c r="E409" s="426"/>
    </row>
    <row r="410" spans="2:5" ht="13">
      <c r="B410" s="426"/>
      <c r="C410" s="426"/>
      <c r="D410" s="426"/>
      <c r="E410" s="426"/>
    </row>
    <row r="411" spans="2:5" ht="13">
      <c r="B411" s="426"/>
      <c r="C411" s="426"/>
      <c r="D411" s="426"/>
      <c r="E411" s="426"/>
    </row>
    <row r="412" spans="2:5" ht="13">
      <c r="B412" s="426"/>
      <c r="C412" s="426"/>
      <c r="D412" s="426"/>
      <c r="E412" s="426"/>
    </row>
    <row r="413" spans="2:5" ht="13">
      <c r="B413" s="426"/>
      <c r="C413" s="426"/>
      <c r="D413" s="426"/>
      <c r="E413" s="426"/>
    </row>
    <row r="414" spans="2:5" ht="13">
      <c r="B414" s="426"/>
      <c r="C414" s="426"/>
      <c r="D414" s="426"/>
      <c r="E414" s="426"/>
    </row>
    <row r="415" spans="2:5" ht="13">
      <c r="B415" s="426"/>
      <c r="C415" s="426"/>
      <c r="D415" s="426"/>
      <c r="E415" s="426"/>
    </row>
    <row r="416" spans="2:5" ht="13">
      <c r="B416" s="426"/>
      <c r="C416" s="426"/>
      <c r="D416" s="426"/>
      <c r="E416" s="426"/>
    </row>
    <row r="417" spans="2:5" ht="13">
      <c r="B417" s="426"/>
      <c r="C417" s="426"/>
      <c r="D417" s="426"/>
      <c r="E417" s="426"/>
    </row>
    <row r="418" spans="2:5" ht="13">
      <c r="B418" s="426"/>
      <c r="C418" s="426"/>
      <c r="D418" s="426"/>
      <c r="E418" s="426"/>
    </row>
    <row r="419" spans="2:5" ht="13">
      <c r="B419" s="426"/>
      <c r="C419" s="426"/>
      <c r="D419" s="426"/>
      <c r="E419" s="426"/>
    </row>
    <row r="420" spans="2:5" ht="13">
      <c r="B420" s="426"/>
      <c r="C420" s="426"/>
      <c r="D420" s="426"/>
      <c r="E420" s="426"/>
    </row>
    <row r="421" spans="2:5" ht="13">
      <c r="B421" s="426"/>
      <c r="C421" s="426"/>
      <c r="D421" s="426"/>
      <c r="E421" s="426"/>
    </row>
    <row r="422" spans="2:5" ht="13">
      <c r="B422" s="426"/>
      <c r="C422" s="426"/>
      <c r="D422" s="426"/>
      <c r="E422" s="426"/>
    </row>
    <row r="423" spans="2:5" ht="13">
      <c r="B423" s="426"/>
      <c r="C423" s="426"/>
      <c r="D423" s="426"/>
      <c r="E423" s="426"/>
    </row>
    <row r="424" spans="2:5" ht="13">
      <c r="B424" s="426"/>
      <c r="C424" s="426"/>
      <c r="D424" s="426"/>
      <c r="E424" s="426"/>
    </row>
    <row r="425" spans="2:5" ht="13">
      <c r="B425" s="426"/>
      <c r="C425" s="426"/>
      <c r="D425" s="426"/>
      <c r="E425" s="426"/>
    </row>
    <row r="426" spans="2:5" ht="13">
      <c r="B426" s="426"/>
      <c r="C426" s="426"/>
      <c r="D426" s="426"/>
      <c r="E426" s="426"/>
    </row>
    <row r="427" spans="2:5" ht="13">
      <c r="B427" s="426"/>
      <c r="C427" s="426"/>
      <c r="D427" s="426"/>
      <c r="E427" s="426"/>
    </row>
    <row r="428" spans="2:5" ht="13">
      <c r="B428" s="426"/>
      <c r="C428" s="426"/>
      <c r="D428" s="426"/>
      <c r="E428" s="426"/>
    </row>
    <row r="429" spans="2:5" ht="13">
      <c r="B429" s="426"/>
      <c r="C429" s="426"/>
      <c r="D429" s="426"/>
      <c r="E429" s="426"/>
    </row>
    <row r="430" spans="2:5" ht="13">
      <c r="B430" s="426"/>
      <c r="C430" s="426"/>
      <c r="D430" s="426"/>
      <c r="E430" s="426"/>
    </row>
    <row r="431" spans="2:5" ht="13">
      <c r="B431" s="426"/>
      <c r="C431" s="426"/>
      <c r="D431" s="426"/>
      <c r="E431" s="426"/>
    </row>
    <row r="432" spans="2:5" ht="13">
      <c r="B432" s="426"/>
      <c r="C432" s="426"/>
      <c r="D432" s="426"/>
      <c r="E432" s="426"/>
    </row>
    <row r="433" spans="2:5" ht="13">
      <c r="B433" s="426"/>
      <c r="C433" s="426"/>
      <c r="D433" s="426"/>
      <c r="E433" s="426"/>
    </row>
    <row r="434" spans="2:5" ht="13">
      <c r="B434" s="426"/>
      <c r="C434" s="426"/>
      <c r="D434" s="426"/>
      <c r="E434" s="426"/>
    </row>
    <row r="435" spans="2:5" ht="13">
      <c r="B435" s="426"/>
      <c r="C435" s="426"/>
      <c r="D435" s="426"/>
      <c r="E435" s="426"/>
    </row>
    <row r="436" spans="2:5" ht="13">
      <c r="B436" s="426"/>
      <c r="C436" s="426"/>
      <c r="D436" s="426"/>
      <c r="E436" s="426"/>
    </row>
    <row r="437" spans="2:5" ht="13">
      <c r="B437" s="426"/>
      <c r="C437" s="426"/>
      <c r="D437" s="426"/>
      <c r="E437" s="426"/>
    </row>
    <row r="438" spans="2:5" ht="13">
      <c r="B438" s="426"/>
      <c r="C438" s="426"/>
      <c r="D438" s="426"/>
      <c r="E438" s="426"/>
    </row>
    <row r="439" spans="2:5" ht="13">
      <c r="B439" s="426"/>
      <c r="C439" s="426"/>
      <c r="D439" s="426"/>
      <c r="E439" s="426"/>
    </row>
    <row r="440" spans="2:5" ht="13">
      <c r="B440" s="426"/>
      <c r="C440" s="426"/>
      <c r="D440" s="426"/>
      <c r="E440" s="426"/>
    </row>
    <row r="441" spans="2:5" ht="13">
      <c r="B441" s="426"/>
      <c r="C441" s="426"/>
      <c r="D441" s="426"/>
      <c r="E441" s="426"/>
    </row>
    <row r="442" spans="2:5" ht="13">
      <c r="B442" s="426"/>
      <c r="C442" s="426"/>
      <c r="D442" s="426"/>
      <c r="E442" s="426"/>
    </row>
    <row r="443" spans="2:5" ht="13">
      <c r="B443" s="426"/>
      <c r="C443" s="426"/>
      <c r="D443" s="426"/>
      <c r="E443" s="426"/>
    </row>
    <row r="444" spans="2:5" ht="13">
      <c r="B444" s="426"/>
      <c r="C444" s="426"/>
      <c r="D444" s="426"/>
      <c r="E444" s="426"/>
    </row>
    <row r="445" spans="2:5" ht="13">
      <c r="B445" s="426"/>
      <c r="C445" s="426"/>
      <c r="D445" s="426"/>
      <c r="E445" s="426"/>
    </row>
    <row r="446" spans="2:5" ht="13">
      <c r="B446" s="426"/>
      <c r="C446" s="426"/>
      <c r="D446" s="426"/>
      <c r="E446" s="426"/>
    </row>
    <row r="447" spans="2:5" ht="13">
      <c r="B447" s="426"/>
      <c r="C447" s="426"/>
      <c r="D447" s="426"/>
      <c r="E447" s="426"/>
    </row>
    <row r="448" spans="2:5" ht="13">
      <c r="B448" s="426"/>
      <c r="C448" s="426"/>
      <c r="D448" s="426"/>
      <c r="E448" s="426"/>
    </row>
    <row r="449" spans="2:5" ht="13">
      <c r="B449" s="426"/>
      <c r="C449" s="426"/>
      <c r="D449" s="426"/>
      <c r="E449" s="426"/>
    </row>
    <row r="450" spans="2:5" ht="13">
      <c r="B450" s="426"/>
      <c r="C450" s="426"/>
      <c r="D450" s="426"/>
      <c r="E450" s="426"/>
    </row>
    <row r="451" spans="2:5" ht="13">
      <c r="B451" s="426"/>
      <c r="C451" s="426"/>
      <c r="D451" s="426"/>
      <c r="E451" s="426"/>
    </row>
    <row r="452" spans="2:5" ht="13">
      <c r="B452" s="426"/>
      <c r="C452" s="426"/>
      <c r="D452" s="426"/>
      <c r="E452" s="426"/>
    </row>
    <row r="453" spans="2:5" ht="13">
      <c r="B453" s="426"/>
      <c r="C453" s="426"/>
      <c r="D453" s="426"/>
      <c r="E453" s="426"/>
    </row>
    <row r="454" spans="2:5" ht="13">
      <c r="B454" s="426"/>
      <c r="C454" s="426"/>
      <c r="D454" s="426"/>
      <c r="E454" s="426"/>
    </row>
    <row r="455" spans="2:5" ht="13">
      <c r="B455" s="426"/>
      <c r="C455" s="426"/>
      <c r="D455" s="426"/>
      <c r="E455" s="426"/>
    </row>
    <row r="456" spans="2:5" ht="13">
      <c r="B456" s="426"/>
      <c r="C456" s="426"/>
      <c r="D456" s="426"/>
      <c r="E456" s="426"/>
    </row>
    <row r="457" spans="2:5" ht="13">
      <c r="B457" s="426"/>
      <c r="C457" s="426"/>
      <c r="D457" s="426"/>
      <c r="E457" s="426"/>
    </row>
    <row r="458" spans="2:5" ht="13">
      <c r="B458" s="426"/>
      <c r="C458" s="426"/>
      <c r="D458" s="426"/>
      <c r="E458" s="426"/>
    </row>
    <row r="459" spans="2:5" ht="13">
      <c r="B459" s="426"/>
      <c r="C459" s="426"/>
      <c r="D459" s="426"/>
      <c r="E459" s="426"/>
    </row>
    <row r="460" spans="2:5" ht="13">
      <c r="B460" s="426"/>
      <c r="C460" s="426"/>
      <c r="D460" s="426"/>
      <c r="E460" s="426"/>
    </row>
    <row r="461" spans="2:5" ht="13">
      <c r="B461" s="426"/>
      <c r="C461" s="426"/>
      <c r="D461" s="426"/>
      <c r="E461" s="426"/>
    </row>
    <row r="462" spans="2:5" ht="13">
      <c r="B462" s="426"/>
      <c r="C462" s="426"/>
      <c r="D462" s="426"/>
      <c r="E462" s="426"/>
    </row>
    <row r="463" spans="2:5" ht="13">
      <c r="B463" s="426"/>
      <c r="C463" s="426"/>
      <c r="D463" s="426"/>
      <c r="E463" s="426"/>
    </row>
    <row r="464" spans="2:5" ht="13">
      <c r="B464" s="426"/>
      <c r="C464" s="426"/>
      <c r="D464" s="426"/>
      <c r="E464" s="426"/>
    </row>
    <row r="465" spans="2:5" ht="13">
      <c r="B465" s="426"/>
      <c r="C465" s="426"/>
      <c r="D465" s="426"/>
      <c r="E465" s="426"/>
    </row>
    <row r="466" spans="2:5" ht="13">
      <c r="B466" s="426"/>
      <c r="C466" s="426"/>
      <c r="D466" s="426"/>
      <c r="E466" s="426"/>
    </row>
    <row r="467" spans="2:5" ht="13">
      <c r="B467" s="426"/>
      <c r="C467" s="426"/>
      <c r="D467" s="426"/>
      <c r="E467" s="426"/>
    </row>
    <row r="468" spans="2:5" ht="13">
      <c r="B468" s="426"/>
      <c r="C468" s="426"/>
      <c r="D468" s="426"/>
      <c r="E468" s="426"/>
    </row>
    <row r="469" spans="2:5" ht="13">
      <c r="B469" s="426"/>
      <c r="C469" s="426"/>
      <c r="D469" s="426"/>
      <c r="E469" s="426"/>
    </row>
    <row r="470" spans="2:5" ht="13">
      <c r="B470" s="426"/>
      <c r="C470" s="426"/>
      <c r="D470" s="426"/>
      <c r="E470" s="426"/>
    </row>
    <row r="471" spans="2:5" ht="13">
      <c r="B471" s="426"/>
      <c r="C471" s="426"/>
      <c r="D471" s="426"/>
      <c r="E471" s="426"/>
    </row>
    <row r="472" spans="2:5" ht="13">
      <c r="B472" s="426"/>
      <c r="C472" s="426"/>
      <c r="D472" s="426"/>
      <c r="E472" s="426"/>
    </row>
    <row r="473" spans="2:5" ht="13">
      <c r="B473" s="426"/>
      <c r="C473" s="426"/>
      <c r="D473" s="426"/>
      <c r="E473" s="426"/>
    </row>
    <row r="474" spans="2:5" ht="13">
      <c r="B474" s="426"/>
      <c r="C474" s="426"/>
      <c r="D474" s="426"/>
      <c r="E474" s="426"/>
    </row>
    <row r="475" spans="2:5" ht="13">
      <c r="B475" s="426"/>
      <c r="C475" s="426"/>
      <c r="D475" s="426"/>
      <c r="E475" s="426"/>
    </row>
    <row r="476" spans="2:5" ht="13">
      <c r="B476" s="426"/>
      <c r="C476" s="426"/>
      <c r="D476" s="426"/>
      <c r="E476" s="426"/>
    </row>
    <row r="477" spans="2:5" ht="13">
      <c r="B477" s="426"/>
      <c r="C477" s="426"/>
      <c r="D477" s="426"/>
      <c r="E477" s="426"/>
    </row>
    <row r="478" spans="2:5" ht="13">
      <c r="B478" s="426"/>
      <c r="C478" s="426"/>
      <c r="D478" s="426"/>
      <c r="E478" s="426"/>
    </row>
    <row r="479" spans="2:5" ht="13">
      <c r="B479" s="426"/>
      <c r="C479" s="426"/>
      <c r="D479" s="426"/>
      <c r="E479" s="426"/>
    </row>
    <row r="480" spans="2:5" ht="13">
      <c r="B480" s="426"/>
      <c r="C480" s="426"/>
      <c r="D480" s="426"/>
      <c r="E480" s="426"/>
    </row>
    <row r="481" spans="2:5" ht="13">
      <c r="B481" s="426"/>
      <c r="C481" s="426"/>
      <c r="D481" s="426"/>
      <c r="E481" s="426"/>
    </row>
    <row r="482" spans="2:5" ht="13">
      <c r="B482" s="426"/>
      <c r="C482" s="426"/>
      <c r="D482" s="426"/>
      <c r="E482" s="426"/>
    </row>
    <row r="483" spans="2:5" ht="13">
      <c r="B483" s="426"/>
      <c r="C483" s="426"/>
      <c r="D483" s="426"/>
      <c r="E483" s="426"/>
    </row>
    <row r="484" spans="2:5" ht="13">
      <c r="B484" s="426"/>
      <c r="C484" s="426"/>
      <c r="D484" s="426"/>
      <c r="E484" s="426"/>
    </row>
    <row r="485" spans="2:5" ht="13">
      <c r="B485" s="426"/>
      <c r="C485" s="426"/>
      <c r="D485" s="426"/>
      <c r="E485" s="426"/>
    </row>
    <row r="486" spans="2:5" ht="13">
      <c r="B486" s="426"/>
      <c r="C486" s="426"/>
      <c r="D486" s="426"/>
      <c r="E486" s="426"/>
    </row>
    <row r="487" spans="2:5" ht="13">
      <c r="B487" s="426"/>
      <c r="C487" s="426"/>
      <c r="D487" s="426"/>
      <c r="E487" s="426"/>
    </row>
    <row r="488" spans="2:5" ht="13">
      <c r="B488" s="426"/>
      <c r="C488" s="426"/>
      <c r="D488" s="426"/>
      <c r="E488" s="426"/>
    </row>
    <row r="489" spans="2:5" ht="13">
      <c r="B489" s="426"/>
      <c r="C489" s="426"/>
      <c r="D489" s="426"/>
      <c r="E489" s="426"/>
    </row>
    <row r="490" spans="2:5" ht="13">
      <c r="B490" s="426"/>
      <c r="C490" s="426"/>
      <c r="D490" s="426"/>
      <c r="E490" s="426"/>
    </row>
    <row r="491" spans="2:5" ht="13">
      <c r="B491" s="426"/>
      <c r="C491" s="426"/>
      <c r="D491" s="426"/>
      <c r="E491" s="426"/>
    </row>
    <row r="492" spans="2:5" ht="13">
      <c r="B492" s="426"/>
      <c r="C492" s="426"/>
      <c r="D492" s="426"/>
      <c r="E492" s="426"/>
    </row>
    <row r="493" spans="2:5" ht="13">
      <c r="B493" s="426"/>
      <c r="C493" s="426"/>
      <c r="D493" s="426"/>
      <c r="E493" s="426"/>
    </row>
    <row r="494" spans="2:5" ht="13">
      <c r="B494" s="426"/>
      <c r="C494" s="426"/>
      <c r="D494" s="426"/>
      <c r="E494" s="426"/>
    </row>
    <row r="495" spans="2:5" ht="13">
      <c r="B495" s="426"/>
      <c r="C495" s="426"/>
      <c r="D495" s="426"/>
      <c r="E495" s="426"/>
    </row>
    <row r="496" spans="2:5" ht="13">
      <c r="B496" s="426"/>
      <c r="C496" s="426"/>
      <c r="D496" s="426"/>
      <c r="E496" s="426"/>
    </row>
    <row r="497" spans="2:5" ht="13">
      <c r="B497" s="426"/>
      <c r="C497" s="426"/>
      <c r="D497" s="426"/>
      <c r="E497" s="426"/>
    </row>
    <row r="498" spans="2:5" ht="13">
      <c r="B498" s="426"/>
      <c r="C498" s="426"/>
      <c r="D498" s="426"/>
      <c r="E498" s="426"/>
    </row>
    <row r="499" spans="2:5" ht="13">
      <c r="B499" s="426"/>
      <c r="C499" s="426"/>
      <c r="D499" s="426"/>
      <c r="E499" s="426"/>
    </row>
    <row r="500" spans="2:5" ht="13">
      <c r="B500" s="426"/>
      <c r="C500" s="426"/>
      <c r="D500" s="426"/>
      <c r="E500" s="426"/>
    </row>
    <row r="501" spans="2:5" ht="13">
      <c r="B501" s="426"/>
      <c r="C501" s="426"/>
      <c r="D501" s="426"/>
      <c r="E501" s="426"/>
    </row>
    <row r="502" spans="2:5" ht="13">
      <c r="B502" s="426"/>
      <c r="C502" s="426"/>
      <c r="D502" s="426"/>
      <c r="E502" s="426"/>
    </row>
    <row r="503" spans="2:5" ht="13">
      <c r="B503" s="426"/>
      <c r="C503" s="426"/>
      <c r="D503" s="426"/>
      <c r="E503" s="426"/>
    </row>
    <row r="504" spans="2:5" ht="13">
      <c r="B504" s="426"/>
      <c r="C504" s="426"/>
      <c r="D504" s="426"/>
      <c r="E504" s="426"/>
    </row>
    <row r="505" spans="2:5" ht="13">
      <c r="B505" s="426"/>
      <c r="C505" s="426"/>
      <c r="D505" s="426"/>
      <c r="E505" s="426"/>
    </row>
    <row r="506" spans="2:5" ht="13">
      <c r="B506" s="426"/>
      <c r="C506" s="426"/>
      <c r="D506" s="426"/>
      <c r="E506" s="426"/>
    </row>
    <row r="507" spans="2:5" ht="13">
      <c r="B507" s="426"/>
      <c r="C507" s="426"/>
      <c r="D507" s="426"/>
      <c r="E507" s="426"/>
    </row>
    <row r="508" spans="2:5" ht="13">
      <c r="B508" s="426"/>
      <c r="C508" s="426"/>
      <c r="D508" s="426"/>
      <c r="E508" s="426"/>
    </row>
    <row r="509" spans="2:5" ht="13">
      <c r="B509" s="426"/>
      <c r="C509" s="426"/>
      <c r="D509" s="426"/>
      <c r="E509" s="426"/>
    </row>
    <row r="510" spans="2:5" ht="13">
      <c r="B510" s="426"/>
      <c r="C510" s="426"/>
      <c r="D510" s="426"/>
      <c r="E510" s="426"/>
    </row>
    <row r="511" spans="2:5" ht="13">
      <c r="B511" s="426"/>
      <c r="C511" s="426"/>
      <c r="D511" s="426"/>
      <c r="E511" s="426"/>
    </row>
    <row r="512" spans="2:5" ht="13">
      <c r="B512" s="426"/>
      <c r="C512" s="426"/>
      <c r="D512" s="426"/>
      <c r="E512" s="426"/>
    </row>
    <row r="513" spans="2:5" ht="13">
      <c r="B513" s="426"/>
      <c r="C513" s="426"/>
      <c r="D513" s="426"/>
      <c r="E513" s="426"/>
    </row>
    <row r="514" spans="2:5" ht="13">
      <c r="B514" s="426"/>
      <c r="C514" s="426"/>
      <c r="D514" s="426"/>
      <c r="E514" s="426"/>
    </row>
    <row r="515" spans="2:5" ht="13">
      <c r="B515" s="426"/>
      <c r="C515" s="426"/>
      <c r="D515" s="426"/>
      <c r="E515" s="426"/>
    </row>
    <row r="516" spans="2:5" ht="13">
      <c r="B516" s="426"/>
      <c r="C516" s="426"/>
      <c r="D516" s="426"/>
      <c r="E516" s="426"/>
    </row>
    <row r="517" spans="2:5" ht="13">
      <c r="B517" s="426"/>
      <c r="C517" s="426"/>
      <c r="D517" s="426"/>
      <c r="E517" s="426"/>
    </row>
    <row r="518" spans="2:5" ht="13">
      <c r="B518" s="426"/>
      <c r="C518" s="426"/>
      <c r="D518" s="426"/>
      <c r="E518" s="426"/>
    </row>
    <row r="519" spans="2:5" ht="13">
      <c r="B519" s="426"/>
      <c r="C519" s="426"/>
      <c r="D519" s="426"/>
      <c r="E519" s="426"/>
    </row>
    <row r="520" spans="2:5" ht="13">
      <c r="B520" s="426"/>
      <c r="C520" s="426"/>
      <c r="D520" s="426"/>
      <c r="E520" s="426"/>
    </row>
    <row r="521" spans="2:5" ht="13">
      <c r="B521" s="426"/>
      <c r="C521" s="426"/>
      <c r="D521" s="426"/>
      <c r="E521" s="426"/>
    </row>
    <row r="522" spans="2:5" ht="13">
      <c r="B522" s="426"/>
      <c r="C522" s="426"/>
      <c r="D522" s="426"/>
      <c r="E522" s="426"/>
    </row>
    <row r="523" spans="2:5" ht="13">
      <c r="B523" s="426"/>
      <c r="C523" s="426"/>
      <c r="D523" s="426"/>
      <c r="E523" s="426"/>
    </row>
    <row r="524" spans="2:5" ht="13">
      <c r="B524" s="426"/>
      <c r="C524" s="426"/>
      <c r="D524" s="426"/>
      <c r="E524" s="426"/>
    </row>
    <row r="525" spans="2:5" ht="13">
      <c r="B525" s="426"/>
      <c r="C525" s="426"/>
      <c r="D525" s="426"/>
      <c r="E525" s="426"/>
    </row>
    <row r="526" spans="2:5" ht="13">
      <c r="B526" s="426"/>
      <c r="C526" s="426"/>
      <c r="D526" s="426"/>
      <c r="E526" s="426"/>
    </row>
    <row r="527" spans="2:5" ht="13">
      <c r="B527" s="426"/>
      <c r="C527" s="426"/>
      <c r="D527" s="426"/>
      <c r="E527" s="426"/>
    </row>
    <row r="528" spans="2:5" ht="13">
      <c r="B528" s="426"/>
      <c r="C528" s="426"/>
      <c r="D528" s="426"/>
      <c r="E528" s="426"/>
    </row>
    <row r="529" spans="2:5" ht="13">
      <c r="B529" s="426"/>
      <c r="C529" s="426"/>
      <c r="D529" s="426"/>
      <c r="E529" s="426"/>
    </row>
    <row r="530" spans="2:5" ht="13">
      <c r="B530" s="426"/>
      <c r="C530" s="426"/>
      <c r="D530" s="426"/>
      <c r="E530" s="426"/>
    </row>
    <row r="531" spans="2:5" ht="13">
      <c r="B531" s="426"/>
      <c r="C531" s="426"/>
      <c r="D531" s="426"/>
      <c r="E531" s="426"/>
    </row>
    <row r="532" spans="2:5" ht="13">
      <c r="B532" s="426"/>
      <c r="C532" s="426"/>
      <c r="D532" s="426"/>
      <c r="E532" s="426"/>
    </row>
    <row r="533" spans="2:5" ht="13">
      <c r="B533" s="426"/>
      <c r="C533" s="426"/>
      <c r="D533" s="426"/>
      <c r="E533" s="426"/>
    </row>
    <row r="534" spans="2:5" ht="13">
      <c r="B534" s="426"/>
      <c r="C534" s="426"/>
      <c r="D534" s="426"/>
      <c r="E534" s="426"/>
    </row>
    <row r="535" spans="2:5" ht="13">
      <c r="B535" s="426"/>
      <c r="C535" s="426"/>
      <c r="D535" s="426"/>
      <c r="E535" s="426"/>
    </row>
    <row r="536" spans="2:5" ht="13">
      <c r="B536" s="426"/>
      <c r="C536" s="426"/>
      <c r="D536" s="426"/>
      <c r="E536" s="426"/>
    </row>
    <row r="537" spans="2:5" ht="13">
      <c r="B537" s="426"/>
      <c r="C537" s="426"/>
      <c r="D537" s="426"/>
      <c r="E537" s="426"/>
    </row>
    <row r="538" spans="2:5" ht="13">
      <c r="B538" s="426"/>
      <c r="C538" s="426"/>
      <c r="D538" s="426"/>
      <c r="E538" s="426"/>
    </row>
    <row r="539" spans="2:5" ht="13">
      <c r="B539" s="426"/>
      <c r="C539" s="426"/>
      <c r="D539" s="426"/>
      <c r="E539" s="426"/>
    </row>
    <row r="540" spans="2:5" ht="13">
      <c r="B540" s="426"/>
      <c r="C540" s="426"/>
      <c r="D540" s="426"/>
      <c r="E540" s="426"/>
    </row>
    <row r="541" spans="2:5" ht="13">
      <c r="B541" s="426"/>
      <c r="C541" s="426"/>
      <c r="D541" s="426"/>
      <c r="E541" s="426"/>
    </row>
    <row r="542" spans="2:5" ht="13">
      <c r="B542" s="426"/>
      <c r="C542" s="426"/>
      <c r="D542" s="426"/>
      <c r="E542" s="426"/>
    </row>
    <row r="543" spans="2:5" ht="13">
      <c r="B543" s="426"/>
      <c r="C543" s="426"/>
      <c r="D543" s="426"/>
      <c r="E543" s="426"/>
    </row>
    <row r="544" spans="2:5" ht="13">
      <c r="B544" s="426"/>
      <c r="C544" s="426"/>
      <c r="D544" s="426"/>
      <c r="E544" s="426"/>
    </row>
    <row r="545" spans="2:5" ht="13">
      <c r="B545" s="426"/>
      <c r="C545" s="426"/>
      <c r="D545" s="426"/>
      <c r="E545" s="426"/>
    </row>
    <row r="546" spans="2:5" ht="13">
      <c r="B546" s="426"/>
      <c r="C546" s="426"/>
      <c r="D546" s="426"/>
      <c r="E546" s="426"/>
    </row>
    <row r="547" spans="2:5" ht="13">
      <c r="B547" s="426"/>
      <c r="C547" s="426"/>
      <c r="D547" s="426"/>
      <c r="E547" s="426"/>
    </row>
    <row r="548" spans="2:5" ht="13">
      <c r="B548" s="426"/>
      <c r="C548" s="426"/>
      <c r="D548" s="426"/>
      <c r="E548" s="426"/>
    </row>
    <row r="549" spans="2:5" ht="13">
      <c r="B549" s="426"/>
      <c r="C549" s="426"/>
      <c r="D549" s="426"/>
      <c r="E549" s="426"/>
    </row>
    <row r="550" spans="2:5" ht="13">
      <c r="B550" s="426"/>
      <c r="C550" s="426"/>
      <c r="D550" s="426"/>
      <c r="E550" s="426"/>
    </row>
    <row r="551" spans="2:5" ht="13">
      <c r="B551" s="426"/>
      <c r="C551" s="426"/>
      <c r="D551" s="426"/>
      <c r="E551" s="426"/>
    </row>
    <row r="552" spans="2:5" ht="13">
      <c r="B552" s="426"/>
      <c r="C552" s="426"/>
      <c r="D552" s="426"/>
      <c r="E552" s="426"/>
    </row>
    <row r="553" spans="2:5" ht="13">
      <c r="B553" s="426"/>
      <c r="C553" s="426"/>
      <c r="D553" s="426"/>
      <c r="E553" s="426"/>
    </row>
    <row r="554" spans="2:5" ht="13">
      <c r="B554" s="426"/>
      <c r="C554" s="426"/>
      <c r="D554" s="426"/>
      <c r="E554" s="426"/>
    </row>
    <row r="555" spans="2:5" ht="13">
      <c r="B555" s="426"/>
      <c r="C555" s="426"/>
      <c r="D555" s="426"/>
      <c r="E555" s="426"/>
    </row>
    <row r="556" spans="2:5" ht="13">
      <c r="B556" s="426"/>
      <c r="C556" s="426"/>
      <c r="D556" s="426"/>
      <c r="E556" s="426"/>
    </row>
    <row r="557" spans="2:5" ht="13">
      <c r="B557" s="426"/>
      <c r="C557" s="426"/>
      <c r="D557" s="426"/>
      <c r="E557" s="426"/>
    </row>
    <row r="558" spans="2:5" ht="13">
      <c r="B558" s="426"/>
      <c r="C558" s="426"/>
      <c r="D558" s="426"/>
      <c r="E558" s="426"/>
    </row>
    <row r="559" spans="2:5" ht="13">
      <c r="B559" s="426"/>
      <c r="C559" s="426"/>
      <c r="D559" s="426"/>
      <c r="E559" s="426"/>
    </row>
    <row r="560" spans="2:5" ht="13">
      <c r="B560" s="426"/>
      <c r="C560" s="426"/>
      <c r="D560" s="426"/>
      <c r="E560" s="426"/>
    </row>
    <row r="561" spans="2:5" ht="13">
      <c r="B561" s="426"/>
      <c r="C561" s="426"/>
      <c r="D561" s="426"/>
      <c r="E561" s="426"/>
    </row>
    <row r="562" spans="2:5" ht="13">
      <c r="B562" s="426"/>
      <c r="C562" s="426"/>
      <c r="D562" s="426"/>
      <c r="E562" s="426"/>
    </row>
    <row r="563" spans="2:5" ht="13">
      <c r="B563" s="426"/>
      <c r="C563" s="426"/>
      <c r="D563" s="426"/>
      <c r="E563" s="426"/>
    </row>
    <row r="564" spans="2:5" ht="13">
      <c r="B564" s="426"/>
      <c r="C564" s="426"/>
      <c r="D564" s="426"/>
      <c r="E564" s="426"/>
    </row>
    <row r="565" spans="2:5" ht="13">
      <c r="B565" s="426"/>
      <c r="C565" s="426"/>
      <c r="D565" s="426"/>
      <c r="E565" s="426"/>
    </row>
    <row r="566" spans="2:5" ht="13">
      <c r="B566" s="426"/>
      <c r="C566" s="426"/>
      <c r="D566" s="426"/>
      <c r="E566" s="426"/>
    </row>
    <row r="567" spans="2:5" ht="13">
      <c r="B567" s="426"/>
      <c r="C567" s="426"/>
      <c r="D567" s="426"/>
      <c r="E567" s="426"/>
    </row>
    <row r="568" spans="2:5" ht="13">
      <c r="B568" s="426"/>
      <c r="C568" s="426"/>
      <c r="D568" s="426"/>
      <c r="E568" s="426"/>
    </row>
    <row r="569" spans="2:5" ht="13">
      <c r="B569" s="426"/>
      <c r="C569" s="426"/>
      <c r="D569" s="426"/>
      <c r="E569" s="426"/>
    </row>
    <row r="570" spans="2:5" ht="13">
      <c r="B570" s="426"/>
      <c r="C570" s="426"/>
      <c r="D570" s="426"/>
      <c r="E570" s="426"/>
    </row>
    <row r="571" spans="2:5" ht="13">
      <c r="B571" s="426"/>
      <c r="C571" s="426"/>
      <c r="D571" s="426"/>
      <c r="E571" s="426"/>
    </row>
    <row r="572" spans="2:5" ht="13">
      <c r="B572" s="426"/>
      <c r="C572" s="426"/>
      <c r="D572" s="426"/>
      <c r="E572" s="426"/>
    </row>
    <row r="573" spans="2:5" ht="13">
      <c r="B573" s="426"/>
      <c r="C573" s="426"/>
      <c r="D573" s="426"/>
      <c r="E573" s="426"/>
    </row>
    <row r="574" spans="2:5" ht="13">
      <c r="B574" s="426"/>
      <c r="C574" s="426"/>
      <c r="D574" s="426"/>
      <c r="E574" s="426"/>
    </row>
    <row r="575" spans="2:5" ht="13">
      <c r="B575" s="426"/>
      <c r="C575" s="426"/>
      <c r="D575" s="426"/>
      <c r="E575" s="426"/>
    </row>
    <row r="576" spans="2:5" ht="13">
      <c r="B576" s="426"/>
      <c r="C576" s="426"/>
      <c r="D576" s="426"/>
      <c r="E576" s="426"/>
    </row>
    <row r="577" spans="2:5" ht="13">
      <c r="B577" s="426"/>
      <c r="C577" s="426"/>
      <c r="D577" s="426"/>
      <c r="E577" s="426"/>
    </row>
    <row r="578" spans="2:5" ht="13">
      <c r="B578" s="426"/>
      <c r="C578" s="426"/>
      <c r="D578" s="426"/>
      <c r="E578" s="426"/>
    </row>
    <row r="579" spans="2:5" ht="13">
      <c r="B579" s="426"/>
      <c r="C579" s="426"/>
      <c r="D579" s="426"/>
      <c r="E579" s="426"/>
    </row>
    <row r="580" spans="2:5" ht="13">
      <c r="B580" s="426"/>
      <c r="C580" s="426"/>
      <c r="D580" s="426"/>
      <c r="E580" s="426"/>
    </row>
    <row r="581" spans="2:5" ht="13">
      <c r="B581" s="426"/>
      <c r="C581" s="426"/>
      <c r="D581" s="426"/>
      <c r="E581" s="426"/>
    </row>
    <row r="582" spans="2:5" ht="13">
      <c r="B582" s="426"/>
      <c r="C582" s="426"/>
      <c r="D582" s="426"/>
      <c r="E582" s="426"/>
    </row>
    <row r="583" spans="2:5" ht="13">
      <c r="B583" s="426"/>
      <c r="C583" s="426"/>
      <c r="D583" s="426"/>
      <c r="E583" s="426"/>
    </row>
    <row r="584" spans="2:5" ht="13">
      <c r="B584" s="426"/>
      <c r="C584" s="426"/>
      <c r="D584" s="426"/>
      <c r="E584" s="426"/>
    </row>
    <row r="585" spans="2:5" ht="13">
      <c r="B585" s="426"/>
      <c r="C585" s="426"/>
      <c r="D585" s="426"/>
      <c r="E585" s="426"/>
    </row>
    <row r="586" spans="2:5" ht="13">
      <c r="B586" s="426"/>
      <c r="C586" s="426"/>
      <c r="D586" s="426"/>
      <c r="E586" s="426"/>
    </row>
    <row r="587" spans="2:5" ht="13">
      <c r="B587" s="426"/>
      <c r="C587" s="426"/>
      <c r="D587" s="426"/>
      <c r="E587" s="426"/>
    </row>
    <row r="588" spans="2:5" ht="13">
      <c r="B588" s="426"/>
      <c r="C588" s="426"/>
      <c r="D588" s="426"/>
      <c r="E588" s="426"/>
    </row>
    <row r="589" spans="2:5" ht="13">
      <c r="B589" s="426"/>
      <c r="C589" s="426"/>
      <c r="D589" s="426"/>
      <c r="E589" s="426"/>
    </row>
    <row r="590" spans="2:5" ht="13">
      <c r="B590" s="426"/>
      <c r="C590" s="426"/>
      <c r="D590" s="426"/>
      <c r="E590" s="426"/>
    </row>
    <row r="591" spans="2:5" ht="13">
      <c r="B591" s="426"/>
      <c r="C591" s="426"/>
      <c r="D591" s="426"/>
      <c r="E591" s="426"/>
    </row>
    <row r="592" spans="2:5" ht="13">
      <c r="B592" s="426"/>
      <c r="C592" s="426"/>
      <c r="D592" s="426"/>
      <c r="E592" s="426"/>
    </row>
    <row r="593" spans="2:5" ht="13">
      <c r="B593" s="426"/>
      <c r="C593" s="426"/>
      <c r="D593" s="426"/>
      <c r="E593" s="426"/>
    </row>
    <row r="594" spans="2:5" ht="13">
      <c r="B594" s="426"/>
      <c r="C594" s="426"/>
      <c r="D594" s="426"/>
      <c r="E594" s="426"/>
    </row>
    <row r="595" spans="2:5" ht="13">
      <c r="B595" s="426"/>
      <c r="C595" s="426"/>
      <c r="D595" s="426"/>
      <c r="E595" s="426"/>
    </row>
    <row r="596" spans="2:5" ht="13">
      <c r="B596" s="426"/>
      <c r="C596" s="426"/>
      <c r="D596" s="426"/>
      <c r="E596" s="426"/>
    </row>
    <row r="597" spans="2:5" ht="13">
      <c r="B597" s="426"/>
      <c r="C597" s="426"/>
      <c r="D597" s="426"/>
      <c r="E597" s="426"/>
    </row>
    <row r="598" spans="2:5" ht="13">
      <c r="B598" s="426"/>
      <c r="C598" s="426"/>
      <c r="D598" s="426"/>
      <c r="E598" s="426"/>
    </row>
    <row r="599" spans="2:5" ht="13">
      <c r="B599" s="426"/>
      <c r="C599" s="426"/>
      <c r="D599" s="426"/>
      <c r="E599" s="426"/>
    </row>
    <row r="600" spans="2:5" ht="13">
      <c r="B600" s="426"/>
      <c r="C600" s="426"/>
      <c r="D600" s="426"/>
      <c r="E600" s="426"/>
    </row>
    <row r="601" spans="2:5" ht="13">
      <c r="B601" s="426"/>
      <c r="C601" s="426"/>
      <c r="D601" s="426"/>
      <c r="E601" s="426"/>
    </row>
    <row r="602" spans="2:5" ht="13">
      <c r="B602" s="426"/>
      <c r="C602" s="426"/>
      <c r="D602" s="426"/>
      <c r="E602" s="426"/>
    </row>
    <row r="603" spans="2:5" ht="13">
      <c r="B603" s="426"/>
      <c r="C603" s="426"/>
      <c r="D603" s="426"/>
      <c r="E603" s="426"/>
    </row>
    <row r="604" spans="2:5" ht="13">
      <c r="B604" s="426"/>
      <c r="C604" s="426"/>
      <c r="D604" s="426"/>
      <c r="E604" s="426"/>
    </row>
    <row r="605" spans="2:5" ht="13">
      <c r="B605" s="426"/>
      <c r="C605" s="426"/>
      <c r="D605" s="426"/>
      <c r="E605" s="426"/>
    </row>
    <row r="606" spans="2:5" ht="13">
      <c r="B606" s="426"/>
      <c r="C606" s="426"/>
      <c r="D606" s="426"/>
      <c r="E606" s="426"/>
    </row>
    <row r="607" spans="2:5" ht="13">
      <c r="B607" s="426"/>
      <c r="C607" s="426"/>
      <c r="D607" s="426"/>
      <c r="E607" s="426"/>
    </row>
    <row r="608" spans="2:5" ht="13">
      <c r="B608" s="426"/>
      <c r="C608" s="426"/>
      <c r="D608" s="426"/>
      <c r="E608" s="426"/>
    </row>
    <row r="609" spans="2:5" ht="13">
      <c r="B609" s="426"/>
      <c r="C609" s="426"/>
      <c r="D609" s="426"/>
      <c r="E609" s="426"/>
    </row>
    <row r="610" spans="2:5" ht="13">
      <c r="B610" s="426"/>
      <c r="C610" s="426"/>
      <c r="D610" s="426"/>
      <c r="E610" s="426"/>
    </row>
    <row r="611" spans="2:5" ht="13">
      <c r="B611" s="426"/>
      <c r="C611" s="426"/>
      <c r="D611" s="426"/>
      <c r="E611" s="426"/>
    </row>
    <row r="612" spans="2:5" ht="13">
      <c r="B612" s="426"/>
      <c r="C612" s="426"/>
      <c r="D612" s="426"/>
      <c r="E612" s="426"/>
    </row>
    <row r="613" spans="2:5" ht="13">
      <c r="B613" s="426"/>
      <c r="C613" s="426"/>
      <c r="D613" s="426"/>
      <c r="E613" s="426"/>
    </row>
    <row r="614" spans="2:5" ht="13">
      <c r="B614" s="426"/>
      <c r="C614" s="426"/>
      <c r="D614" s="426"/>
      <c r="E614" s="426"/>
    </row>
    <row r="615" spans="2:5" ht="13">
      <c r="B615" s="426"/>
      <c r="C615" s="426"/>
      <c r="D615" s="426"/>
      <c r="E615" s="426"/>
    </row>
    <row r="616" spans="2:5" ht="13">
      <c r="B616" s="426"/>
      <c r="C616" s="426"/>
      <c r="D616" s="426"/>
      <c r="E616" s="426"/>
    </row>
    <row r="617" spans="2:5" ht="13">
      <c r="B617" s="426"/>
      <c r="C617" s="426"/>
      <c r="D617" s="426"/>
      <c r="E617" s="426"/>
    </row>
    <row r="618" spans="2:5" ht="13">
      <c r="B618" s="426"/>
      <c r="C618" s="426"/>
      <c r="D618" s="426"/>
      <c r="E618" s="426"/>
    </row>
    <row r="619" spans="2:5" ht="13">
      <c r="B619" s="426"/>
      <c r="C619" s="426"/>
      <c r="D619" s="426"/>
      <c r="E619" s="426"/>
    </row>
    <row r="620" spans="2:5" ht="13">
      <c r="B620" s="426"/>
      <c r="C620" s="426"/>
      <c r="D620" s="426"/>
      <c r="E620" s="426"/>
    </row>
    <row r="621" spans="2:5" ht="13">
      <c r="B621" s="426"/>
      <c r="C621" s="426"/>
      <c r="D621" s="426"/>
      <c r="E621" s="426"/>
    </row>
    <row r="622" spans="2:5" ht="13">
      <c r="B622" s="426"/>
      <c r="C622" s="426"/>
      <c r="D622" s="426"/>
      <c r="E622" s="426"/>
    </row>
    <row r="623" spans="2:5" ht="13">
      <c r="B623" s="426"/>
      <c r="C623" s="426"/>
      <c r="D623" s="426"/>
      <c r="E623" s="426"/>
    </row>
    <row r="624" spans="2:5" ht="13">
      <c r="B624" s="426"/>
      <c r="C624" s="426"/>
      <c r="D624" s="426"/>
      <c r="E624" s="426"/>
    </row>
    <row r="625" spans="2:5" ht="13">
      <c r="B625" s="426"/>
      <c r="C625" s="426"/>
      <c r="D625" s="426"/>
      <c r="E625" s="426"/>
    </row>
    <row r="626" spans="2:5" ht="13">
      <c r="B626" s="426"/>
      <c r="C626" s="426"/>
      <c r="D626" s="426"/>
      <c r="E626" s="426"/>
    </row>
    <row r="627" spans="2:5" ht="13">
      <c r="B627" s="426"/>
      <c r="C627" s="426"/>
      <c r="D627" s="426"/>
      <c r="E627" s="426"/>
    </row>
    <row r="628" spans="2:5" ht="13">
      <c r="B628" s="426"/>
      <c r="C628" s="426"/>
      <c r="D628" s="426"/>
      <c r="E628" s="426"/>
    </row>
    <row r="629" spans="2:5" ht="13">
      <c r="B629" s="426"/>
      <c r="C629" s="426"/>
      <c r="D629" s="426"/>
      <c r="E629" s="426"/>
    </row>
    <row r="630" spans="2:5" ht="13">
      <c r="B630" s="426"/>
      <c r="C630" s="426"/>
      <c r="D630" s="426"/>
      <c r="E630" s="426"/>
    </row>
    <row r="631" spans="2:5" ht="13">
      <c r="B631" s="426"/>
      <c r="C631" s="426"/>
      <c r="D631" s="426"/>
      <c r="E631" s="426"/>
    </row>
    <row r="632" spans="2:5" ht="13">
      <c r="B632" s="426"/>
      <c r="C632" s="426"/>
      <c r="D632" s="426"/>
      <c r="E632" s="426"/>
    </row>
    <row r="633" spans="2:5" ht="13">
      <c r="B633" s="426"/>
      <c r="C633" s="426"/>
      <c r="D633" s="426"/>
      <c r="E633" s="426"/>
    </row>
    <row r="634" spans="2:5" ht="13">
      <c r="B634" s="426"/>
      <c r="C634" s="426"/>
      <c r="D634" s="426"/>
      <c r="E634" s="426"/>
    </row>
    <row r="635" spans="2:5" ht="13">
      <c r="B635" s="426"/>
      <c r="C635" s="426"/>
      <c r="D635" s="426"/>
      <c r="E635" s="426"/>
    </row>
    <row r="636" spans="2:5" ht="13">
      <c r="B636" s="426"/>
      <c r="C636" s="426"/>
      <c r="D636" s="426"/>
      <c r="E636" s="426"/>
    </row>
    <row r="637" spans="2:5" ht="13">
      <c r="B637" s="426"/>
      <c r="C637" s="426"/>
      <c r="D637" s="426"/>
      <c r="E637" s="426"/>
    </row>
    <row r="638" spans="2:5" ht="13">
      <c r="B638" s="426"/>
      <c r="C638" s="426"/>
      <c r="D638" s="426"/>
      <c r="E638" s="426"/>
    </row>
    <row r="639" spans="2:5" ht="13">
      <c r="B639" s="426"/>
      <c r="C639" s="426"/>
      <c r="D639" s="426"/>
      <c r="E639" s="426"/>
    </row>
    <row r="640" spans="2:5" ht="13">
      <c r="B640" s="426"/>
      <c r="C640" s="426"/>
      <c r="D640" s="426"/>
      <c r="E640" s="426"/>
    </row>
    <row r="641" spans="2:5" ht="13">
      <c r="B641" s="426"/>
      <c r="C641" s="426"/>
      <c r="D641" s="426"/>
      <c r="E641" s="426"/>
    </row>
    <row r="642" spans="2:5" ht="13">
      <c r="B642" s="426"/>
      <c r="C642" s="426"/>
      <c r="D642" s="426"/>
      <c r="E642" s="426"/>
    </row>
    <row r="643" spans="2:5" ht="13">
      <c r="B643" s="426"/>
      <c r="C643" s="426"/>
      <c r="D643" s="426"/>
      <c r="E643" s="426"/>
    </row>
    <row r="644" spans="2:5" ht="13">
      <c r="B644" s="426"/>
      <c r="C644" s="426"/>
      <c r="D644" s="426"/>
      <c r="E644" s="426"/>
    </row>
    <row r="645" spans="2:5" ht="13">
      <c r="B645" s="426"/>
      <c r="C645" s="426"/>
      <c r="D645" s="426"/>
      <c r="E645" s="426"/>
    </row>
    <row r="646" spans="2:5" ht="13">
      <c r="B646" s="426"/>
      <c r="C646" s="426"/>
      <c r="D646" s="426"/>
      <c r="E646" s="426"/>
    </row>
    <row r="647" spans="2:5" ht="13">
      <c r="B647" s="426"/>
      <c r="C647" s="426"/>
      <c r="D647" s="426"/>
      <c r="E647" s="426"/>
    </row>
    <row r="648" spans="2:5" ht="13">
      <c r="B648" s="426"/>
      <c r="C648" s="426"/>
      <c r="D648" s="426"/>
      <c r="E648" s="426"/>
    </row>
    <row r="649" spans="2:5" ht="13">
      <c r="B649" s="426"/>
      <c r="C649" s="426"/>
      <c r="D649" s="426"/>
      <c r="E649" s="426"/>
    </row>
    <row r="650" spans="2:5" ht="13">
      <c r="B650" s="426"/>
      <c r="C650" s="426"/>
      <c r="D650" s="426"/>
      <c r="E650" s="426"/>
    </row>
    <row r="651" spans="2:5" ht="13">
      <c r="B651" s="426"/>
      <c r="C651" s="426"/>
      <c r="D651" s="426"/>
      <c r="E651" s="426"/>
    </row>
    <row r="652" spans="2:5" ht="13">
      <c r="B652" s="426"/>
      <c r="C652" s="426"/>
      <c r="D652" s="426"/>
      <c r="E652" s="426"/>
    </row>
    <row r="653" spans="2:5" ht="13">
      <c r="B653" s="426"/>
      <c r="C653" s="426"/>
      <c r="D653" s="426"/>
      <c r="E653" s="426"/>
    </row>
    <row r="654" spans="2:5" ht="13">
      <c r="B654" s="426"/>
      <c r="C654" s="426"/>
      <c r="D654" s="426"/>
      <c r="E654" s="426"/>
    </row>
    <row r="655" spans="2:5" ht="13">
      <c r="B655" s="426"/>
      <c r="C655" s="426"/>
      <c r="D655" s="426"/>
      <c r="E655" s="426"/>
    </row>
    <row r="656" spans="2:5" ht="13">
      <c r="B656" s="426"/>
      <c r="C656" s="426"/>
      <c r="D656" s="426"/>
      <c r="E656" s="426"/>
    </row>
    <row r="657" spans="2:5" ht="13">
      <c r="B657" s="426"/>
      <c r="C657" s="426"/>
      <c r="D657" s="426"/>
      <c r="E657" s="426"/>
    </row>
    <row r="658" spans="2:5" ht="13">
      <c r="B658" s="426"/>
      <c r="C658" s="426"/>
      <c r="D658" s="426"/>
      <c r="E658" s="426"/>
    </row>
    <row r="659" spans="2:5" ht="13">
      <c r="B659" s="426"/>
      <c r="C659" s="426"/>
      <c r="D659" s="426"/>
      <c r="E659" s="426"/>
    </row>
    <row r="660" spans="2:5" ht="13">
      <c r="B660" s="426"/>
      <c r="C660" s="426"/>
      <c r="D660" s="426"/>
      <c r="E660" s="426"/>
    </row>
    <row r="661" spans="2:5" ht="13">
      <c r="B661" s="426"/>
      <c r="C661" s="426"/>
      <c r="D661" s="426"/>
      <c r="E661" s="426"/>
    </row>
    <row r="662" spans="2:5" ht="13">
      <c r="B662" s="426"/>
      <c r="C662" s="426"/>
      <c r="D662" s="426"/>
      <c r="E662" s="426"/>
    </row>
    <row r="663" spans="2:5" ht="13">
      <c r="B663" s="426"/>
      <c r="C663" s="426"/>
      <c r="D663" s="426"/>
      <c r="E663" s="426"/>
    </row>
    <row r="664" spans="2:5" ht="13">
      <c r="B664" s="426"/>
      <c r="C664" s="426"/>
      <c r="D664" s="426"/>
      <c r="E664" s="426"/>
    </row>
    <row r="665" spans="2:5" ht="13">
      <c r="B665" s="426"/>
      <c r="C665" s="426"/>
      <c r="D665" s="426"/>
      <c r="E665" s="426"/>
    </row>
    <row r="666" spans="2:5" ht="13">
      <c r="B666" s="426"/>
      <c r="C666" s="426"/>
      <c r="D666" s="426"/>
      <c r="E666" s="426"/>
    </row>
    <row r="667" spans="2:5" ht="13">
      <c r="B667" s="426"/>
      <c r="C667" s="426"/>
      <c r="D667" s="426"/>
      <c r="E667" s="426"/>
    </row>
    <row r="668" spans="2:5" ht="13">
      <c r="B668" s="426"/>
      <c r="C668" s="426"/>
      <c r="D668" s="426"/>
      <c r="E668" s="426"/>
    </row>
    <row r="669" spans="2:5" ht="13">
      <c r="B669" s="426"/>
      <c r="C669" s="426"/>
      <c r="D669" s="426"/>
      <c r="E669" s="426"/>
    </row>
    <row r="670" spans="2:5" ht="13">
      <c r="B670" s="426"/>
      <c r="C670" s="426"/>
      <c r="D670" s="426"/>
      <c r="E670" s="426"/>
    </row>
    <row r="671" spans="2:5" ht="13">
      <c r="B671" s="426"/>
      <c r="C671" s="426"/>
      <c r="D671" s="426"/>
      <c r="E671" s="426"/>
    </row>
    <row r="672" spans="2:5" ht="13">
      <c r="B672" s="426"/>
      <c r="C672" s="426"/>
      <c r="D672" s="426"/>
      <c r="E672" s="426"/>
    </row>
    <row r="673" spans="2:5" ht="13">
      <c r="B673" s="426"/>
      <c r="C673" s="426"/>
      <c r="D673" s="426"/>
      <c r="E673" s="426"/>
    </row>
    <row r="674" spans="2:5" ht="13">
      <c r="B674" s="426"/>
      <c r="C674" s="426"/>
      <c r="D674" s="426"/>
      <c r="E674" s="426"/>
    </row>
    <row r="675" spans="2:5" ht="13">
      <c r="B675" s="426"/>
      <c r="C675" s="426"/>
      <c r="D675" s="426"/>
      <c r="E675" s="426"/>
    </row>
    <row r="676" spans="2:5" ht="13">
      <c r="B676" s="426"/>
      <c r="C676" s="426"/>
      <c r="D676" s="426"/>
      <c r="E676" s="426"/>
    </row>
    <row r="677" spans="2:5" ht="13">
      <c r="B677" s="426"/>
      <c r="C677" s="426"/>
      <c r="D677" s="426"/>
      <c r="E677" s="426"/>
    </row>
    <row r="678" spans="2:5" ht="13">
      <c r="B678" s="426"/>
      <c r="C678" s="426"/>
      <c r="D678" s="426"/>
      <c r="E678" s="426"/>
    </row>
    <row r="679" spans="2:5" ht="13">
      <c r="B679" s="426"/>
      <c r="C679" s="426"/>
      <c r="D679" s="426"/>
      <c r="E679" s="426"/>
    </row>
    <row r="680" spans="2:5" ht="13">
      <c r="B680" s="426"/>
      <c r="C680" s="426"/>
      <c r="D680" s="426"/>
      <c r="E680" s="426"/>
    </row>
    <row r="681" spans="2:5" ht="13">
      <c r="B681" s="426"/>
      <c r="C681" s="426"/>
      <c r="D681" s="426"/>
      <c r="E681" s="426"/>
    </row>
    <row r="682" spans="2:5" ht="13">
      <c r="B682" s="426"/>
      <c r="C682" s="426"/>
      <c r="D682" s="426"/>
      <c r="E682" s="426"/>
    </row>
    <row r="683" spans="2:5" ht="13">
      <c r="B683" s="426"/>
      <c r="C683" s="426"/>
      <c r="D683" s="426"/>
      <c r="E683" s="426"/>
    </row>
    <row r="684" spans="2:5" ht="13">
      <c r="B684" s="426"/>
      <c r="C684" s="426"/>
      <c r="D684" s="426"/>
      <c r="E684" s="426"/>
    </row>
    <row r="685" spans="2:5" ht="13">
      <c r="B685" s="426"/>
      <c r="C685" s="426"/>
      <c r="D685" s="426"/>
      <c r="E685" s="426"/>
    </row>
    <row r="686" spans="2:5" ht="13">
      <c r="B686" s="426"/>
      <c r="C686" s="426"/>
      <c r="D686" s="426"/>
      <c r="E686" s="426"/>
    </row>
    <row r="687" spans="2:5" ht="13">
      <c r="B687" s="426"/>
      <c r="C687" s="426"/>
      <c r="D687" s="426"/>
      <c r="E687" s="426"/>
    </row>
    <row r="688" spans="2:5" ht="13">
      <c r="B688" s="426"/>
      <c r="C688" s="426"/>
      <c r="D688" s="426"/>
      <c r="E688" s="426"/>
    </row>
    <row r="689" spans="2:5" ht="13">
      <c r="B689" s="426"/>
      <c r="C689" s="426"/>
      <c r="D689" s="426"/>
      <c r="E689" s="426"/>
    </row>
    <row r="690" spans="2:5" ht="13">
      <c r="B690" s="426"/>
      <c r="C690" s="426"/>
      <c r="D690" s="426"/>
      <c r="E690" s="426"/>
    </row>
    <row r="691" spans="2:5" ht="13">
      <c r="B691" s="426"/>
      <c r="C691" s="426"/>
      <c r="D691" s="426"/>
      <c r="E691" s="426"/>
    </row>
    <row r="692" spans="2:5" ht="13">
      <c r="B692" s="426"/>
      <c r="C692" s="426"/>
      <c r="D692" s="426"/>
      <c r="E692" s="426"/>
    </row>
    <row r="693" spans="2:5" ht="13">
      <c r="B693" s="426"/>
      <c r="C693" s="426"/>
      <c r="D693" s="426"/>
      <c r="E693" s="426"/>
    </row>
    <row r="694" spans="2:5" ht="13">
      <c r="B694" s="426"/>
      <c r="C694" s="426"/>
      <c r="D694" s="426"/>
      <c r="E694" s="416"/>
    </row>
    <row r="695" spans="2:5" ht="13">
      <c r="B695" s="426"/>
      <c r="C695" s="426"/>
      <c r="D695" s="426"/>
      <c r="E695" s="426"/>
    </row>
    <row r="696" spans="2:5" ht="13">
      <c r="B696" s="426"/>
      <c r="C696" s="426"/>
      <c r="D696" s="426"/>
      <c r="E696" s="426"/>
    </row>
    <row r="697" spans="2:5" ht="13">
      <c r="B697" s="426"/>
      <c r="C697" s="426"/>
      <c r="D697" s="426"/>
      <c r="E697" s="426"/>
    </row>
    <row r="698" spans="2:5" ht="13">
      <c r="B698" s="426"/>
      <c r="C698" s="426"/>
      <c r="D698" s="426"/>
      <c r="E698" s="426"/>
    </row>
    <row r="699" spans="2:5" ht="13">
      <c r="B699" s="426"/>
      <c r="C699" s="426"/>
      <c r="D699" s="426"/>
      <c r="E699" s="426"/>
    </row>
    <row r="700" spans="2:5" ht="13">
      <c r="B700" s="426"/>
      <c r="C700" s="426"/>
      <c r="D700" s="426"/>
      <c r="E700" s="426"/>
    </row>
    <row r="701" spans="2:5" ht="13">
      <c r="B701" s="426"/>
      <c r="C701" s="426"/>
      <c r="D701" s="426"/>
      <c r="E701" s="426"/>
    </row>
    <row r="702" spans="2:5" ht="13">
      <c r="B702" s="426"/>
      <c r="C702" s="426"/>
      <c r="D702" s="426"/>
      <c r="E702" s="426"/>
    </row>
    <row r="703" spans="2:5" ht="13">
      <c r="B703" s="426"/>
      <c r="C703" s="426"/>
      <c r="D703" s="426"/>
      <c r="E703" s="426"/>
    </row>
    <row r="704" spans="2:5" ht="13">
      <c r="B704" s="426"/>
      <c r="C704" s="426"/>
      <c r="D704" s="426"/>
      <c r="E704" s="426"/>
    </row>
    <row r="705" spans="2:5" ht="13">
      <c r="B705" s="426"/>
      <c r="C705" s="426"/>
      <c r="D705" s="426"/>
      <c r="E705" s="426"/>
    </row>
    <row r="706" spans="2:5" ht="13">
      <c r="B706" s="426"/>
      <c r="C706" s="426"/>
      <c r="D706" s="426"/>
      <c r="E706" s="426"/>
    </row>
    <row r="707" spans="2:5" ht="13">
      <c r="B707" s="426"/>
      <c r="C707" s="426"/>
      <c r="D707" s="426"/>
      <c r="E707" s="426"/>
    </row>
    <row r="708" spans="2:5" ht="13">
      <c r="B708" s="426"/>
      <c r="C708" s="426"/>
      <c r="D708" s="426"/>
      <c r="E708" s="426"/>
    </row>
    <row r="709" spans="2:5" ht="13">
      <c r="B709" s="426"/>
      <c r="C709" s="426"/>
      <c r="D709" s="426"/>
      <c r="E709" s="426"/>
    </row>
    <row r="710" spans="2:5" ht="13">
      <c r="B710" s="426"/>
      <c r="C710" s="426"/>
      <c r="D710" s="426"/>
      <c r="E710" s="426"/>
    </row>
    <row r="711" spans="2:5" ht="13">
      <c r="B711" s="426"/>
      <c r="C711" s="426"/>
      <c r="D711" s="426"/>
      <c r="E711" s="426"/>
    </row>
    <row r="712" spans="2:5" ht="13">
      <c r="B712" s="426"/>
      <c r="C712" s="426"/>
      <c r="D712" s="426"/>
      <c r="E712" s="426"/>
    </row>
    <row r="713" spans="2:5" ht="13">
      <c r="B713" s="426"/>
      <c r="C713" s="426"/>
      <c r="D713" s="426"/>
      <c r="E713" s="426"/>
    </row>
    <row r="714" spans="2:5" ht="13">
      <c r="B714" s="426"/>
      <c r="C714" s="426"/>
      <c r="D714" s="426"/>
      <c r="E714" s="426"/>
    </row>
    <row r="715" spans="2:5" ht="13">
      <c r="B715" s="426"/>
      <c r="C715" s="426"/>
      <c r="D715" s="426"/>
      <c r="E715" s="426"/>
    </row>
    <row r="716" spans="2:5" ht="13">
      <c r="B716" s="426"/>
      <c r="C716" s="426"/>
      <c r="D716" s="426"/>
      <c r="E716" s="426"/>
    </row>
    <row r="717" spans="2:5" ht="13">
      <c r="B717" s="426"/>
      <c r="C717" s="426"/>
      <c r="D717" s="426"/>
      <c r="E717" s="426"/>
    </row>
    <row r="718" spans="2:5" ht="13">
      <c r="B718" s="426"/>
      <c r="C718" s="426"/>
      <c r="D718" s="426"/>
      <c r="E718" s="426"/>
    </row>
    <row r="719" spans="2:5" ht="13">
      <c r="B719" s="426"/>
      <c r="C719" s="426"/>
      <c r="D719" s="426"/>
      <c r="E719" s="426"/>
    </row>
    <row r="720" spans="2:5" ht="13">
      <c r="B720" s="426"/>
      <c r="C720" s="426"/>
      <c r="D720" s="426"/>
      <c r="E720" s="426"/>
    </row>
    <row r="721" spans="2:5" ht="13">
      <c r="B721" s="426"/>
      <c r="C721" s="426"/>
      <c r="D721" s="426"/>
      <c r="E721" s="426"/>
    </row>
    <row r="722" spans="2:5" ht="13">
      <c r="B722" s="426"/>
      <c r="C722" s="426"/>
      <c r="D722" s="426"/>
      <c r="E722" s="426"/>
    </row>
    <row r="723" spans="2:5" ht="13">
      <c r="B723" s="426"/>
      <c r="C723" s="426"/>
      <c r="D723" s="426"/>
      <c r="E723" s="426"/>
    </row>
    <row r="724" spans="2:5" ht="13">
      <c r="B724" s="426"/>
      <c r="C724" s="426"/>
      <c r="D724" s="426"/>
      <c r="E724" s="426"/>
    </row>
    <row r="725" spans="2:5" ht="13">
      <c r="B725" s="426"/>
      <c r="C725" s="426"/>
      <c r="D725" s="426"/>
      <c r="E725" s="426"/>
    </row>
    <row r="726" spans="2:5" ht="13">
      <c r="B726" s="426"/>
      <c r="C726" s="426"/>
      <c r="D726" s="426"/>
      <c r="E726" s="426"/>
    </row>
    <row r="727" spans="2:5" ht="13">
      <c r="B727" s="426"/>
      <c r="C727" s="426"/>
      <c r="D727" s="426"/>
      <c r="E727" s="426"/>
    </row>
    <row r="728" spans="2:5" ht="13">
      <c r="B728" s="426"/>
      <c r="C728" s="426"/>
      <c r="D728" s="426"/>
      <c r="E728" s="426"/>
    </row>
    <row r="729" spans="2:5" ht="13">
      <c r="B729" s="426"/>
      <c r="C729" s="426"/>
      <c r="D729" s="426"/>
      <c r="E729" s="426"/>
    </row>
    <row r="730" spans="2:5" ht="13">
      <c r="B730" s="426"/>
      <c r="C730" s="426"/>
      <c r="D730" s="426"/>
      <c r="E730" s="426"/>
    </row>
    <row r="731" spans="2:5" ht="13">
      <c r="B731" s="426"/>
      <c r="C731" s="426"/>
      <c r="D731" s="426"/>
      <c r="E731" s="426"/>
    </row>
    <row r="732" spans="2:5" ht="13">
      <c r="B732" s="426"/>
      <c r="C732" s="426"/>
      <c r="D732" s="426"/>
      <c r="E732" s="426"/>
    </row>
    <row r="733" spans="2:5" ht="13">
      <c r="B733" s="426"/>
      <c r="C733" s="426"/>
      <c r="D733" s="426"/>
      <c r="E733" s="426"/>
    </row>
    <row r="734" spans="2:5" ht="13">
      <c r="B734" s="426"/>
      <c r="C734" s="426"/>
      <c r="D734" s="426"/>
      <c r="E734" s="426"/>
    </row>
    <row r="735" spans="2:5" ht="13">
      <c r="B735" s="426"/>
      <c r="C735" s="426"/>
      <c r="D735" s="426"/>
      <c r="E735" s="426"/>
    </row>
    <row r="736" spans="2:5" ht="13">
      <c r="B736" s="426"/>
      <c r="C736" s="426"/>
      <c r="D736" s="426"/>
      <c r="E736" s="426"/>
    </row>
    <row r="737" spans="2:5" ht="13">
      <c r="B737" s="426"/>
      <c r="C737" s="426"/>
      <c r="D737" s="426"/>
      <c r="E737" s="426"/>
    </row>
    <row r="738" spans="2:5" ht="13">
      <c r="B738" s="426"/>
      <c r="C738" s="426"/>
      <c r="D738" s="426"/>
      <c r="E738" s="426"/>
    </row>
    <row r="739" spans="2:5" ht="13">
      <c r="B739" s="426"/>
      <c r="C739" s="426"/>
      <c r="D739" s="426"/>
      <c r="E739" s="426"/>
    </row>
    <row r="740" spans="2:5" ht="13">
      <c r="B740" s="426"/>
      <c r="C740" s="426"/>
      <c r="D740" s="426"/>
      <c r="E740" s="426"/>
    </row>
    <row r="741" spans="2:5" ht="13">
      <c r="B741" s="426"/>
      <c r="C741" s="426"/>
      <c r="D741" s="426"/>
      <c r="E741" s="426"/>
    </row>
    <row r="742" spans="2:5" ht="13">
      <c r="B742" s="426"/>
      <c r="C742" s="426"/>
      <c r="D742" s="426"/>
      <c r="E742" s="426"/>
    </row>
    <row r="743" spans="2:5" ht="13">
      <c r="B743" s="426"/>
      <c r="C743" s="426"/>
      <c r="D743" s="426"/>
      <c r="E743" s="426"/>
    </row>
    <row r="744" spans="2:5" ht="13">
      <c r="B744" s="426"/>
      <c r="C744" s="426"/>
      <c r="D744" s="426"/>
      <c r="E744" s="426"/>
    </row>
    <row r="745" spans="2:5" ht="13">
      <c r="B745" s="426"/>
      <c r="C745" s="426"/>
      <c r="D745" s="426"/>
      <c r="E745" s="426"/>
    </row>
    <row r="746" spans="2:5" ht="13">
      <c r="B746" s="426"/>
      <c r="C746" s="426"/>
      <c r="D746" s="426"/>
      <c r="E746" s="426"/>
    </row>
    <row r="747" spans="2:5" ht="13">
      <c r="B747" s="426"/>
      <c r="C747" s="426"/>
      <c r="D747" s="426"/>
      <c r="E747" s="426"/>
    </row>
    <row r="748" spans="2:5" ht="13">
      <c r="B748" s="426"/>
      <c r="C748" s="426"/>
      <c r="D748" s="426"/>
      <c r="E748" s="426"/>
    </row>
    <row r="749" spans="2:5" ht="13">
      <c r="B749" s="426"/>
      <c r="C749" s="426"/>
      <c r="D749" s="426"/>
      <c r="E749" s="426"/>
    </row>
    <row r="750" spans="2:5" ht="13">
      <c r="B750" s="426"/>
      <c r="C750" s="426"/>
      <c r="D750" s="426"/>
      <c r="E750" s="426"/>
    </row>
    <row r="751" spans="2:5" ht="13">
      <c r="B751" s="426"/>
      <c r="C751" s="426"/>
      <c r="D751" s="426"/>
      <c r="E751" s="426"/>
    </row>
    <row r="752" spans="2:5" ht="13">
      <c r="B752" s="426"/>
      <c r="C752" s="426"/>
      <c r="D752" s="426"/>
      <c r="E752" s="426"/>
    </row>
    <row r="753" spans="2:5" ht="13">
      <c r="B753" s="426"/>
      <c r="C753" s="426"/>
      <c r="D753" s="426"/>
      <c r="E753" s="426"/>
    </row>
    <row r="754" spans="2:5" ht="13">
      <c r="B754" s="426"/>
      <c r="C754" s="426"/>
      <c r="D754" s="426"/>
      <c r="E754" s="426"/>
    </row>
    <row r="755" spans="2:5" ht="13">
      <c r="B755" s="426"/>
      <c r="C755" s="426"/>
      <c r="D755" s="426"/>
      <c r="E755" s="426"/>
    </row>
    <row r="756" spans="2:5" ht="13">
      <c r="B756" s="426"/>
      <c r="C756" s="426"/>
      <c r="D756" s="426"/>
      <c r="E756" s="426"/>
    </row>
    <row r="757" spans="2:5" ht="13">
      <c r="B757" s="426"/>
      <c r="C757" s="426"/>
      <c r="D757" s="426"/>
      <c r="E757" s="426"/>
    </row>
    <row r="758" spans="2:5" ht="13">
      <c r="B758" s="426"/>
      <c r="C758" s="426"/>
      <c r="D758" s="426"/>
      <c r="E758" s="426"/>
    </row>
    <row r="759" spans="2:5" ht="13">
      <c r="B759" s="426"/>
      <c r="C759" s="426"/>
      <c r="D759" s="426"/>
      <c r="E759" s="426"/>
    </row>
    <row r="760" spans="2:5" ht="13">
      <c r="B760" s="426"/>
      <c r="C760" s="426"/>
      <c r="D760" s="426"/>
      <c r="E760" s="426"/>
    </row>
    <row r="761" spans="2:5" ht="13">
      <c r="B761" s="426"/>
      <c r="C761" s="426"/>
      <c r="D761" s="426"/>
      <c r="E761" s="426"/>
    </row>
    <row r="762" spans="2:5" ht="13">
      <c r="B762" s="426"/>
      <c r="C762" s="426"/>
      <c r="D762" s="426"/>
      <c r="E762" s="426"/>
    </row>
    <row r="763" spans="2:5" ht="13">
      <c r="B763" s="426"/>
      <c r="C763" s="426"/>
      <c r="D763" s="426"/>
      <c r="E763" s="426"/>
    </row>
    <row r="764" spans="2:5" ht="13">
      <c r="B764" s="426"/>
      <c r="C764" s="426"/>
      <c r="D764" s="426"/>
      <c r="E764" s="426"/>
    </row>
    <row r="765" spans="2:5" ht="13">
      <c r="B765" s="426"/>
      <c r="C765" s="426"/>
      <c r="D765" s="426"/>
      <c r="E765" s="426"/>
    </row>
    <row r="766" spans="2:5" ht="13">
      <c r="B766" s="426"/>
      <c r="C766" s="426"/>
      <c r="D766" s="426"/>
      <c r="E766" s="426"/>
    </row>
    <row r="767" spans="2:5" ht="13">
      <c r="B767" s="426"/>
      <c r="C767" s="426"/>
      <c r="D767" s="426"/>
      <c r="E767" s="426"/>
    </row>
    <row r="768" spans="2:5" ht="13">
      <c r="B768" s="426"/>
      <c r="C768" s="426"/>
      <c r="D768" s="426"/>
      <c r="E768" s="426"/>
    </row>
    <row r="769" spans="2:5" ht="13">
      <c r="B769" s="426"/>
      <c r="C769" s="426"/>
      <c r="D769" s="426"/>
      <c r="E769" s="426"/>
    </row>
    <row r="770" spans="2:5" ht="13">
      <c r="B770" s="426"/>
      <c r="C770" s="426"/>
      <c r="D770" s="426"/>
      <c r="E770" s="426"/>
    </row>
    <row r="771" spans="2:5" ht="13">
      <c r="B771" s="426"/>
      <c r="C771" s="426"/>
      <c r="D771" s="426"/>
      <c r="E771" s="426"/>
    </row>
    <row r="772" spans="2:5" ht="13">
      <c r="B772" s="426"/>
      <c r="C772" s="426"/>
      <c r="D772" s="426"/>
      <c r="E772" s="426"/>
    </row>
    <row r="773" spans="2:5" ht="13">
      <c r="B773" s="426"/>
      <c r="C773" s="426"/>
      <c r="D773" s="426"/>
      <c r="E773" s="426"/>
    </row>
    <row r="774" spans="2:5" ht="13">
      <c r="B774" s="426"/>
      <c r="C774" s="426"/>
      <c r="D774" s="426"/>
      <c r="E774" s="426"/>
    </row>
    <row r="775" spans="2:5" ht="13">
      <c r="B775" s="426"/>
      <c r="C775" s="426"/>
      <c r="D775" s="426"/>
      <c r="E775" s="426"/>
    </row>
    <row r="776" spans="2:5" ht="13">
      <c r="B776" s="426"/>
      <c r="C776" s="426"/>
      <c r="D776" s="426"/>
      <c r="E776" s="426"/>
    </row>
    <row r="777" spans="2:5" ht="13">
      <c r="B777" s="426"/>
      <c r="C777" s="426"/>
      <c r="D777" s="426"/>
      <c r="E777" s="426"/>
    </row>
    <row r="778" spans="2:5" ht="13">
      <c r="B778" s="426"/>
      <c r="C778" s="426"/>
      <c r="D778" s="426"/>
      <c r="E778" s="426"/>
    </row>
    <row r="779" spans="2:5" ht="13">
      <c r="B779" s="426"/>
      <c r="C779" s="426"/>
      <c r="D779" s="426"/>
      <c r="E779" s="426"/>
    </row>
    <row r="780" spans="2:5" ht="13">
      <c r="B780" s="426"/>
      <c r="C780" s="426"/>
      <c r="D780" s="426"/>
      <c r="E780" s="426"/>
    </row>
    <row r="781" spans="2:5" ht="13">
      <c r="B781" s="426"/>
      <c r="C781" s="426"/>
      <c r="D781" s="426"/>
      <c r="E781" s="426"/>
    </row>
    <row r="782" spans="2:5" ht="13">
      <c r="B782" s="426"/>
      <c r="C782" s="426"/>
      <c r="D782" s="426"/>
      <c r="E782" s="426"/>
    </row>
    <row r="783" spans="2:5" ht="13">
      <c r="B783" s="426"/>
      <c r="C783" s="426"/>
      <c r="D783" s="426"/>
      <c r="E783" s="426"/>
    </row>
    <row r="784" spans="2:5" ht="13">
      <c r="B784" s="426"/>
      <c r="C784" s="426"/>
      <c r="D784" s="426"/>
      <c r="E784" s="426"/>
    </row>
    <row r="785" spans="2:5" ht="13">
      <c r="B785" s="426"/>
      <c r="C785" s="426"/>
      <c r="D785" s="426"/>
      <c r="E785" s="426"/>
    </row>
    <row r="786" spans="2:5" ht="13">
      <c r="B786" s="426"/>
      <c r="C786" s="426"/>
      <c r="D786" s="426"/>
      <c r="E786" s="426"/>
    </row>
    <row r="787" spans="2:5" ht="13">
      <c r="B787" s="426"/>
      <c r="C787" s="426"/>
      <c r="D787" s="426"/>
      <c r="E787" s="426"/>
    </row>
    <row r="788" spans="2:5" ht="13">
      <c r="B788" s="426"/>
      <c r="C788" s="426"/>
      <c r="D788" s="426"/>
      <c r="E788" s="426"/>
    </row>
    <row r="789" spans="2:5" ht="13">
      <c r="B789" s="426"/>
      <c r="C789" s="426"/>
      <c r="D789" s="426"/>
      <c r="E789" s="426"/>
    </row>
    <row r="790" spans="2:5" ht="13">
      <c r="B790" s="426"/>
      <c r="C790" s="426"/>
      <c r="D790" s="426"/>
      <c r="E790" s="426"/>
    </row>
    <row r="791" spans="2:5" ht="13">
      <c r="B791" s="426"/>
      <c r="C791" s="426"/>
      <c r="D791" s="426"/>
      <c r="E791" s="426"/>
    </row>
    <row r="792" spans="2:5" ht="13">
      <c r="B792" s="426"/>
      <c r="C792" s="426"/>
      <c r="D792" s="426"/>
      <c r="E792" s="426"/>
    </row>
    <row r="793" spans="2:5" ht="13">
      <c r="B793" s="426"/>
      <c r="C793" s="426"/>
      <c r="D793" s="426"/>
      <c r="E793" s="426"/>
    </row>
    <row r="794" spans="2:5" ht="13">
      <c r="B794" s="426"/>
      <c r="C794" s="426"/>
      <c r="D794" s="426"/>
      <c r="E794" s="426"/>
    </row>
    <row r="795" spans="2:5" ht="13">
      <c r="B795" s="426"/>
      <c r="C795" s="426"/>
      <c r="D795" s="426"/>
      <c r="E795" s="426"/>
    </row>
    <row r="796" spans="2:5" ht="13">
      <c r="B796" s="426"/>
      <c r="C796" s="426"/>
      <c r="D796" s="426"/>
      <c r="E796" s="426"/>
    </row>
    <row r="797" spans="2:5" ht="13">
      <c r="B797" s="426"/>
      <c r="C797" s="426"/>
      <c r="D797" s="426"/>
      <c r="E797" s="426"/>
    </row>
    <row r="798" spans="2:5" ht="13">
      <c r="B798" s="426"/>
      <c r="C798" s="426"/>
      <c r="D798" s="426"/>
      <c r="E798" s="426"/>
    </row>
    <row r="799" spans="2:5" ht="13">
      <c r="B799" s="426"/>
      <c r="C799" s="426"/>
      <c r="D799" s="426"/>
      <c r="E799" s="426"/>
    </row>
    <row r="800" spans="2:5" ht="13">
      <c r="B800" s="426"/>
      <c r="C800" s="426"/>
      <c r="D800" s="426"/>
      <c r="E800" s="426"/>
    </row>
    <row r="801" spans="2:5" ht="13">
      <c r="B801" s="426"/>
      <c r="C801" s="426"/>
      <c r="D801" s="426"/>
      <c r="E801" s="426"/>
    </row>
    <row r="802" spans="2:5" ht="13">
      <c r="B802" s="426"/>
      <c r="C802" s="426"/>
      <c r="D802" s="426"/>
      <c r="E802" s="426"/>
    </row>
    <row r="803" spans="2:5" ht="13">
      <c r="B803" s="426"/>
      <c r="C803" s="426"/>
      <c r="D803" s="426"/>
      <c r="E803" s="426"/>
    </row>
    <row r="804" spans="2:5" ht="13">
      <c r="B804" s="426"/>
      <c r="C804" s="426"/>
      <c r="D804" s="426"/>
      <c r="E804" s="426"/>
    </row>
    <row r="805" spans="2:5" ht="13">
      <c r="B805" s="426"/>
      <c r="C805" s="426"/>
      <c r="D805" s="426"/>
      <c r="E805" s="426"/>
    </row>
    <row r="806" spans="2:5" ht="13">
      <c r="B806" s="426"/>
      <c r="C806" s="426"/>
      <c r="D806" s="426"/>
      <c r="E806" s="426"/>
    </row>
    <row r="807" spans="2:5" ht="13">
      <c r="B807" s="426"/>
      <c r="C807" s="426"/>
      <c r="D807" s="426"/>
      <c r="E807" s="426"/>
    </row>
    <row r="808" spans="2:5" ht="13">
      <c r="B808" s="426"/>
      <c r="C808" s="426"/>
      <c r="D808" s="426"/>
      <c r="E808" s="426"/>
    </row>
    <row r="809" spans="2:5" ht="13">
      <c r="B809" s="426"/>
      <c r="C809" s="426"/>
      <c r="D809" s="426"/>
      <c r="E809" s="426"/>
    </row>
    <row r="810" spans="2:5" ht="13">
      <c r="B810" s="426"/>
      <c r="C810" s="426"/>
      <c r="D810" s="426"/>
      <c r="E810" s="426"/>
    </row>
    <row r="811" spans="2:5" ht="13">
      <c r="B811" s="426"/>
      <c r="C811" s="426"/>
      <c r="D811" s="426"/>
      <c r="E811" s="426"/>
    </row>
    <row r="812" spans="2:5" ht="13">
      <c r="B812" s="426"/>
      <c r="C812" s="426"/>
      <c r="D812" s="426"/>
      <c r="E812" s="426"/>
    </row>
    <row r="813" spans="2:5" ht="13">
      <c r="B813" s="426"/>
      <c r="C813" s="426"/>
      <c r="D813" s="426"/>
      <c r="E813" s="426"/>
    </row>
    <row r="814" spans="2:5" ht="13">
      <c r="B814" s="426"/>
      <c r="C814" s="426"/>
      <c r="D814" s="426"/>
      <c r="E814" s="426"/>
    </row>
    <row r="815" spans="2:5" ht="13">
      <c r="B815" s="426"/>
      <c r="C815" s="426"/>
      <c r="D815" s="426"/>
      <c r="E815" s="426"/>
    </row>
    <row r="816" spans="2:5" ht="13">
      <c r="B816" s="426"/>
      <c r="C816" s="426"/>
      <c r="D816" s="426"/>
      <c r="E816" s="426"/>
    </row>
    <row r="817" spans="2:5" ht="13">
      <c r="B817" s="426"/>
      <c r="C817" s="426"/>
      <c r="D817" s="426"/>
      <c r="E817" s="426"/>
    </row>
    <row r="818" spans="2:5" ht="13">
      <c r="B818" s="426"/>
      <c r="C818" s="426"/>
      <c r="D818" s="426"/>
      <c r="E818" s="426"/>
    </row>
    <row r="819" spans="2:5" ht="13">
      <c r="B819" s="426"/>
      <c r="C819" s="426"/>
      <c r="D819" s="426"/>
      <c r="E819" s="426"/>
    </row>
    <row r="820" spans="2:5" ht="13">
      <c r="B820" s="426"/>
      <c r="C820" s="426"/>
      <c r="D820" s="426"/>
      <c r="E820" s="426"/>
    </row>
    <row r="821" spans="2:5" ht="13">
      <c r="B821" s="426"/>
      <c r="C821" s="426"/>
      <c r="D821" s="426"/>
      <c r="E821" s="426"/>
    </row>
    <row r="822" spans="2:5" ht="13">
      <c r="B822" s="426"/>
      <c r="C822" s="426"/>
      <c r="D822" s="426"/>
      <c r="E822" s="426"/>
    </row>
    <row r="823" spans="2:5" ht="13">
      <c r="B823" s="426"/>
      <c r="C823" s="426"/>
      <c r="D823" s="426"/>
      <c r="E823" s="426"/>
    </row>
    <row r="824" spans="2:5" ht="13">
      <c r="B824" s="426"/>
      <c r="C824" s="426"/>
      <c r="D824" s="426"/>
      <c r="E824" s="426"/>
    </row>
    <row r="825" spans="2:5" ht="13">
      <c r="B825" s="426"/>
      <c r="C825" s="426"/>
      <c r="D825" s="426"/>
      <c r="E825" s="426"/>
    </row>
    <row r="826" spans="2:5" ht="13">
      <c r="B826" s="426"/>
      <c r="C826" s="426"/>
      <c r="D826" s="426"/>
      <c r="E826" s="426"/>
    </row>
    <row r="827" spans="2:5" ht="13">
      <c r="B827" s="426"/>
      <c r="C827" s="426"/>
      <c r="D827" s="426"/>
      <c r="E827" s="426"/>
    </row>
    <row r="828" spans="2:5" ht="13">
      <c r="B828" s="426"/>
      <c r="C828" s="426"/>
      <c r="D828" s="426"/>
      <c r="E828" s="426"/>
    </row>
    <row r="829" spans="2:5" ht="13">
      <c r="B829" s="426"/>
      <c r="C829" s="426"/>
      <c r="D829" s="426"/>
      <c r="E829" s="426"/>
    </row>
    <row r="830" spans="2:5" ht="13">
      <c r="B830" s="426"/>
      <c r="C830" s="426"/>
      <c r="D830" s="426"/>
      <c r="E830" s="426"/>
    </row>
    <row r="831" spans="2:5" ht="13">
      <c r="B831" s="426"/>
      <c r="C831" s="426"/>
      <c r="D831" s="426"/>
      <c r="E831" s="426"/>
    </row>
    <row r="832" spans="2:5" ht="13">
      <c r="B832" s="426"/>
      <c r="C832" s="426"/>
      <c r="D832" s="426"/>
      <c r="E832" s="426"/>
    </row>
    <row r="833" spans="2:5" ht="13">
      <c r="B833" s="426"/>
      <c r="C833" s="426"/>
      <c r="D833" s="426"/>
      <c r="E833" s="426"/>
    </row>
    <row r="834" spans="2:5" ht="13">
      <c r="B834" s="426"/>
      <c r="C834" s="426"/>
      <c r="D834" s="426"/>
      <c r="E834" s="426"/>
    </row>
    <row r="835" spans="2:5" ht="13">
      <c r="B835" s="426"/>
      <c r="C835" s="426"/>
      <c r="D835" s="426"/>
      <c r="E835" s="426"/>
    </row>
    <row r="836" spans="2:5" ht="13">
      <c r="B836" s="426"/>
      <c r="C836" s="426"/>
      <c r="D836" s="426"/>
      <c r="E836" s="426"/>
    </row>
    <row r="837" spans="2:5" ht="13">
      <c r="B837" s="426"/>
      <c r="C837" s="426"/>
      <c r="D837" s="426"/>
      <c r="E837" s="426"/>
    </row>
    <row r="838" spans="2:5" ht="13">
      <c r="B838" s="426"/>
      <c r="C838" s="426"/>
      <c r="D838" s="426"/>
      <c r="E838" s="426"/>
    </row>
    <row r="839" spans="2:5" ht="13">
      <c r="B839" s="426"/>
      <c r="C839" s="426"/>
      <c r="D839" s="426"/>
      <c r="E839" s="426"/>
    </row>
    <row r="840" spans="2:5" ht="13">
      <c r="B840" s="426"/>
      <c r="C840" s="426"/>
      <c r="D840" s="426"/>
      <c r="E840" s="426"/>
    </row>
    <row r="841" spans="2:5" ht="13">
      <c r="B841" s="426"/>
      <c r="C841" s="426"/>
      <c r="D841" s="426"/>
      <c r="E841" s="416"/>
    </row>
    <row r="842" spans="2:5" ht="13">
      <c r="B842" s="426"/>
      <c r="C842" s="426"/>
      <c r="D842" s="426"/>
      <c r="E842" s="416"/>
    </row>
    <row r="843" spans="2:5" ht="13">
      <c r="B843" s="426"/>
      <c r="C843" s="426"/>
      <c r="D843" s="426"/>
      <c r="E843" s="426"/>
    </row>
    <row r="844" spans="2:5" ht="13">
      <c r="B844" s="426"/>
      <c r="C844" s="426"/>
      <c r="D844" s="426"/>
      <c r="E844" s="426"/>
    </row>
    <row r="845" spans="2:5" ht="13">
      <c r="B845" s="426"/>
      <c r="C845" s="426"/>
      <c r="D845" s="426"/>
      <c r="E845" s="426"/>
    </row>
    <row r="846" spans="2:5" ht="13">
      <c r="B846" s="426"/>
      <c r="C846" s="426"/>
      <c r="D846" s="426"/>
      <c r="E846" s="426"/>
    </row>
    <row r="847" spans="2:5" ht="13">
      <c r="B847" s="426"/>
      <c r="C847" s="426"/>
      <c r="D847" s="426"/>
      <c r="E847" s="426"/>
    </row>
    <row r="848" spans="2:5" ht="13">
      <c r="B848" s="426"/>
      <c r="C848" s="426"/>
      <c r="D848" s="426"/>
      <c r="E848" s="426"/>
    </row>
    <row r="849" spans="2:5" ht="13">
      <c r="B849" s="426"/>
      <c r="C849" s="426"/>
      <c r="D849" s="426"/>
      <c r="E849" s="426"/>
    </row>
    <row r="850" spans="2:5" ht="13">
      <c r="B850" s="426"/>
      <c r="C850" s="426"/>
      <c r="D850" s="426"/>
      <c r="E850" s="426"/>
    </row>
    <row r="851" spans="2:5" ht="13">
      <c r="B851" s="426"/>
      <c r="C851" s="426"/>
      <c r="D851" s="426"/>
      <c r="E851" s="426"/>
    </row>
    <row r="852" spans="2:5" ht="13">
      <c r="B852" s="426"/>
      <c r="C852" s="426"/>
      <c r="D852" s="426"/>
      <c r="E852" s="416"/>
    </row>
    <row r="853" spans="2:5" ht="13">
      <c r="B853" s="426"/>
      <c r="C853" s="426"/>
      <c r="D853" s="426"/>
      <c r="E853" s="426"/>
    </row>
    <row r="854" spans="2:5" ht="13">
      <c r="B854" s="426"/>
      <c r="C854" s="426"/>
      <c r="D854" s="426"/>
      <c r="E854" s="426"/>
    </row>
    <row r="855" spans="2:5" ht="13">
      <c r="B855" s="426"/>
      <c r="C855" s="426"/>
      <c r="D855" s="426"/>
      <c r="E855" s="426"/>
    </row>
    <row r="856" spans="2:5" ht="13">
      <c r="B856" s="426"/>
      <c r="C856" s="426"/>
      <c r="D856" s="426"/>
      <c r="E856" s="426"/>
    </row>
    <row r="857" spans="2:5" ht="13">
      <c r="B857" s="426"/>
      <c r="C857" s="426"/>
      <c r="D857" s="426"/>
      <c r="E857" s="426"/>
    </row>
    <row r="858" spans="2:5" ht="13">
      <c r="B858" s="426"/>
      <c r="C858" s="426"/>
      <c r="D858" s="426"/>
      <c r="E858" s="426"/>
    </row>
    <row r="859" spans="2:5" ht="13">
      <c r="B859" s="426"/>
      <c r="C859" s="426"/>
      <c r="D859" s="426"/>
      <c r="E859" s="426"/>
    </row>
    <row r="860" spans="2:5" ht="13">
      <c r="B860" s="426"/>
      <c r="C860" s="426"/>
      <c r="D860" s="426"/>
      <c r="E860" s="416"/>
    </row>
    <row r="861" spans="2:5" ht="13">
      <c r="B861" s="426"/>
      <c r="C861" s="426"/>
      <c r="D861" s="426"/>
      <c r="E861" s="426"/>
    </row>
    <row r="862" spans="2:5" ht="13">
      <c r="B862" s="426"/>
      <c r="C862" s="426"/>
      <c r="D862" s="426"/>
      <c r="E862" s="426"/>
    </row>
    <row r="863" spans="2:5" ht="13">
      <c r="B863" s="426"/>
      <c r="C863" s="426"/>
      <c r="D863" s="426"/>
      <c r="E863" s="416"/>
    </row>
    <row r="864" spans="2:5" ht="13">
      <c r="B864" s="426"/>
      <c r="C864" s="426"/>
      <c r="D864" s="426"/>
      <c r="E864" s="416"/>
    </row>
    <row r="865" spans="2:5" ht="13">
      <c r="B865" s="426"/>
      <c r="C865" s="426"/>
      <c r="D865" s="426"/>
      <c r="E865" s="416"/>
    </row>
    <row r="866" spans="2:5" ht="13">
      <c r="B866" s="426"/>
      <c r="C866" s="426"/>
      <c r="D866" s="426"/>
      <c r="E866" s="426"/>
    </row>
    <row r="867" spans="2:5" ht="13">
      <c r="B867" s="426"/>
      <c r="C867" s="426"/>
      <c r="D867" s="426"/>
      <c r="E867" s="426"/>
    </row>
    <row r="868" spans="2:5" ht="13">
      <c r="B868" s="426"/>
      <c r="C868" s="426"/>
      <c r="D868" s="426"/>
      <c r="E868" s="416"/>
    </row>
    <row r="869" spans="2:5" ht="13">
      <c r="B869" s="426"/>
      <c r="C869" s="426"/>
      <c r="D869" s="426"/>
      <c r="E869" s="416"/>
    </row>
    <row r="870" spans="2:5" ht="13">
      <c r="B870" s="426"/>
      <c r="C870" s="426"/>
      <c r="D870" s="426"/>
      <c r="E870" s="426"/>
    </row>
    <row r="871" spans="2:5" ht="13">
      <c r="B871" s="426"/>
      <c r="C871" s="426"/>
      <c r="D871" s="426"/>
      <c r="E871" s="426"/>
    </row>
    <row r="872" spans="2:5" ht="13">
      <c r="B872" s="426"/>
      <c r="C872" s="426"/>
      <c r="D872" s="426"/>
      <c r="E872" s="426"/>
    </row>
    <row r="873" spans="2:5" ht="13">
      <c r="B873" s="426"/>
      <c r="C873" s="426"/>
      <c r="D873" s="426"/>
      <c r="E873" s="426"/>
    </row>
    <row r="874" spans="2:5" ht="13">
      <c r="B874" s="426"/>
      <c r="C874" s="426"/>
      <c r="D874" s="426"/>
      <c r="E874" s="426"/>
    </row>
    <row r="875" spans="2:5" ht="13">
      <c r="B875" s="426"/>
      <c r="C875" s="426"/>
      <c r="D875" s="426"/>
      <c r="E875" s="416"/>
    </row>
    <row r="876" spans="2:5" ht="13">
      <c r="B876" s="426"/>
      <c r="C876" s="426"/>
      <c r="D876" s="426"/>
      <c r="E876" s="426"/>
    </row>
    <row r="877" spans="2:5" ht="13">
      <c r="B877" s="426"/>
      <c r="C877" s="426"/>
      <c r="D877" s="426"/>
      <c r="E877" s="426"/>
    </row>
    <row r="878" spans="2:5" ht="13">
      <c r="B878" s="426"/>
      <c r="C878" s="426"/>
      <c r="D878" s="426"/>
      <c r="E878" s="416"/>
    </row>
    <row r="879" spans="2:5" ht="13">
      <c r="B879" s="426"/>
      <c r="C879" s="426"/>
      <c r="D879" s="426"/>
      <c r="E879" s="416"/>
    </row>
    <row r="880" spans="2:5" ht="13">
      <c r="B880" s="426"/>
      <c r="C880" s="426"/>
      <c r="D880" s="426"/>
      <c r="E880" s="416"/>
    </row>
    <row r="881" spans="2:5" ht="13">
      <c r="B881" s="426"/>
      <c r="C881" s="426"/>
      <c r="D881" s="426"/>
      <c r="E881" s="416"/>
    </row>
    <row r="882" spans="2:5" ht="13">
      <c r="B882" s="426"/>
      <c r="C882" s="426"/>
      <c r="D882" s="426"/>
      <c r="E882" s="416"/>
    </row>
    <row r="883" spans="2:5" ht="13">
      <c r="B883" s="426"/>
      <c r="C883" s="426"/>
      <c r="D883" s="426"/>
      <c r="E883" s="416"/>
    </row>
    <row r="884" spans="2:5" ht="13">
      <c r="B884" s="426"/>
      <c r="C884" s="426"/>
      <c r="D884" s="426"/>
      <c r="E884" s="426"/>
    </row>
    <row r="885" spans="2:5" ht="13">
      <c r="B885" s="426"/>
      <c r="C885" s="426"/>
      <c r="D885" s="426"/>
      <c r="E885" s="416"/>
    </row>
    <row r="886" spans="2:5" ht="13">
      <c r="B886" s="426"/>
      <c r="C886" s="426"/>
      <c r="D886" s="426"/>
      <c r="E886" s="416"/>
    </row>
    <row r="887" spans="2:5" ht="13">
      <c r="B887" s="426"/>
      <c r="C887" s="426"/>
      <c r="D887" s="426"/>
      <c r="E887" s="426"/>
    </row>
    <row r="888" spans="2:5" ht="13">
      <c r="B888" s="426"/>
      <c r="C888" s="426"/>
      <c r="D888" s="426"/>
      <c r="E888" s="416"/>
    </row>
    <row r="889" spans="2:5" ht="13">
      <c r="B889" s="426"/>
      <c r="C889" s="426"/>
      <c r="D889" s="426"/>
      <c r="E889" s="416"/>
    </row>
    <row r="890" spans="2:5" ht="13">
      <c r="B890" s="426"/>
      <c r="C890" s="426"/>
      <c r="D890" s="426"/>
      <c r="E890" s="416"/>
    </row>
    <row r="891" spans="2:5" ht="13">
      <c r="B891" s="426"/>
      <c r="C891" s="426"/>
      <c r="D891" s="426"/>
      <c r="E891" s="426"/>
    </row>
    <row r="892" spans="2:5" ht="13">
      <c r="B892" s="426"/>
      <c r="C892" s="426"/>
      <c r="D892" s="426"/>
      <c r="E892" s="426"/>
    </row>
    <row r="893" spans="2:5" ht="13">
      <c r="B893" s="426"/>
      <c r="C893" s="426"/>
      <c r="D893" s="426"/>
      <c r="E893" s="426"/>
    </row>
    <row r="894" spans="2:5" ht="13">
      <c r="B894" s="426"/>
      <c r="C894" s="426"/>
      <c r="D894" s="426"/>
      <c r="E894" s="416"/>
    </row>
    <row r="895" spans="2:5" ht="13">
      <c r="B895" s="426"/>
      <c r="C895" s="426"/>
      <c r="D895" s="426"/>
      <c r="E895" s="416"/>
    </row>
    <row r="896" spans="2:5" ht="13">
      <c r="B896" s="426"/>
      <c r="C896" s="426"/>
      <c r="D896" s="426"/>
      <c r="E896" s="426"/>
    </row>
    <row r="897" spans="2:5" ht="13">
      <c r="B897" s="426"/>
      <c r="C897" s="426"/>
      <c r="D897" s="426"/>
      <c r="E897" s="426"/>
    </row>
    <row r="898" spans="2:5" ht="13">
      <c r="B898" s="426"/>
      <c r="C898" s="426"/>
      <c r="D898" s="426"/>
      <c r="E898" s="416"/>
    </row>
    <row r="899" spans="2:5" ht="13">
      <c r="B899" s="426"/>
      <c r="C899" s="426"/>
      <c r="D899" s="426"/>
      <c r="E899" s="416"/>
    </row>
    <row r="900" spans="2:5" ht="13">
      <c r="B900" s="426"/>
      <c r="C900" s="426"/>
      <c r="D900" s="426"/>
      <c r="E900" s="426"/>
    </row>
    <row r="901" spans="2:5" ht="13">
      <c r="B901" s="426"/>
      <c r="C901" s="426"/>
      <c r="D901" s="426"/>
      <c r="E901" s="416"/>
    </row>
    <row r="902" spans="2:5" ht="13">
      <c r="B902" s="426"/>
      <c r="C902" s="426"/>
      <c r="D902" s="426"/>
      <c r="E902" s="426"/>
    </row>
    <row r="903" spans="2:5" ht="13">
      <c r="B903" s="426"/>
      <c r="C903" s="426"/>
      <c r="D903" s="426"/>
      <c r="E903" s="426"/>
    </row>
    <row r="904" spans="2:5" ht="13">
      <c r="B904" s="426"/>
      <c r="C904" s="426"/>
      <c r="D904" s="426"/>
      <c r="E904" s="426"/>
    </row>
    <row r="905" spans="2:5" ht="13">
      <c r="B905" s="426"/>
      <c r="C905" s="426"/>
      <c r="D905" s="426"/>
      <c r="E905" s="426"/>
    </row>
    <row r="906" spans="2:5" ht="13">
      <c r="B906" s="426"/>
      <c r="C906" s="426"/>
      <c r="D906" s="426"/>
      <c r="E906" s="426"/>
    </row>
    <row r="907" spans="2:5" ht="13">
      <c r="B907" s="426"/>
      <c r="C907" s="426"/>
      <c r="D907" s="426"/>
      <c r="E907" s="416"/>
    </row>
    <row r="908" spans="2:5" ht="13">
      <c r="B908" s="426"/>
      <c r="C908" s="426"/>
      <c r="D908" s="426"/>
      <c r="E908" s="426"/>
    </row>
    <row r="909" spans="2:5" ht="13">
      <c r="B909" s="426"/>
      <c r="C909" s="426"/>
      <c r="D909" s="426"/>
      <c r="E909" s="426"/>
    </row>
    <row r="910" spans="2:5" ht="13">
      <c r="B910" s="426"/>
      <c r="C910" s="426"/>
      <c r="D910" s="426"/>
      <c r="E910" s="426"/>
    </row>
    <row r="911" spans="2:5" ht="13">
      <c r="B911" s="426"/>
      <c r="C911" s="426"/>
      <c r="D911" s="426"/>
      <c r="E911" s="426"/>
    </row>
    <row r="912" spans="2:5" ht="13">
      <c r="B912" s="426"/>
      <c r="C912" s="426"/>
      <c r="D912" s="426"/>
      <c r="E912" s="426"/>
    </row>
    <row r="913" spans="2:5" ht="13">
      <c r="B913" s="426"/>
      <c r="C913" s="426"/>
      <c r="D913" s="426"/>
      <c r="E913" s="426"/>
    </row>
    <row r="914" spans="2:5" ht="13">
      <c r="B914" s="426"/>
      <c r="C914" s="426"/>
      <c r="D914" s="426"/>
      <c r="E914" s="416"/>
    </row>
    <row r="915" spans="2:5" ht="13">
      <c r="B915" s="426"/>
      <c r="C915" s="426"/>
      <c r="D915" s="426"/>
      <c r="E915" s="426"/>
    </row>
    <row r="916" spans="2:5" ht="13">
      <c r="B916" s="426"/>
      <c r="C916" s="426"/>
      <c r="D916" s="426"/>
      <c r="E916" s="426"/>
    </row>
    <row r="917" spans="2:5" ht="13">
      <c r="B917" s="426"/>
      <c r="C917" s="426"/>
      <c r="D917" s="426"/>
      <c r="E917" s="426"/>
    </row>
    <row r="918" spans="2:5" ht="13">
      <c r="B918" s="426"/>
      <c r="C918" s="426"/>
      <c r="D918" s="426"/>
      <c r="E918" s="416"/>
    </row>
    <row r="919" spans="2:5" ht="13">
      <c r="B919" s="426"/>
      <c r="C919" s="426"/>
      <c r="D919" s="426"/>
      <c r="E919" s="416"/>
    </row>
    <row r="920" spans="2:5" ht="13">
      <c r="B920" s="426"/>
      <c r="C920" s="426"/>
      <c r="D920" s="426"/>
      <c r="E920" s="416"/>
    </row>
    <row r="921" spans="2:5" ht="13">
      <c r="B921" s="426"/>
      <c r="C921" s="426"/>
      <c r="D921" s="426"/>
      <c r="E921" s="426"/>
    </row>
    <row r="922" spans="2:5" ht="13">
      <c r="B922" s="426"/>
      <c r="C922" s="426"/>
      <c r="D922" s="426"/>
      <c r="E922" s="426"/>
    </row>
    <row r="923" spans="2:5" ht="13">
      <c r="B923" s="426"/>
      <c r="C923" s="426"/>
      <c r="D923" s="426"/>
      <c r="E923" s="426"/>
    </row>
    <row r="924" spans="2:5" ht="13">
      <c r="B924" s="426"/>
      <c r="C924" s="426"/>
      <c r="D924" s="426"/>
      <c r="E924" s="426"/>
    </row>
    <row r="925" spans="2:5" ht="13">
      <c r="B925" s="426"/>
      <c r="C925" s="426"/>
      <c r="D925" s="426"/>
      <c r="E925" s="416"/>
    </row>
    <row r="926" spans="2:5" ht="13">
      <c r="B926" s="426"/>
      <c r="C926" s="426"/>
      <c r="D926" s="426"/>
      <c r="E926" s="416"/>
    </row>
    <row r="927" spans="2:5" ht="13">
      <c r="B927" s="426"/>
      <c r="C927" s="426"/>
      <c r="D927" s="426"/>
      <c r="E927" s="426"/>
    </row>
    <row r="928" spans="2:5" ht="13">
      <c r="B928" s="426"/>
      <c r="C928" s="426"/>
      <c r="D928" s="426"/>
      <c r="E928" s="426"/>
    </row>
    <row r="929" spans="2:5" ht="13">
      <c r="B929" s="426"/>
      <c r="C929" s="426"/>
      <c r="D929" s="426"/>
      <c r="E929" s="426"/>
    </row>
    <row r="930" spans="2:5" ht="13">
      <c r="B930" s="426"/>
      <c r="C930" s="426"/>
      <c r="D930" s="426"/>
      <c r="E930" s="416"/>
    </row>
    <row r="931" spans="2:5" ht="13">
      <c r="B931" s="426"/>
      <c r="C931" s="426"/>
      <c r="D931" s="426"/>
      <c r="E931" s="426"/>
    </row>
    <row r="932" spans="2:5" ht="13">
      <c r="B932" s="426"/>
      <c r="C932" s="426"/>
      <c r="D932" s="426"/>
      <c r="E932" s="426"/>
    </row>
    <row r="933" spans="2:5" ht="13">
      <c r="B933" s="426"/>
      <c r="C933" s="426"/>
      <c r="D933" s="426"/>
      <c r="E933" s="426"/>
    </row>
    <row r="934" spans="2:5" ht="13">
      <c r="B934" s="426"/>
      <c r="C934" s="426"/>
      <c r="D934" s="426"/>
      <c r="E934" s="426"/>
    </row>
    <row r="935" spans="2:5" ht="13">
      <c r="B935" s="426"/>
      <c r="C935" s="426"/>
      <c r="D935" s="426"/>
      <c r="E935" s="426"/>
    </row>
    <row r="936" spans="2:5" ht="13">
      <c r="B936" s="426"/>
      <c r="C936" s="426"/>
      <c r="D936" s="426"/>
      <c r="E936" s="426"/>
    </row>
    <row r="937" spans="2:5" ht="13">
      <c r="B937" s="426"/>
      <c r="C937" s="426"/>
      <c r="D937" s="426"/>
      <c r="E937" s="426"/>
    </row>
    <row r="938" spans="2:5" ht="13">
      <c r="B938" s="426"/>
      <c r="C938" s="426"/>
      <c r="D938" s="426"/>
      <c r="E938" s="426"/>
    </row>
    <row r="939" spans="2:5" ht="13">
      <c r="B939" s="426"/>
      <c r="C939" s="426"/>
      <c r="D939" s="426"/>
      <c r="E939" s="426"/>
    </row>
    <row r="940" spans="2:5" ht="13">
      <c r="B940" s="426"/>
      <c r="C940" s="426"/>
      <c r="D940" s="426"/>
      <c r="E940" s="426"/>
    </row>
    <row r="941" spans="2:5" ht="13">
      <c r="B941" s="426"/>
      <c r="C941" s="426"/>
      <c r="D941" s="426"/>
      <c r="E941" s="426"/>
    </row>
    <row r="942" spans="2:5" ht="13">
      <c r="B942" s="426"/>
      <c r="C942" s="426"/>
      <c r="D942" s="426"/>
      <c r="E942" s="426"/>
    </row>
    <row r="943" spans="2:5" ht="13">
      <c r="B943" s="426"/>
      <c r="C943" s="426"/>
      <c r="D943" s="426"/>
      <c r="E943" s="426"/>
    </row>
    <row r="944" spans="2:5" ht="13">
      <c r="B944" s="426"/>
      <c r="C944" s="426"/>
      <c r="D944" s="426"/>
      <c r="E944" s="426"/>
    </row>
    <row r="945" spans="2:5" ht="13">
      <c r="B945" s="426"/>
      <c r="C945" s="426"/>
      <c r="D945" s="426"/>
      <c r="E945" s="426"/>
    </row>
    <row r="946" spans="2:5" ht="13">
      <c r="B946" s="426"/>
      <c r="C946" s="426"/>
      <c r="D946" s="426"/>
      <c r="E946" s="426"/>
    </row>
    <row r="947" spans="2:5" ht="13">
      <c r="B947" s="426"/>
      <c r="C947" s="426"/>
      <c r="D947" s="426"/>
      <c r="E947" s="426"/>
    </row>
    <row r="948" spans="2:5" ht="13">
      <c r="B948" s="426"/>
      <c r="C948" s="426"/>
      <c r="D948" s="426"/>
      <c r="E948" s="426"/>
    </row>
    <row r="949" spans="2:5" ht="13">
      <c r="B949" s="426"/>
      <c r="C949" s="426"/>
      <c r="D949" s="426"/>
      <c r="E949" s="416"/>
    </row>
    <row r="950" spans="2:5" ht="13">
      <c r="B950" s="426"/>
      <c r="C950" s="426"/>
      <c r="D950" s="426"/>
      <c r="E950" s="426"/>
    </row>
    <row r="951" spans="2:5" ht="13">
      <c r="B951" s="426"/>
      <c r="C951" s="426"/>
      <c r="D951" s="426"/>
      <c r="E951" s="416"/>
    </row>
    <row r="952" spans="2:5" ht="13">
      <c r="B952" s="426"/>
      <c r="C952" s="426"/>
      <c r="D952" s="426"/>
      <c r="E952" s="426"/>
    </row>
    <row r="953" spans="2:5" ht="13">
      <c r="B953" s="426"/>
      <c r="C953" s="426"/>
      <c r="D953" s="426"/>
      <c r="E953" s="426"/>
    </row>
    <row r="954" spans="2:5" ht="13">
      <c r="B954" s="426"/>
      <c r="C954" s="426"/>
      <c r="D954" s="426"/>
      <c r="E954" s="426"/>
    </row>
    <row r="955" spans="2:5" ht="13">
      <c r="B955" s="426"/>
      <c r="C955" s="426"/>
      <c r="D955" s="426"/>
      <c r="E955" s="426"/>
    </row>
    <row r="956" spans="2:5" ht="13">
      <c r="B956" s="426"/>
      <c r="C956" s="426"/>
      <c r="D956" s="426"/>
      <c r="E956" s="426"/>
    </row>
    <row r="957" spans="2:5" ht="13">
      <c r="B957" s="426"/>
      <c r="C957" s="426"/>
      <c r="D957" s="426"/>
      <c r="E957" s="426"/>
    </row>
    <row r="958" spans="2:5" ht="13">
      <c r="B958" s="426"/>
      <c r="C958" s="426"/>
      <c r="D958" s="426"/>
      <c r="E958" s="426"/>
    </row>
    <row r="959" spans="2:5" ht="13">
      <c r="B959" s="426"/>
      <c r="C959" s="426"/>
      <c r="D959" s="426"/>
      <c r="E959" s="426"/>
    </row>
    <row r="960" spans="2:5" ht="13">
      <c r="B960" s="426"/>
      <c r="C960" s="426"/>
      <c r="D960" s="426"/>
      <c r="E960" s="426"/>
    </row>
    <row r="961" spans="2:5" ht="13">
      <c r="B961" s="426"/>
      <c r="C961" s="426"/>
      <c r="D961" s="426"/>
      <c r="E961" s="426"/>
    </row>
    <row r="962" spans="2:5" ht="13">
      <c r="B962" s="426"/>
      <c r="C962" s="426"/>
      <c r="D962" s="426"/>
      <c r="E962" s="416"/>
    </row>
    <row r="963" spans="2:5" ht="13">
      <c r="B963" s="426"/>
      <c r="C963" s="426"/>
      <c r="D963" s="426"/>
      <c r="E963" s="416"/>
    </row>
    <row r="964" spans="2:5" ht="13">
      <c r="B964" s="426"/>
      <c r="C964" s="426"/>
      <c r="D964" s="426"/>
      <c r="E964" s="426"/>
    </row>
    <row r="965" spans="2:5" ht="13">
      <c r="B965" s="426"/>
      <c r="C965" s="426"/>
      <c r="D965" s="426"/>
      <c r="E965" s="416"/>
    </row>
    <row r="966" spans="2:5" ht="13">
      <c r="B966" s="426"/>
      <c r="C966" s="426"/>
      <c r="D966" s="426"/>
      <c r="E966" s="426"/>
    </row>
    <row r="967" spans="2:5" ht="13">
      <c r="B967" s="426"/>
      <c r="C967" s="426"/>
      <c r="D967" s="426"/>
      <c r="E967" s="426"/>
    </row>
    <row r="968" spans="2:5" ht="13">
      <c r="B968" s="426"/>
      <c r="C968" s="426"/>
      <c r="D968" s="426"/>
      <c r="E968" s="426"/>
    </row>
    <row r="969" spans="2:5" ht="13">
      <c r="B969" s="426"/>
      <c r="C969" s="426"/>
      <c r="D969" s="426"/>
      <c r="E969" s="426"/>
    </row>
    <row r="970" spans="2:5" ht="13">
      <c r="B970" s="426"/>
      <c r="C970" s="426"/>
      <c r="D970" s="426"/>
      <c r="E970" s="426"/>
    </row>
    <row r="971" spans="2:5" ht="13">
      <c r="B971" s="426"/>
      <c r="C971" s="426"/>
      <c r="D971" s="426"/>
      <c r="E971" s="426"/>
    </row>
    <row r="972" spans="2:5" ht="13">
      <c r="B972" s="426"/>
      <c r="C972" s="426"/>
      <c r="D972" s="426"/>
      <c r="E972" s="426"/>
    </row>
    <row r="973" spans="2:5" ht="13">
      <c r="B973" s="426"/>
      <c r="C973" s="426"/>
      <c r="D973" s="426"/>
      <c r="E973" s="426"/>
    </row>
    <row r="974" spans="2:5" ht="13">
      <c r="B974" s="426"/>
      <c r="C974" s="426"/>
      <c r="D974" s="426"/>
      <c r="E974" s="426"/>
    </row>
    <row r="975" spans="2:5" ht="13">
      <c r="B975" s="426"/>
      <c r="C975" s="426"/>
      <c r="D975" s="426"/>
      <c r="E975" s="426"/>
    </row>
    <row r="976" spans="2:5" ht="13">
      <c r="B976" s="426"/>
      <c r="C976" s="426"/>
      <c r="D976" s="426"/>
      <c r="E976" s="426"/>
    </row>
    <row r="977" spans="2:5" ht="13">
      <c r="B977" s="426"/>
      <c r="C977" s="426"/>
      <c r="D977" s="426"/>
      <c r="E977" s="426"/>
    </row>
    <row r="978" spans="2:5" ht="13">
      <c r="B978" s="426"/>
      <c r="C978" s="426"/>
      <c r="D978" s="426"/>
      <c r="E978" s="426"/>
    </row>
    <row r="979" spans="2:5" ht="13">
      <c r="B979" s="426"/>
      <c r="C979" s="426"/>
      <c r="D979" s="426"/>
      <c r="E979" s="416"/>
    </row>
    <row r="980" spans="2:5" ht="13">
      <c r="B980" s="426"/>
      <c r="C980" s="426"/>
      <c r="D980" s="426"/>
      <c r="E980" s="416"/>
    </row>
    <row r="981" spans="2:5" ht="13">
      <c r="B981" s="426"/>
      <c r="C981" s="426"/>
      <c r="D981" s="426"/>
      <c r="E981" s="416"/>
    </row>
    <row r="982" spans="2:5" ht="13">
      <c r="B982" s="426"/>
      <c r="C982" s="426"/>
      <c r="D982" s="426"/>
      <c r="E982" s="426"/>
    </row>
    <row r="983" spans="2:5" ht="13">
      <c r="B983" s="426"/>
      <c r="C983" s="426"/>
      <c r="D983" s="426"/>
      <c r="E983" s="426"/>
    </row>
    <row r="984" spans="2:5" ht="13">
      <c r="B984" s="426"/>
      <c r="C984" s="426"/>
      <c r="D984" s="426"/>
      <c r="E984" s="426"/>
    </row>
    <row r="985" spans="2:5" ht="13">
      <c r="B985" s="426"/>
      <c r="C985" s="426"/>
      <c r="D985" s="426"/>
      <c r="E985" s="426"/>
    </row>
    <row r="986" spans="2:5" ht="13">
      <c r="B986" s="426"/>
      <c r="C986" s="426"/>
      <c r="D986" s="426"/>
      <c r="E986" s="426"/>
    </row>
    <row r="987" spans="2:5" ht="13">
      <c r="B987" s="426"/>
      <c r="C987" s="426"/>
      <c r="D987" s="426"/>
      <c r="E987" s="426"/>
    </row>
    <row r="988" spans="2:5" ht="13">
      <c r="B988" s="426"/>
      <c r="C988" s="426"/>
      <c r="D988" s="426"/>
      <c r="E988" s="426"/>
    </row>
    <row r="989" spans="2:5" ht="13">
      <c r="B989" s="426"/>
      <c r="C989" s="426"/>
      <c r="D989" s="426"/>
      <c r="E989" s="426"/>
    </row>
    <row r="990" spans="2:5" ht="13">
      <c r="B990" s="426"/>
      <c r="C990" s="426"/>
      <c r="D990" s="426"/>
      <c r="E990" s="426"/>
    </row>
    <row r="991" spans="2:5" ht="13">
      <c r="B991" s="426"/>
      <c r="C991" s="426"/>
      <c r="D991" s="426"/>
      <c r="E991" s="416"/>
    </row>
    <row r="992" spans="2:5" ht="13">
      <c r="B992" s="426"/>
      <c r="C992" s="426"/>
      <c r="D992" s="426"/>
      <c r="E992" s="426"/>
    </row>
    <row r="993" spans="2:5" ht="13">
      <c r="B993" s="426"/>
      <c r="C993" s="426"/>
      <c r="D993" s="426"/>
      <c r="E993" s="426"/>
    </row>
    <row r="994" spans="2:5" ht="13">
      <c r="B994" s="426"/>
      <c r="C994" s="426"/>
      <c r="D994" s="426"/>
      <c r="E994" s="426"/>
    </row>
    <row r="995" spans="2:5" ht="13">
      <c r="B995" s="426"/>
      <c r="C995" s="426"/>
      <c r="D995" s="426"/>
      <c r="E995" s="426"/>
    </row>
    <row r="996" spans="2:5" ht="13">
      <c r="B996" s="426"/>
      <c r="C996" s="426"/>
      <c r="D996" s="426"/>
      <c r="E996" s="426"/>
    </row>
    <row r="997" spans="2:5" ht="13">
      <c r="B997" s="426"/>
      <c r="C997" s="426"/>
      <c r="D997" s="426"/>
      <c r="E997" s="426"/>
    </row>
    <row r="998" spans="2:5" ht="13">
      <c r="B998" s="426"/>
      <c r="C998" s="426"/>
      <c r="D998" s="426"/>
      <c r="E998" s="426"/>
    </row>
    <row r="999" spans="2:5" ht="13">
      <c r="B999" s="426"/>
      <c r="C999" s="426"/>
      <c r="D999" s="426"/>
      <c r="E999" s="426"/>
    </row>
    <row r="1000" spans="2:5" ht="13">
      <c r="B1000" s="426"/>
      <c r="C1000" s="426"/>
      <c r="D1000" s="426"/>
      <c r="E1000" s="416"/>
    </row>
    <row r="1001" spans="2:5" ht="13">
      <c r="B1001" s="426"/>
      <c r="C1001" s="426"/>
      <c r="D1001" s="426"/>
      <c r="E1001" s="426"/>
    </row>
    <row r="1002" spans="2:5" ht="13">
      <c r="B1002" s="426"/>
      <c r="C1002" s="426"/>
      <c r="D1002" s="426"/>
      <c r="E1002" s="426"/>
    </row>
    <row r="1003" spans="2:5" ht="13">
      <c r="B1003" s="426"/>
      <c r="C1003" s="426"/>
      <c r="D1003" s="426"/>
      <c r="E1003" s="426"/>
    </row>
    <row r="1004" spans="2:5" ht="13">
      <c r="B1004" s="426"/>
      <c r="C1004" s="426"/>
      <c r="D1004" s="426"/>
      <c r="E1004" s="426"/>
    </row>
    <row r="1005" spans="2:5" ht="13">
      <c r="B1005" s="426"/>
      <c r="C1005" s="426"/>
      <c r="D1005" s="426"/>
      <c r="E1005" s="426"/>
    </row>
    <row r="1006" spans="2:5" ht="13">
      <c r="B1006" s="426"/>
      <c r="C1006" s="426"/>
      <c r="D1006" s="426"/>
      <c r="E1006" s="416"/>
    </row>
    <row r="1007" spans="2:5" ht="13">
      <c r="B1007" s="426"/>
      <c r="C1007" s="426"/>
      <c r="D1007" s="426"/>
      <c r="E1007" s="416"/>
    </row>
    <row r="1008" spans="2:5" ht="13">
      <c r="B1008" s="426"/>
      <c r="C1008" s="426"/>
      <c r="D1008" s="426"/>
      <c r="E1008" s="426"/>
    </row>
    <row r="1009" spans="2:5" ht="13">
      <c r="B1009" s="426"/>
      <c r="C1009" s="426"/>
      <c r="D1009" s="426"/>
      <c r="E1009" s="426"/>
    </row>
    <row r="1010" spans="2:5" ht="13">
      <c r="B1010" s="426"/>
      <c r="C1010" s="426"/>
      <c r="D1010" s="426"/>
      <c r="E1010" s="426"/>
    </row>
    <row r="1011" spans="2:5" ht="13">
      <c r="B1011" s="426"/>
      <c r="C1011" s="426"/>
      <c r="D1011" s="426"/>
      <c r="E1011" s="426"/>
    </row>
    <row r="1012" spans="2:5" ht="13">
      <c r="B1012" s="426"/>
      <c r="C1012" s="426"/>
      <c r="D1012" s="426"/>
      <c r="E1012" s="426"/>
    </row>
    <row r="1013" spans="2:5" ht="13">
      <c r="B1013" s="426"/>
      <c r="C1013" s="426"/>
      <c r="D1013" s="426"/>
      <c r="E1013" s="426"/>
    </row>
    <row r="1014" spans="2:5" ht="13">
      <c r="B1014" s="426"/>
      <c r="C1014" s="426"/>
      <c r="D1014" s="426"/>
      <c r="E1014" s="426"/>
    </row>
    <row r="1015" spans="2:5" ht="13">
      <c r="B1015" s="426"/>
      <c r="C1015" s="426"/>
      <c r="D1015" s="426"/>
      <c r="E1015" s="426"/>
    </row>
    <row r="1016" spans="2:5" ht="13">
      <c r="B1016" s="426"/>
      <c r="C1016" s="426"/>
      <c r="D1016" s="426"/>
      <c r="E1016" s="426"/>
    </row>
    <row r="1017" spans="2:5" ht="13">
      <c r="B1017" s="426"/>
      <c r="C1017" s="426"/>
      <c r="D1017" s="426"/>
      <c r="E1017" s="426"/>
    </row>
    <row r="1018" spans="2:5" ht="13">
      <c r="B1018" s="426"/>
      <c r="C1018" s="426"/>
      <c r="D1018" s="426"/>
      <c r="E1018" s="426"/>
    </row>
    <row r="1019" spans="2:5" ht="13">
      <c r="B1019" s="426"/>
      <c r="C1019" s="426"/>
      <c r="D1019" s="426"/>
      <c r="E1019" s="426"/>
    </row>
    <row r="1020" spans="2:5" ht="13">
      <c r="B1020" s="426"/>
      <c r="C1020" s="426"/>
      <c r="D1020" s="426"/>
      <c r="E1020" s="426"/>
    </row>
    <row r="1021" spans="2:5" ht="13">
      <c r="B1021" s="426"/>
      <c r="C1021" s="426"/>
      <c r="D1021" s="426"/>
      <c r="E1021" s="426"/>
    </row>
    <row r="1022" spans="2:5" ht="13">
      <c r="B1022" s="426"/>
      <c r="C1022" s="426"/>
      <c r="D1022" s="426"/>
      <c r="E1022" s="416"/>
    </row>
    <row r="1023" spans="2:5" ht="13">
      <c r="B1023" s="426"/>
      <c r="C1023" s="426"/>
      <c r="D1023" s="426"/>
      <c r="E1023" s="426"/>
    </row>
    <row r="1024" spans="2:5" ht="13">
      <c r="B1024" s="426"/>
      <c r="C1024" s="426"/>
      <c r="D1024" s="426"/>
      <c r="E1024" s="426"/>
    </row>
    <row r="1025" spans="2:5" ht="13">
      <c r="B1025" s="426"/>
      <c r="C1025" s="426"/>
      <c r="D1025" s="426"/>
      <c r="E1025" s="426"/>
    </row>
    <row r="1026" spans="2:5" ht="13">
      <c r="B1026" s="426"/>
      <c r="C1026" s="426"/>
      <c r="D1026" s="426"/>
      <c r="E1026" s="426"/>
    </row>
    <row r="1027" spans="2:5" ht="13">
      <c r="B1027" s="426"/>
      <c r="C1027" s="426"/>
      <c r="D1027" s="426"/>
      <c r="E1027" s="426"/>
    </row>
    <row r="1028" spans="2:5" ht="13">
      <c r="B1028" s="426"/>
      <c r="C1028" s="426"/>
      <c r="D1028" s="426"/>
      <c r="E1028" s="426"/>
    </row>
    <row r="1029" spans="2:5" ht="13">
      <c r="B1029" s="426"/>
      <c r="C1029" s="426"/>
      <c r="D1029" s="426"/>
      <c r="E1029" s="416"/>
    </row>
    <row r="1030" spans="2:5" ht="13">
      <c r="B1030" s="426"/>
      <c r="C1030" s="426"/>
      <c r="D1030" s="426"/>
      <c r="E1030" s="426"/>
    </row>
    <row r="1031" spans="2:5" ht="13">
      <c r="B1031" s="426"/>
      <c r="C1031" s="426"/>
      <c r="D1031" s="426"/>
      <c r="E1031" s="426"/>
    </row>
    <row r="1032" spans="2:5" ht="13">
      <c r="B1032" s="426"/>
      <c r="C1032" s="426"/>
      <c r="D1032" s="426"/>
      <c r="E1032" s="416"/>
    </row>
    <row r="1033" spans="2:5" ht="13">
      <c r="B1033" s="426"/>
      <c r="C1033" s="426"/>
      <c r="D1033" s="426"/>
      <c r="E1033" s="416"/>
    </row>
    <row r="1034" spans="2:5" ht="13">
      <c r="B1034" s="426"/>
      <c r="C1034" s="426"/>
      <c r="D1034" s="426"/>
      <c r="E1034" s="426"/>
    </row>
    <row r="1035" spans="2:5" ht="13">
      <c r="B1035" s="426"/>
      <c r="C1035" s="426"/>
      <c r="D1035" s="426"/>
      <c r="E1035" s="426"/>
    </row>
    <row r="1036" spans="2:5" ht="13">
      <c r="B1036" s="426"/>
      <c r="C1036" s="426"/>
      <c r="D1036" s="426"/>
      <c r="E1036" s="426"/>
    </row>
    <row r="1037" spans="2:5" ht="13">
      <c r="B1037" s="426"/>
      <c r="C1037" s="426"/>
      <c r="D1037" s="426"/>
      <c r="E1037" s="426"/>
    </row>
    <row r="1038" spans="2:5" ht="13">
      <c r="B1038" s="426"/>
      <c r="C1038" s="426"/>
      <c r="D1038" s="426"/>
      <c r="E1038" s="426"/>
    </row>
    <row r="1039" spans="2:5" ht="13">
      <c r="B1039" s="426"/>
      <c r="C1039" s="426"/>
      <c r="D1039" s="426"/>
      <c r="E1039" s="426"/>
    </row>
    <row r="1040" spans="2:5" ht="13">
      <c r="B1040" s="426"/>
      <c r="C1040" s="426"/>
      <c r="D1040" s="426"/>
      <c r="E1040" s="426"/>
    </row>
    <row r="1041" spans="2:5" ht="13">
      <c r="B1041" s="426"/>
      <c r="C1041" s="426"/>
      <c r="D1041" s="426"/>
      <c r="E1041" s="426"/>
    </row>
    <row r="1042" spans="2:5" ht="13">
      <c r="B1042" s="426"/>
      <c r="C1042" s="426"/>
      <c r="D1042" s="426"/>
      <c r="E1042" s="426"/>
    </row>
    <row r="1043" spans="2:5" ht="13">
      <c r="B1043" s="426"/>
      <c r="C1043" s="426"/>
      <c r="D1043" s="426"/>
      <c r="E1043" s="426"/>
    </row>
    <row r="1044" spans="2:5" ht="13">
      <c r="B1044" s="426"/>
      <c r="C1044" s="426"/>
      <c r="D1044" s="426"/>
      <c r="E1044" s="416"/>
    </row>
    <row r="1045" spans="2:5" ht="13">
      <c r="B1045" s="426"/>
      <c r="C1045" s="426"/>
      <c r="D1045" s="426"/>
      <c r="E1045" s="416"/>
    </row>
    <row r="1046" spans="2:5" ht="13">
      <c r="B1046" s="426"/>
      <c r="C1046" s="426"/>
      <c r="D1046" s="426"/>
      <c r="E1046" s="426"/>
    </row>
    <row r="1047" spans="2:5" ht="13">
      <c r="B1047" s="426"/>
      <c r="C1047" s="426"/>
      <c r="D1047" s="426"/>
      <c r="E1047" s="426"/>
    </row>
    <row r="1048" spans="2:5" ht="13">
      <c r="B1048" s="426"/>
      <c r="C1048" s="426"/>
      <c r="D1048" s="426"/>
      <c r="E1048" s="426"/>
    </row>
    <row r="1049" spans="2:5" ht="13">
      <c r="B1049" s="426"/>
      <c r="C1049" s="426"/>
      <c r="D1049" s="426"/>
      <c r="E1049" s="416"/>
    </row>
    <row r="1050" spans="2:5" ht="13">
      <c r="B1050" s="426"/>
      <c r="C1050" s="426"/>
      <c r="D1050" s="426"/>
      <c r="E1050" s="426"/>
    </row>
    <row r="1051" spans="2:5" ht="13">
      <c r="B1051" s="426"/>
      <c r="C1051" s="426"/>
      <c r="D1051" s="426"/>
      <c r="E1051" s="416"/>
    </row>
    <row r="1052" spans="2:5" ht="13">
      <c r="B1052" s="426"/>
      <c r="C1052" s="426"/>
      <c r="D1052" s="426"/>
      <c r="E1052" s="426"/>
    </row>
    <row r="1053" spans="2:5" ht="13">
      <c r="B1053" s="426"/>
      <c r="C1053" s="426"/>
      <c r="D1053" s="426"/>
      <c r="E1053" s="426"/>
    </row>
    <row r="1054" spans="2:5" ht="13">
      <c r="B1054" s="426"/>
      <c r="C1054" s="426"/>
      <c r="D1054" s="426"/>
      <c r="E1054" s="426"/>
    </row>
    <row r="1055" spans="2:5" ht="13">
      <c r="B1055" s="426"/>
      <c r="C1055" s="426"/>
      <c r="D1055" s="426"/>
      <c r="E1055" s="426"/>
    </row>
    <row r="1056" spans="2:5" ht="13">
      <c r="B1056" s="426"/>
      <c r="C1056" s="426"/>
      <c r="D1056" s="426"/>
      <c r="E1056" s="426"/>
    </row>
    <row r="1057" spans="2:5" ht="13">
      <c r="B1057" s="426"/>
      <c r="C1057" s="426"/>
      <c r="D1057" s="426"/>
      <c r="E1057" s="426"/>
    </row>
    <row r="1058" spans="2:5" ht="13">
      <c r="B1058" s="426"/>
      <c r="C1058" s="426"/>
      <c r="D1058" s="426"/>
      <c r="E1058" s="426"/>
    </row>
    <row r="1059" spans="2:5" ht="13">
      <c r="B1059" s="426"/>
      <c r="C1059" s="426"/>
      <c r="D1059" s="426"/>
      <c r="E1059" s="426"/>
    </row>
    <row r="1060" spans="2:5" ht="13">
      <c r="B1060" s="426"/>
      <c r="C1060" s="426"/>
      <c r="D1060" s="426"/>
      <c r="E1060" s="416"/>
    </row>
    <row r="1061" spans="2:5" ht="13">
      <c r="B1061" s="426"/>
      <c r="C1061" s="426"/>
      <c r="D1061" s="426"/>
      <c r="E1061" s="426"/>
    </row>
    <row r="1062" spans="2:5" ht="13">
      <c r="B1062" s="426"/>
      <c r="C1062" s="426"/>
      <c r="D1062" s="426"/>
      <c r="E1062" s="426"/>
    </row>
    <row r="1063" spans="2:5" ht="13">
      <c r="B1063" s="426"/>
      <c r="C1063" s="426"/>
      <c r="D1063" s="426"/>
      <c r="E1063" s="426"/>
    </row>
    <row r="1064" spans="2:5" ht="13">
      <c r="B1064" s="426"/>
      <c r="C1064" s="426"/>
      <c r="D1064" s="426"/>
      <c r="E1064" s="426"/>
    </row>
    <row r="1065" spans="2:5" ht="13">
      <c r="B1065" s="426"/>
      <c r="C1065" s="426"/>
      <c r="D1065" s="426"/>
      <c r="E1065" s="426"/>
    </row>
    <row r="1066" spans="2:5" ht="13">
      <c r="B1066" s="426"/>
      <c r="C1066" s="426"/>
      <c r="D1066" s="426"/>
      <c r="E1066" s="426"/>
    </row>
    <row r="1067" spans="2:5" ht="13">
      <c r="B1067" s="426"/>
      <c r="C1067" s="426"/>
      <c r="D1067" s="426"/>
      <c r="E1067" s="426"/>
    </row>
    <row r="1068" spans="2:5" ht="13">
      <c r="B1068" s="426"/>
      <c r="C1068" s="426"/>
      <c r="D1068" s="426"/>
      <c r="E1068" s="426"/>
    </row>
    <row r="1069" spans="2:5" ht="13">
      <c r="B1069" s="426"/>
      <c r="C1069" s="426"/>
      <c r="D1069" s="426"/>
      <c r="E1069" s="416"/>
    </row>
    <row r="1070" spans="2:5" ht="13">
      <c r="B1070" s="426"/>
      <c r="C1070" s="426"/>
      <c r="D1070" s="426"/>
      <c r="E1070" s="416"/>
    </row>
    <row r="1071" spans="2:5" ht="13">
      <c r="B1071" s="426"/>
      <c r="C1071" s="426"/>
      <c r="D1071" s="426"/>
      <c r="E1071" s="416"/>
    </row>
    <row r="1072" spans="2:5" ht="13">
      <c r="B1072" s="426"/>
      <c r="C1072" s="426"/>
      <c r="D1072" s="426"/>
      <c r="E1072" s="426"/>
    </row>
    <row r="1073" spans="2:5" ht="13">
      <c r="B1073" s="426"/>
      <c r="C1073" s="426"/>
      <c r="D1073" s="426"/>
      <c r="E1073" s="426"/>
    </row>
    <row r="1074" spans="2:5" ht="13">
      <c r="B1074" s="426"/>
      <c r="C1074" s="426"/>
      <c r="D1074" s="426"/>
      <c r="E1074" s="416"/>
    </row>
    <row r="1075" spans="2:5" ht="13">
      <c r="B1075" s="426"/>
      <c r="C1075" s="426"/>
      <c r="D1075" s="426"/>
      <c r="E1075" s="416"/>
    </row>
    <row r="1076" spans="2:5" ht="13">
      <c r="B1076" s="426"/>
      <c r="C1076" s="426"/>
      <c r="D1076" s="426"/>
      <c r="E1076" s="426"/>
    </row>
    <row r="1077" spans="2:5" ht="13">
      <c r="B1077" s="426"/>
      <c r="C1077" s="426"/>
      <c r="D1077" s="426"/>
      <c r="E1077" s="426"/>
    </row>
    <row r="1078" spans="2:5" ht="13">
      <c r="B1078" s="426"/>
      <c r="C1078" s="426"/>
      <c r="D1078" s="426"/>
      <c r="E1078" s="416"/>
    </row>
    <row r="1079" spans="2:5" ht="13">
      <c r="B1079" s="426"/>
      <c r="C1079" s="426"/>
      <c r="D1079" s="426"/>
      <c r="E1079" s="426"/>
    </row>
    <row r="1080" spans="2:5" ht="13">
      <c r="B1080" s="426"/>
      <c r="C1080" s="426"/>
      <c r="D1080" s="426"/>
      <c r="E1080" s="426"/>
    </row>
    <row r="1081" spans="2:5" ht="13">
      <c r="B1081" s="426"/>
      <c r="C1081" s="426"/>
      <c r="D1081" s="426"/>
      <c r="E1081" s="426"/>
    </row>
    <row r="1082" spans="2:5" ht="13">
      <c r="B1082" s="426"/>
      <c r="C1082" s="426"/>
      <c r="D1082" s="426"/>
      <c r="E1082" s="426"/>
    </row>
    <row r="1083" spans="2:5" ht="13">
      <c r="B1083" s="426"/>
      <c r="C1083" s="426"/>
      <c r="D1083" s="426"/>
      <c r="E1083" s="426"/>
    </row>
    <row r="1084" spans="2:5" ht="13">
      <c r="B1084" s="426"/>
      <c r="C1084" s="426"/>
      <c r="D1084" s="426"/>
      <c r="E1084" s="426"/>
    </row>
    <row r="1085" spans="2:5" ht="13">
      <c r="B1085" s="426"/>
      <c r="C1085" s="426"/>
      <c r="D1085" s="426"/>
      <c r="E1085" s="426"/>
    </row>
    <row r="1086" spans="2:5" ht="13">
      <c r="B1086" s="426"/>
      <c r="C1086" s="426"/>
      <c r="D1086" s="426"/>
      <c r="E1086" s="426"/>
    </row>
    <row r="1087" spans="2:5" ht="13">
      <c r="B1087" s="426"/>
      <c r="C1087" s="426"/>
      <c r="D1087" s="426"/>
      <c r="E1087" s="426"/>
    </row>
    <row r="1088" spans="2:5" ht="13">
      <c r="B1088" s="426"/>
      <c r="C1088" s="426"/>
      <c r="D1088" s="426"/>
      <c r="E1088" s="426"/>
    </row>
    <row r="1089" spans="2:5" ht="13">
      <c r="B1089" s="426"/>
      <c r="C1089" s="426"/>
      <c r="D1089" s="426"/>
      <c r="E1089" s="426"/>
    </row>
    <row r="1090" spans="2:5" ht="13">
      <c r="B1090" s="426"/>
      <c r="C1090" s="426"/>
      <c r="D1090" s="426"/>
      <c r="E1090" s="426"/>
    </row>
    <row r="1091" spans="2:5" ht="13">
      <c r="B1091" s="426"/>
      <c r="C1091" s="426"/>
      <c r="D1091" s="426"/>
      <c r="E1091" s="426"/>
    </row>
    <row r="1092" spans="2:5" ht="13">
      <c r="B1092" s="426"/>
      <c r="C1092" s="426"/>
      <c r="D1092" s="426"/>
      <c r="E1092" s="416"/>
    </row>
    <row r="1093" spans="2:5" ht="13">
      <c r="B1093" s="426"/>
      <c r="C1093" s="426"/>
      <c r="D1093" s="426"/>
      <c r="E1093" s="426"/>
    </row>
    <row r="1094" spans="2:5" ht="13">
      <c r="B1094" s="426"/>
      <c r="C1094" s="426"/>
      <c r="D1094" s="426"/>
      <c r="E1094" s="426"/>
    </row>
    <row r="1095" spans="2:5" ht="13">
      <c r="B1095" s="426"/>
      <c r="C1095" s="426"/>
      <c r="D1095" s="426"/>
      <c r="E1095" s="416"/>
    </row>
    <row r="1096" spans="2:5" ht="13">
      <c r="B1096" s="426"/>
      <c r="C1096" s="426"/>
      <c r="D1096" s="426"/>
      <c r="E1096" s="426"/>
    </row>
    <row r="1097" spans="2:5" ht="13">
      <c r="B1097" s="426"/>
      <c r="C1097" s="426"/>
      <c r="D1097" s="426"/>
      <c r="E1097" s="416"/>
    </row>
    <row r="1098" spans="2:5" ht="13">
      <c r="B1098" s="426"/>
      <c r="C1098" s="426"/>
      <c r="D1098" s="426"/>
      <c r="E1098" s="426"/>
    </row>
    <row r="1099" spans="2:5" ht="13">
      <c r="B1099" s="426"/>
      <c r="C1099" s="426"/>
      <c r="D1099" s="426"/>
      <c r="E1099" s="416"/>
    </row>
    <row r="1100" spans="2:5" ht="13">
      <c r="B1100" s="426"/>
      <c r="C1100" s="426"/>
      <c r="D1100" s="426"/>
      <c r="E1100" s="426"/>
    </row>
    <row r="1101" spans="2:5" ht="13">
      <c r="B1101" s="426"/>
      <c r="C1101" s="426"/>
      <c r="D1101" s="426"/>
      <c r="E1101" s="416"/>
    </row>
    <row r="1102" spans="2:5" ht="13">
      <c r="B1102" s="426"/>
      <c r="C1102" s="426"/>
      <c r="D1102" s="426"/>
      <c r="E1102" s="426"/>
    </row>
    <row r="1103" spans="2:5" ht="13">
      <c r="B1103" s="426"/>
      <c r="C1103" s="426"/>
      <c r="D1103" s="426"/>
      <c r="E1103" s="426"/>
    </row>
    <row r="1104" spans="2:5" ht="13">
      <c r="B1104" s="426"/>
      <c r="C1104" s="426"/>
      <c r="D1104" s="426"/>
      <c r="E1104" s="426"/>
    </row>
    <row r="1105" spans="2:5" ht="13">
      <c r="B1105" s="426"/>
      <c r="C1105" s="426"/>
      <c r="D1105" s="426"/>
      <c r="E1105" s="416"/>
    </row>
    <row r="1106" spans="2:5" ht="13">
      <c r="B1106" s="426"/>
      <c r="C1106" s="426"/>
      <c r="D1106" s="426"/>
      <c r="E1106" s="426"/>
    </row>
    <row r="1107" spans="2:5" ht="13">
      <c r="B1107" s="426"/>
      <c r="C1107" s="426"/>
      <c r="D1107" s="426"/>
      <c r="E1107" s="426"/>
    </row>
    <row r="1108" spans="2:5" ht="13">
      <c r="B1108" s="426"/>
      <c r="C1108" s="426"/>
      <c r="D1108" s="426"/>
      <c r="E1108" s="426"/>
    </row>
    <row r="1109" spans="2:5" ht="13">
      <c r="B1109" s="426"/>
      <c r="C1109" s="426"/>
      <c r="D1109" s="426"/>
      <c r="E1109" s="416"/>
    </row>
    <row r="1110" spans="2:5" ht="13">
      <c r="B1110" s="426"/>
      <c r="C1110" s="426"/>
      <c r="D1110" s="426"/>
      <c r="E1110" s="426"/>
    </row>
    <row r="1111" spans="2:5" ht="13">
      <c r="B1111" s="426"/>
      <c r="C1111" s="426"/>
      <c r="D1111" s="426"/>
      <c r="E1111" s="426"/>
    </row>
    <row r="1112" spans="2:5" ht="13">
      <c r="B1112" s="426"/>
      <c r="C1112" s="426"/>
      <c r="D1112" s="426"/>
      <c r="E1112" s="416"/>
    </row>
    <row r="1113" spans="2:5" ht="13">
      <c r="B1113" s="426"/>
      <c r="C1113" s="426"/>
      <c r="D1113" s="426"/>
      <c r="E1113" s="426"/>
    </row>
    <row r="1114" spans="2:5" ht="13">
      <c r="B1114" s="426"/>
      <c r="C1114" s="426"/>
      <c r="D1114" s="426"/>
      <c r="E1114" s="426"/>
    </row>
    <row r="1115" spans="2:5" ht="13">
      <c r="B1115" s="426"/>
      <c r="C1115" s="426"/>
      <c r="D1115" s="426"/>
      <c r="E1115" s="426"/>
    </row>
    <row r="1116" spans="2:5" ht="13">
      <c r="B1116" s="426"/>
      <c r="C1116" s="426"/>
      <c r="D1116" s="426"/>
      <c r="E1116" s="426"/>
    </row>
    <row r="1117" spans="2:5" ht="13">
      <c r="B1117" s="426"/>
      <c r="C1117" s="426"/>
      <c r="D1117" s="426"/>
      <c r="E1117" s="426"/>
    </row>
    <row r="1118" spans="2:5" ht="13">
      <c r="B1118" s="426"/>
      <c r="C1118" s="426"/>
      <c r="D1118" s="426"/>
      <c r="E1118" s="426"/>
    </row>
    <row r="1119" spans="2:5" ht="13">
      <c r="B1119" s="426"/>
      <c r="C1119" s="426"/>
      <c r="D1119" s="426"/>
      <c r="E1119" s="426"/>
    </row>
    <row r="1120" spans="2:5" ht="13">
      <c r="B1120" s="426"/>
      <c r="C1120" s="426"/>
      <c r="D1120" s="426"/>
      <c r="E1120" s="426"/>
    </row>
    <row r="1121" spans="2:5" ht="13">
      <c r="B1121" s="426"/>
      <c r="C1121" s="426"/>
      <c r="D1121" s="426"/>
      <c r="E1121" s="426"/>
    </row>
    <row r="1122" spans="2:5" ht="13">
      <c r="B1122" s="426"/>
      <c r="C1122" s="426"/>
      <c r="D1122" s="426"/>
      <c r="E1122" s="426"/>
    </row>
    <row r="1123" spans="2:5" ht="13">
      <c r="B1123" s="426"/>
      <c r="C1123" s="426"/>
      <c r="D1123" s="426"/>
      <c r="E1123" s="426"/>
    </row>
    <row r="1124" spans="2:5" ht="13">
      <c r="B1124" s="426"/>
      <c r="C1124" s="426"/>
      <c r="D1124" s="426"/>
      <c r="E1124" s="426"/>
    </row>
    <row r="1125" spans="2:5" ht="13">
      <c r="B1125" s="426"/>
      <c r="C1125" s="426"/>
      <c r="D1125" s="426"/>
      <c r="E1125" s="426"/>
    </row>
    <row r="1126" spans="2:5" ht="13">
      <c r="B1126" s="426"/>
      <c r="C1126" s="426"/>
      <c r="D1126" s="426"/>
      <c r="E1126" s="426"/>
    </row>
    <row r="1127" spans="2:5" ht="13">
      <c r="B1127" s="426"/>
      <c r="C1127" s="426"/>
      <c r="D1127" s="426"/>
      <c r="E1127" s="426"/>
    </row>
    <row r="1128" spans="2:5" ht="13">
      <c r="B1128" s="426"/>
      <c r="C1128" s="426"/>
      <c r="D1128" s="426"/>
      <c r="E1128" s="426"/>
    </row>
    <row r="1129" spans="2:5" ht="13">
      <c r="B1129" s="426"/>
      <c r="C1129" s="426"/>
      <c r="D1129" s="426"/>
      <c r="E1129" s="426"/>
    </row>
    <row r="1130" spans="2:5" ht="13">
      <c r="B1130" s="426"/>
      <c r="C1130" s="426"/>
      <c r="D1130" s="426"/>
      <c r="E1130" s="426"/>
    </row>
    <row r="1131" spans="2:5" ht="13">
      <c r="B1131" s="426"/>
      <c r="C1131" s="426"/>
      <c r="D1131" s="426"/>
      <c r="E1131" s="426"/>
    </row>
    <row r="1132" spans="2:5" ht="13">
      <c r="B1132" s="426"/>
      <c r="C1132" s="426"/>
      <c r="D1132" s="426"/>
      <c r="E1132" s="426"/>
    </row>
    <row r="1133" spans="2:5" ht="13">
      <c r="B1133" s="426"/>
      <c r="C1133" s="426"/>
      <c r="D1133" s="426"/>
      <c r="E1133" s="426"/>
    </row>
    <row r="1134" spans="2:5" ht="13">
      <c r="B1134" s="426"/>
      <c r="C1134" s="426"/>
      <c r="D1134" s="426"/>
      <c r="E1134" s="426"/>
    </row>
    <row r="1135" spans="2:5" ht="13">
      <c r="B1135" s="426"/>
      <c r="C1135" s="426"/>
      <c r="D1135" s="426"/>
      <c r="E1135" s="426"/>
    </row>
    <row r="1136" spans="2:5" ht="13">
      <c r="B1136" s="426"/>
      <c r="C1136" s="426"/>
      <c r="D1136" s="426"/>
      <c r="E1136" s="426"/>
    </row>
    <row r="1137" spans="2:5" ht="13">
      <c r="B1137" s="426"/>
      <c r="C1137" s="426"/>
      <c r="D1137" s="426"/>
      <c r="E1137" s="426"/>
    </row>
    <row r="1138" spans="2:5" ht="13">
      <c r="B1138" s="426"/>
      <c r="C1138" s="426"/>
      <c r="D1138" s="426"/>
      <c r="E1138" s="416"/>
    </row>
    <row r="1139" spans="2:5" ht="13">
      <c r="B1139" s="426"/>
      <c r="C1139" s="426"/>
      <c r="D1139" s="426"/>
      <c r="E1139" s="426"/>
    </row>
    <row r="1140" spans="2:5" ht="13">
      <c r="B1140" s="426"/>
      <c r="C1140" s="426"/>
      <c r="D1140" s="426"/>
      <c r="E1140" s="426"/>
    </row>
    <row r="1141" spans="2:5" ht="13">
      <c r="B1141" s="426"/>
      <c r="C1141" s="426"/>
      <c r="D1141" s="426"/>
      <c r="E1141" s="426"/>
    </row>
    <row r="1142" spans="2:5" ht="13">
      <c r="B1142" s="426"/>
      <c r="C1142" s="426"/>
      <c r="D1142" s="426"/>
      <c r="E1142" s="426"/>
    </row>
    <row r="1143" spans="2:5" ht="13">
      <c r="B1143" s="426"/>
      <c r="C1143" s="426"/>
      <c r="D1143" s="426"/>
      <c r="E1143" s="426"/>
    </row>
    <row r="1144" spans="2:5" ht="13">
      <c r="B1144" s="426"/>
      <c r="C1144" s="426"/>
      <c r="D1144" s="426"/>
      <c r="E1144" s="426"/>
    </row>
    <row r="1145" spans="2:5" ht="13">
      <c r="B1145" s="426"/>
      <c r="C1145" s="426"/>
      <c r="D1145" s="426"/>
      <c r="E1145" s="426"/>
    </row>
    <row r="1146" spans="2:5" ht="13">
      <c r="B1146" s="426"/>
      <c r="C1146" s="426"/>
      <c r="D1146" s="426"/>
      <c r="E1146" s="426"/>
    </row>
    <row r="1147" spans="2:5" ht="13">
      <c r="B1147" s="426"/>
      <c r="C1147" s="426"/>
      <c r="D1147" s="426"/>
      <c r="E1147" s="426"/>
    </row>
    <row r="1148" spans="2:5" ht="13">
      <c r="B1148" s="426"/>
      <c r="C1148" s="426"/>
      <c r="D1148" s="426"/>
      <c r="E1148" s="426"/>
    </row>
    <row r="1149" spans="2:5" ht="13">
      <c r="B1149" s="426"/>
      <c r="C1149" s="426"/>
      <c r="D1149" s="426"/>
      <c r="E1149" s="426"/>
    </row>
    <row r="1150" spans="2:5" ht="13">
      <c r="B1150" s="426"/>
      <c r="C1150" s="426"/>
      <c r="D1150" s="426"/>
      <c r="E1150" s="426"/>
    </row>
    <row r="1151" spans="2:5" ht="13">
      <c r="B1151" s="426"/>
      <c r="C1151" s="426"/>
      <c r="D1151" s="426"/>
      <c r="E1151" s="426"/>
    </row>
    <row r="1152" spans="2:5" ht="13">
      <c r="B1152" s="426"/>
      <c r="C1152" s="426"/>
      <c r="D1152" s="426"/>
      <c r="E1152" s="426"/>
    </row>
    <row r="1153" spans="2:5" ht="13">
      <c r="B1153" s="426"/>
      <c r="C1153" s="426"/>
      <c r="D1153" s="426"/>
      <c r="E1153" s="426"/>
    </row>
    <row r="1154" spans="2:5" ht="13">
      <c r="B1154" s="426"/>
      <c r="C1154" s="426"/>
      <c r="D1154" s="426"/>
      <c r="E1154" s="426"/>
    </row>
    <row r="1155" spans="2:5" ht="13">
      <c r="B1155" s="426"/>
      <c r="C1155" s="426"/>
      <c r="D1155" s="426"/>
      <c r="E1155" s="416"/>
    </row>
    <row r="1156" spans="2:5" ht="13">
      <c r="B1156" s="426"/>
      <c r="C1156" s="426"/>
      <c r="D1156" s="426"/>
      <c r="E1156" s="426"/>
    </row>
    <row r="1157" spans="2:5" ht="13">
      <c r="B1157" s="426"/>
      <c r="C1157" s="426"/>
      <c r="D1157" s="426"/>
      <c r="E1157" s="426"/>
    </row>
    <row r="1158" spans="2:5" ht="13">
      <c r="B1158" s="426"/>
      <c r="C1158" s="426"/>
      <c r="D1158" s="426"/>
      <c r="E1158" s="426"/>
    </row>
    <row r="1159" spans="2:5" ht="13">
      <c r="B1159" s="426"/>
      <c r="C1159" s="426"/>
      <c r="D1159" s="426"/>
      <c r="E1159" s="426"/>
    </row>
    <row r="1160" spans="2:5" ht="13">
      <c r="B1160" s="426"/>
      <c r="C1160" s="426"/>
      <c r="D1160" s="426"/>
      <c r="E1160" s="426"/>
    </row>
    <row r="1161" spans="2:5" ht="13">
      <c r="B1161" s="426"/>
      <c r="C1161" s="426"/>
      <c r="D1161" s="426"/>
      <c r="E1161" s="426"/>
    </row>
    <row r="1162" spans="2:5" ht="13">
      <c r="B1162" s="426"/>
      <c r="C1162" s="426"/>
      <c r="D1162" s="426"/>
      <c r="E1162" s="426"/>
    </row>
    <row r="1163" spans="2:5" ht="13">
      <c r="B1163" s="426"/>
      <c r="C1163" s="426"/>
      <c r="D1163" s="426"/>
      <c r="E1163" s="426"/>
    </row>
    <row r="1164" spans="2:5" ht="13">
      <c r="B1164" s="426"/>
      <c r="C1164" s="426"/>
      <c r="D1164" s="426"/>
      <c r="E1164" s="426"/>
    </row>
    <row r="1165" spans="2:5" ht="13">
      <c r="B1165" s="426"/>
      <c r="C1165" s="426"/>
      <c r="D1165" s="426"/>
      <c r="E1165" s="426"/>
    </row>
    <row r="1166" spans="2:5" ht="13">
      <c r="B1166" s="426"/>
      <c r="C1166" s="426"/>
      <c r="D1166" s="426"/>
      <c r="E1166" s="426"/>
    </row>
    <row r="1167" spans="2:5" ht="13">
      <c r="B1167" s="426"/>
      <c r="C1167" s="426"/>
      <c r="D1167" s="426"/>
      <c r="E1167" s="426"/>
    </row>
    <row r="1168" spans="2:5" ht="13">
      <c r="B1168" s="426"/>
      <c r="C1168" s="426"/>
      <c r="D1168" s="426"/>
      <c r="E1168" s="426"/>
    </row>
    <row r="1169" spans="2:5" ht="13">
      <c r="B1169" s="426"/>
      <c r="C1169" s="426"/>
      <c r="D1169" s="426"/>
      <c r="E1169" s="426"/>
    </row>
    <row r="1170" spans="2:5" ht="13">
      <c r="B1170" s="426"/>
      <c r="C1170" s="426"/>
      <c r="D1170" s="426"/>
      <c r="E1170" s="426"/>
    </row>
    <row r="1171" spans="2:5" ht="13">
      <c r="B1171" s="426"/>
      <c r="C1171" s="426"/>
      <c r="D1171" s="426"/>
      <c r="E1171" s="426"/>
    </row>
    <row r="1172" spans="2:5" ht="13">
      <c r="B1172" s="426"/>
      <c r="C1172" s="426"/>
      <c r="D1172" s="426"/>
      <c r="E1172" s="426"/>
    </row>
    <row r="1173" spans="2:5" ht="13">
      <c r="B1173" s="426"/>
      <c r="C1173" s="426"/>
      <c r="D1173" s="426"/>
      <c r="E1173" s="426"/>
    </row>
    <row r="1174" spans="2:5" ht="13">
      <c r="B1174" s="426"/>
      <c r="C1174" s="426"/>
      <c r="D1174" s="426"/>
      <c r="E1174" s="426"/>
    </row>
    <row r="1175" spans="2:5" ht="13">
      <c r="B1175" s="426"/>
      <c r="C1175" s="426"/>
      <c r="D1175" s="426"/>
      <c r="E1175" s="426"/>
    </row>
    <row r="1176" spans="2:5" ht="13">
      <c r="B1176" s="426"/>
      <c r="C1176" s="426"/>
      <c r="D1176" s="426"/>
      <c r="E1176" s="426"/>
    </row>
    <row r="1177" spans="2:5" ht="13">
      <c r="B1177" s="426"/>
      <c r="C1177" s="426"/>
      <c r="D1177" s="426"/>
      <c r="E1177" s="426"/>
    </row>
    <row r="1178" spans="2:5" ht="13">
      <c r="B1178" s="426"/>
      <c r="C1178" s="426"/>
      <c r="D1178" s="426"/>
      <c r="E1178" s="426"/>
    </row>
    <row r="1179" spans="2:5" ht="13">
      <c r="B1179" s="426"/>
      <c r="C1179" s="426"/>
      <c r="D1179" s="426"/>
      <c r="E1179" s="426"/>
    </row>
    <row r="1180" spans="2:5" ht="13">
      <c r="B1180" s="426"/>
      <c r="C1180" s="426"/>
      <c r="D1180" s="426"/>
      <c r="E1180" s="416"/>
    </row>
    <row r="1181" spans="2:5" ht="13">
      <c r="B1181" s="426"/>
      <c r="C1181" s="426"/>
      <c r="D1181" s="426"/>
      <c r="E1181" s="426"/>
    </row>
    <row r="1182" spans="2:5" ht="13">
      <c r="B1182" s="426"/>
      <c r="C1182" s="426"/>
      <c r="D1182" s="426"/>
      <c r="E1182" s="426"/>
    </row>
    <row r="1183" spans="2:5" ht="13">
      <c r="B1183" s="426"/>
      <c r="C1183" s="426"/>
      <c r="D1183" s="426"/>
      <c r="E1183" s="426"/>
    </row>
    <row r="1184" spans="2:5" ht="13">
      <c r="B1184" s="426"/>
      <c r="C1184" s="426"/>
      <c r="D1184" s="426"/>
      <c r="E1184" s="426"/>
    </row>
    <row r="1185" spans="2:5" ht="13">
      <c r="B1185" s="426"/>
      <c r="C1185" s="426"/>
      <c r="D1185" s="426"/>
      <c r="E1185" s="426"/>
    </row>
    <row r="1186" spans="2:5" ht="13">
      <c r="B1186" s="426"/>
      <c r="C1186" s="426"/>
      <c r="D1186" s="426"/>
      <c r="E1186" s="416"/>
    </row>
    <row r="1187" spans="2:5" ht="13">
      <c r="B1187" s="426"/>
      <c r="C1187" s="426"/>
      <c r="D1187" s="426"/>
      <c r="E1187" s="416"/>
    </row>
    <row r="1188" spans="2:5" ht="13">
      <c r="B1188" s="426"/>
      <c r="C1188" s="426"/>
      <c r="D1188" s="426"/>
      <c r="E1188" s="426"/>
    </row>
    <row r="1189" spans="2:5" ht="13">
      <c r="B1189" s="426"/>
      <c r="C1189" s="426"/>
      <c r="D1189" s="426"/>
      <c r="E1189" s="416"/>
    </row>
    <row r="1190" spans="2:5" ht="13">
      <c r="B1190" s="426"/>
      <c r="C1190" s="426"/>
      <c r="D1190" s="426"/>
      <c r="E1190" s="426"/>
    </row>
    <row r="1191" spans="2:5" ht="13">
      <c r="B1191" s="426"/>
      <c r="C1191" s="426"/>
      <c r="D1191" s="426"/>
      <c r="E1191" s="426"/>
    </row>
    <row r="1192" spans="2:5" ht="13">
      <c r="B1192" s="426"/>
      <c r="C1192" s="426"/>
      <c r="D1192" s="426"/>
      <c r="E1192" s="426"/>
    </row>
    <row r="1193" spans="2:5" ht="13">
      <c r="B1193" s="426"/>
      <c r="C1193" s="426"/>
      <c r="D1193" s="426"/>
      <c r="E1193" s="416"/>
    </row>
    <row r="1194" spans="2:5" ht="13">
      <c r="B1194" s="426"/>
      <c r="C1194" s="426"/>
      <c r="D1194" s="426"/>
      <c r="E1194" s="426"/>
    </row>
    <row r="1195" spans="2:5" ht="13">
      <c r="B1195" s="426"/>
      <c r="C1195" s="426"/>
      <c r="D1195" s="426"/>
      <c r="E1195" s="426"/>
    </row>
    <row r="1196" spans="2:5" ht="13">
      <c r="B1196" s="426"/>
      <c r="C1196" s="426"/>
      <c r="D1196" s="426"/>
      <c r="E1196" s="426"/>
    </row>
    <row r="1197" spans="2:5" ht="13">
      <c r="B1197" s="426"/>
      <c r="C1197" s="426"/>
      <c r="D1197" s="426"/>
      <c r="E1197" s="426"/>
    </row>
    <row r="1198" spans="2:5" ht="13">
      <c r="B1198" s="426"/>
      <c r="C1198" s="426"/>
      <c r="D1198" s="426"/>
      <c r="E1198" s="426"/>
    </row>
    <row r="1199" spans="2:5" ht="13">
      <c r="B1199" s="426"/>
      <c r="C1199" s="426"/>
      <c r="D1199" s="426"/>
      <c r="E1199" s="426"/>
    </row>
    <row r="1200" spans="2:5" ht="13">
      <c r="B1200" s="426"/>
      <c r="C1200" s="426"/>
      <c r="D1200" s="426"/>
      <c r="E1200" s="426"/>
    </row>
    <row r="1201" spans="2:5" ht="13">
      <c r="B1201" s="426"/>
      <c r="C1201" s="426"/>
      <c r="D1201" s="426"/>
      <c r="E1201" s="426"/>
    </row>
    <row r="1202" spans="2:5" ht="13">
      <c r="B1202" s="426"/>
      <c r="C1202" s="426"/>
      <c r="D1202" s="426"/>
      <c r="E1202" s="426"/>
    </row>
    <row r="1203" spans="2:5" ht="13">
      <c r="B1203" s="426"/>
      <c r="C1203" s="426"/>
      <c r="D1203" s="426"/>
      <c r="E1203" s="426"/>
    </row>
    <row r="1204" spans="2:5" ht="13">
      <c r="B1204" s="426"/>
      <c r="C1204" s="426"/>
      <c r="D1204" s="426"/>
      <c r="E1204" s="426"/>
    </row>
    <row r="1205" spans="2:5" ht="13">
      <c r="B1205" s="426"/>
      <c r="C1205" s="426"/>
      <c r="D1205" s="426"/>
      <c r="E1205" s="426"/>
    </row>
    <row r="1206" spans="2:5" ht="13">
      <c r="B1206" s="426"/>
      <c r="C1206" s="426"/>
      <c r="D1206" s="426"/>
      <c r="E1206" s="426"/>
    </row>
    <row r="1207" spans="2:5" ht="13">
      <c r="B1207" s="426"/>
      <c r="C1207" s="426"/>
      <c r="D1207" s="426"/>
      <c r="E1207" s="426"/>
    </row>
    <row r="1208" spans="2:5" ht="13">
      <c r="B1208" s="426"/>
      <c r="C1208" s="426"/>
      <c r="D1208" s="426"/>
      <c r="E1208" s="426"/>
    </row>
    <row r="1209" spans="2:5" ht="13">
      <c r="B1209" s="426"/>
      <c r="C1209" s="426"/>
      <c r="D1209" s="426"/>
      <c r="E1209" s="426"/>
    </row>
    <row r="1210" spans="2:5" ht="13">
      <c r="B1210" s="426"/>
      <c r="C1210" s="426"/>
      <c r="D1210" s="426"/>
      <c r="E1210" s="426"/>
    </row>
    <row r="1211" spans="2:5" ht="13">
      <c r="B1211" s="426"/>
      <c r="C1211" s="426"/>
      <c r="D1211" s="426"/>
      <c r="E1211" s="426"/>
    </row>
    <row r="1212" spans="2:5" ht="13">
      <c r="B1212" s="426"/>
      <c r="C1212" s="426"/>
      <c r="D1212" s="426"/>
      <c r="E1212" s="426"/>
    </row>
    <row r="1213" spans="2:5" ht="13">
      <c r="B1213" s="426"/>
      <c r="C1213" s="426"/>
      <c r="D1213" s="426"/>
      <c r="E1213" s="426"/>
    </row>
    <row r="1214" spans="2:5" ht="13">
      <c r="B1214" s="426"/>
      <c r="C1214" s="426"/>
      <c r="D1214" s="426"/>
      <c r="E1214" s="426"/>
    </row>
    <row r="1215" spans="2:5" ht="13">
      <c r="B1215" s="426"/>
      <c r="C1215" s="426"/>
      <c r="D1215" s="426"/>
      <c r="E1215" s="426"/>
    </row>
    <row r="1216" spans="2:5" ht="13">
      <c r="B1216" s="426"/>
      <c r="C1216" s="426"/>
      <c r="D1216" s="426"/>
      <c r="E1216" s="426"/>
    </row>
    <row r="1217" spans="2:5" ht="13">
      <c r="B1217" s="426"/>
      <c r="C1217" s="426"/>
      <c r="D1217" s="426"/>
      <c r="E1217" s="416"/>
    </row>
    <row r="1218" spans="2:5" ht="13">
      <c r="B1218" s="426"/>
      <c r="C1218" s="426"/>
      <c r="D1218" s="426"/>
      <c r="E1218" s="426"/>
    </row>
    <row r="1219" spans="2:5" ht="13">
      <c r="B1219" s="426"/>
      <c r="C1219" s="426"/>
      <c r="D1219" s="426"/>
      <c r="E1219" s="426"/>
    </row>
    <row r="1220" spans="2:5" ht="13">
      <c r="B1220" s="426"/>
      <c r="C1220" s="426"/>
      <c r="D1220" s="426"/>
      <c r="E1220" s="426"/>
    </row>
    <row r="1221" spans="2:5" ht="13">
      <c r="B1221" s="426"/>
      <c r="C1221" s="426"/>
      <c r="D1221" s="426"/>
      <c r="E1221" s="426"/>
    </row>
    <row r="1222" spans="2:5" ht="13">
      <c r="B1222" s="426"/>
      <c r="C1222" s="426"/>
      <c r="D1222" s="426"/>
      <c r="E1222" s="426"/>
    </row>
    <row r="1223" spans="2:5" ht="13">
      <c r="B1223" s="426"/>
      <c r="C1223" s="426"/>
      <c r="D1223" s="426"/>
      <c r="E1223" s="416"/>
    </row>
    <row r="1224" spans="2:5" ht="13">
      <c r="B1224" s="426"/>
      <c r="C1224" s="426"/>
      <c r="D1224" s="426"/>
      <c r="E1224" s="426"/>
    </row>
    <row r="1225" spans="2:5" ht="13">
      <c r="B1225" s="426"/>
      <c r="C1225" s="426"/>
      <c r="D1225" s="426"/>
      <c r="E1225" s="426"/>
    </row>
    <row r="1226" spans="2:5" ht="13">
      <c r="B1226" s="426"/>
      <c r="C1226" s="426"/>
      <c r="D1226" s="426"/>
      <c r="E1226" s="426"/>
    </row>
    <row r="1227" spans="2:5" ht="13">
      <c r="B1227" s="426"/>
      <c r="C1227" s="426"/>
      <c r="D1227" s="426"/>
      <c r="E1227" s="426"/>
    </row>
    <row r="1228" spans="2:5" ht="13">
      <c r="B1228" s="426"/>
      <c r="C1228" s="426"/>
      <c r="D1228" s="426"/>
      <c r="E1228" s="416"/>
    </row>
    <row r="1229" spans="2:5" ht="13">
      <c r="B1229" s="426"/>
      <c r="C1229" s="426"/>
      <c r="D1229" s="426"/>
      <c r="E1229" s="426"/>
    </row>
    <row r="1230" spans="2:5" ht="13">
      <c r="B1230" s="426"/>
      <c r="C1230" s="426"/>
      <c r="D1230" s="426"/>
      <c r="E1230" s="416"/>
    </row>
    <row r="1231" spans="2:5" ht="13">
      <c r="B1231" s="426"/>
      <c r="C1231" s="426"/>
      <c r="D1231" s="426"/>
      <c r="E1231" s="426"/>
    </row>
    <row r="1232" spans="2:5" ht="13">
      <c r="B1232" s="426"/>
      <c r="C1232" s="426"/>
      <c r="D1232" s="426"/>
      <c r="E1232" s="426"/>
    </row>
    <row r="1233" spans="2:5" ht="13">
      <c r="B1233" s="426"/>
      <c r="C1233" s="426"/>
      <c r="D1233" s="426"/>
      <c r="E1233" s="426"/>
    </row>
    <row r="1234" spans="2:5" ht="13">
      <c r="B1234" s="426"/>
      <c r="C1234" s="426"/>
      <c r="D1234" s="426"/>
      <c r="E1234" s="426"/>
    </row>
    <row r="1235" spans="2:5" ht="13">
      <c r="B1235" s="426"/>
      <c r="C1235" s="426"/>
      <c r="D1235" s="426"/>
      <c r="E1235" s="426"/>
    </row>
    <row r="1236" spans="2:5" ht="13">
      <c r="B1236" s="426"/>
      <c r="C1236" s="426"/>
      <c r="D1236" s="426"/>
      <c r="E1236" s="426"/>
    </row>
    <row r="1237" spans="2:5" ht="13">
      <c r="B1237" s="426"/>
      <c r="C1237" s="426"/>
      <c r="D1237" s="426"/>
      <c r="E1237" s="426"/>
    </row>
    <row r="1238" spans="2:5" ht="13">
      <c r="B1238" s="426"/>
      <c r="C1238" s="426"/>
      <c r="D1238" s="426"/>
      <c r="E1238" s="426"/>
    </row>
    <row r="1239" spans="2:5" ht="13">
      <c r="B1239" s="426"/>
      <c r="C1239" s="426"/>
      <c r="D1239" s="426"/>
      <c r="E1239" s="426"/>
    </row>
    <row r="1240" spans="2:5" ht="13">
      <c r="B1240" s="426"/>
      <c r="C1240" s="426"/>
      <c r="D1240" s="426"/>
      <c r="E1240" s="426"/>
    </row>
    <row r="1241" spans="2:5" ht="13">
      <c r="B1241" s="426"/>
      <c r="C1241" s="426"/>
      <c r="D1241" s="426"/>
      <c r="E1241" s="426"/>
    </row>
    <row r="1242" spans="2:5" ht="13">
      <c r="B1242" s="426"/>
      <c r="C1242" s="426"/>
      <c r="D1242" s="426"/>
      <c r="E1242" s="426"/>
    </row>
    <row r="1243" spans="2:5" ht="13">
      <c r="B1243" s="426"/>
      <c r="C1243" s="426"/>
      <c r="D1243" s="426"/>
      <c r="E1243" s="426"/>
    </row>
    <row r="1244" spans="2:5" ht="13">
      <c r="B1244" s="426"/>
      <c r="C1244" s="426"/>
      <c r="D1244" s="426"/>
      <c r="E1244" s="426"/>
    </row>
    <row r="1245" spans="2:5" ht="13">
      <c r="B1245" s="426"/>
      <c r="C1245" s="426"/>
      <c r="D1245" s="426"/>
      <c r="E1245" s="426"/>
    </row>
    <row r="1246" spans="2:5" ht="13">
      <c r="B1246" s="426"/>
      <c r="C1246" s="426"/>
      <c r="D1246" s="426"/>
      <c r="E1246" s="426"/>
    </row>
    <row r="1247" spans="2:5" ht="13">
      <c r="B1247" s="426"/>
      <c r="C1247" s="426"/>
      <c r="D1247" s="426"/>
      <c r="E1247" s="426"/>
    </row>
    <row r="1248" spans="2:5" ht="13">
      <c r="B1248" s="426"/>
      <c r="C1248" s="426"/>
      <c r="D1248" s="426"/>
      <c r="E1248" s="426"/>
    </row>
    <row r="1249" spans="2:5" ht="13">
      <c r="B1249" s="426"/>
      <c r="C1249" s="426"/>
      <c r="D1249" s="426"/>
      <c r="E1249" s="426"/>
    </row>
    <row r="1250" spans="2:5" ht="13">
      <c r="B1250" s="426"/>
      <c r="C1250" s="426"/>
      <c r="D1250" s="426"/>
      <c r="E1250" s="426"/>
    </row>
    <row r="1251" spans="2:5" ht="13">
      <c r="B1251" s="426"/>
      <c r="C1251" s="426"/>
      <c r="D1251" s="426"/>
      <c r="E1251" s="426"/>
    </row>
    <row r="1252" spans="2:5" ht="13">
      <c r="B1252" s="426"/>
      <c r="C1252" s="426"/>
      <c r="D1252" s="426"/>
      <c r="E1252" s="426"/>
    </row>
    <row r="1253" spans="2:5" ht="13">
      <c r="B1253" s="426"/>
      <c r="C1253" s="426"/>
      <c r="D1253" s="426"/>
      <c r="E1253" s="426"/>
    </row>
    <row r="1254" spans="2:5" ht="13">
      <c r="B1254" s="426"/>
      <c r="C1254" s="426"/>
      <c r="D1254" s="426"/>
      <c r="E1254" s="426"/>
    </row>
    <row r="1255" spans="2:5" ht="13">
      <c r="B1255" s="426"/>
      <c r="C1255" s="426"/>
      <c r="D1255" s="426"/>
      <c r="E1255" s="426"/>
    </row>
    <row r="1256" spans="2:5" ht="13">
      <c r="B1256" s="426"/>
      <c r="C1256" s="426"/>
      <c r="D1256" s="426"/>
      <c r="E1256" s="426"/>
    </row>
    <row r="1257" spans="2:5" ht="13">
      <c r="B1257" s="426"/>
      <c r="C1257" s="426"/>
      <c r="D1257" s="426"/>
      <c r="E1257" s="426"/>
    </row>
    <row r="1258" spans="2:5" ht="13">
      <c r="B1258" s="426"/>
      <c r="C1258" s="426"/>
      <c r="D1258" s="426"/>
      <c r="E1258" s="426"/>
    </row>
    <row r="1259" spans="2:5" ht="13">
      <c r="B1259" s="426"/>
      <c r="C1259" s="426"/>
      <c r="D1259" s="426"/>
      <c r="E1259" s="426"/>
    </row>
    <row r="1260" spans="2:5" ht="13">
      <c r="B1260" s="426"/>
      <c r="C1260" s="426"/>
      <c r="D1260" s="426"/>
      <c r="E1260" s="426"/>
    </row>
    <row r="1261" spans="2:5" ht="13">
      <c r="B1261" s="426"/>
      <c r="C1261" s="426"/>
      <c r="D1261" s="426"/>
      <c r="E1261" s="426"/>
    </row>
    <row r="1262" spans="2:5" ht="13">
      <c r="B1262" s="426"/>
      <c r="C1262" s="426"/>
      <c r="D1262" s="426"/>
      <c r="E1262" s="426"/>
    </row>
    <row r="1263" spans="2:5" ht="13">
      <c r="B1263" s="426"/>
      <c r="C1263" s="426"/>
      <c r="D1263" s="426"/>
      <c r="E1263" s="426"/>
    </row>
    <row r="1264" spans="2:5" ht="13">
      <c r="B1264" s="426"/>
      <c r="C1264" s="426"/>
      <c r="D1264" s="426"/>
      <c r="E1264" s="426"/>
    </row>
    <row r="1265" spans="2:5" ht="13">
      <c r="B1265" s="426"/>
      <c r="C1265" s="426"/>
      <c r="D1265" s="426"/>
      <c r="E1265" s="426"/>
    </row>
    <row r="1266" spans="2:5" ht="13">
      <c r="B1266" s="426"/>
      <c r="C1266" s="426"/>
      <c r="D1266" s="426"/>
      <c r="E1266" s="426"/>
    </row>
    <row r="1267" spans="2:5" ht="13">
      <c r="B1267" s="426"/>
      <c r="C1267" s="426"/>
      <c r="D1267" s="426"/>
      <c r="E1267" s="426"/>
    </row>
    <row r="1268" spans="2:5" ht="13">
      <c r="B1268" s="426"/>
      <c r="C1268" s="426"/>
      <c r="D1268" s="426"/>
      <c r="E1268" s="426"/>
    </row>
    <row r="1269" spans="2:5" ht="13">
      <c r="B1269" s="426"/>
      <c r="C1269" s="426"/>
      <c r="D1269" s="426"/>
      <c r="E1269" s="426"/>
    </row>
    <row r="1270" spans="2:5" ht="13">
      <c r="B1270" s="426"/>
      <c r="C1270" s="426"/>
      <c r="D1270" s="426"/>
      <c r="E1270" s="426"/>
    </row>
    <row r="1271" spans="2:5" ht="13">
      <c r="B1271" s="426"/>
      <c r="C1271" s="426"/>
      <c r="D1271" s="426"/>
      <c r="E1271" s="426"/>
    </row>
    <row r="1272" spans="2:5" ht="13">
      <c r="B1272" s="426"/>
      <c r="C1272" s="426"/>
      <c r="D1272" s="426"/>
      <c r="E1272" s="426"/>
    </row>
    <row r="1273" spans="2:5" ht="13">
      <c r="B1273" s="426"/>
      <c r="C1273" s="426"/>
      <c r="D1273" s="426"/>
      <c r="E1273" s="426"/>
    </row>
    <row r="1274" spans="2:5" ht="13">
      <c r="B1274" s="426"/>
      <c r="C1274" s="426"/>
      <c r="D1274" s="426"/>
      <c r="E1274" s="426"/>
    </row>
    <row r="1275" spans="2:5" ht="13">
      <c r="B1275" s="426"/>
      <c r="C1275" s="426"/>
      <c r="D1275" s="426"/>
      <c r="E1275" s="426"/>
    </row>
    <row r="1276" spans="2:5" ht="13">
      <c r="B1276" s="426"/>
      <c r="C1276" s="426"/>
      <c r="D1276" s="426"/>
      <c r="E1276" s="426"/>
    </row>
    <row r="1277" spans="2:5" ht="13">
      <c r="B1277" s="426"/>
      <c r="C1277" s="426"/>
      <c r="D1277" s="426"/>
      <c r="E1277" s="426"/>
    </row>
    <row r="1278" spans="2:5" ht="13">
      <c r="B1278" s="426"/>
      <c r="C1278" s="426"/>
      <c r="D1278" s="426"/>
      <c r="E1278" s="426"/>
    </row>
    <row r="1279" spans="2:5" ht="13">
      <c r="B1279" s="426"/>
      <c r="C1279" s="426"/>
      <c r="D1279" s="426"/>
      <c r="E1279" s="426"/>
    </row>
    <row r="1280" spans="2:5" ht="13">
      <c r="B1280" s="426"/>
      <c r="C1280" s="426"/>
      <c r="D1280" s="426"/>
      <c r="E1280" s="426"/>
    </row>
    <row r="1281" spans="2:5" ht="13">
      <c r="B1281" s="426"/>
      <c r="C1281" s="426"/>
      <c r="D1281" s="426"/>
      <c r="E1281" s="426"/>
    </row>
    <row r="1282" spans="2:5" ht="13">
      <c r="B1282" s="426"/>
      <c r="C1282" s="426"/>
      <c r="D1282" s="426"/>
      <c r="E1282" s="426"/>
    </row>
    <row r="1283" spans="2:5" ht="13">
      <c r="B1283" s="426"/>
      <c r="C1283" s="426"/>
      <c r="D1283" s="426"/>
      <c r="E1283" s="426"/>
    </row>
    <row r="1284" spans="2:5" ht="13">
      <c r="B1284" s="426"/>
      <c r="C1284" s="426"/>
      <c r="D1284" s="426"/>
      <c r="E1284" s="426"/>
    </row>
    <row r="1285" spans="2:5" ht="13">
      <c r="B1285" s="426"/>
      <c r="C1285" s="426"/>
      <c r="D1285" s="426"/>
      <c r="E1285" s="426"/>
    </row>
    <row r="1286" spans="2:5" ht="13">
      <c r="B1286" s="426"/>
      <c r="C1286" s="426"/>
      <c r="D1286" s="426"/>
      <c r="E1286" s="416"/>
    </row>
    <row r="1287" spans="2:5" ht="13">
      <c r="B1287" s="426"/>
      <c r="C1287" s="426"/>
      <c r="D1287" s="426"/>
      <c r="E1287" s="426"/>
    </row>
    <row r="1288" spans="2:5" ht="13">
      <c r="B1288" s="426"/>
      <c r="C1288" s="426"/>
      <c r="D1288" s="426"/>
      <c r="E1288" s="426"/>
    </row>
    <row r="1289" spans="2:5" ht="13">
      <c r="B1289" s="426"/>
      <c r="C1289" s="426"/>
      <c r="D1289" s="426"/>
      <c r="E1289" s="426"/>
    </row>
    <row r="1290" spans="2:5" ht="13">
      <c r="B1290" s="426"/>
      <c r="C1290" s="426"/>
      <c r="D1290" s="426"/>
      <c r="E1290" s="426"/>
    </row>
    <row r="1291" spans="2:5" ht="13">
      <c r="B1291" s="426"/>
      <c r="C1291" s="426"/>
      <c r="D1291" s="426"/>
      <c r="E1291" s="426"/>
    </row>
    <row r="1292" spans="2:5" ht="13">
      <c r="B1292" s="426"/>
      <c r="C1292" s="426"/>
      <c r="D1292" s="426"/>
      <c r="E1292" s="426"/>
    </row>
    <row r="1293" spans="2:5" ht="13">
      <c r="B1293" s="426"/>
      <c r="C1293" s="426"/>
      <c r="D1293" s="426"/>
      <c r="E1293" s="426"/>
    </row>
    <row r="1294" spans="2:5" ht="13">
      <c r="B1294" s="426"/>
      <c r="C1294" s="426"/>
      <c r="D1294" s="426"/>
      <c r="E1294" s="426"/>
    </row>
    <row r="1295" spans="2:5" ht="13">
      <c r="B1295" s="426"/>
      <c r="C1295" s="426"/>
      <c r="D1295" s="426"/>
      <c r="E1295" s="426"/>
    </row>
    <row r="1296" spans="2:5" ht="13">
      <c r="B1296" s="426"/>
      <c r="C1296" s="426"/>
      <c r="D1296" s="426"/>
      <c r="E1296" s="426"/>
    </row>
    <row r="1297" spans="2:5" ht="13">
      <c r="B1297" s="426"/>
      <c r="C1297" s="426"/>
      <c r="D1297" s="426"/>
      <c r="E1297" s="426"/>
    </row>
    <row r="1298" spans="2:5" ht="13">
      <c r="B1298" s="426"/>
      <c r="C1298" s="426"/>
      <c r="D1298" s="426"/>
      <c r="E1298" s="426"/>
    </row>
    <row r="1299" spans="2:5" ht="13">
      <c r="B1299" s="426"/>
      <c r="C1299" s="426"/>
      <c r="D1299" s="426"/>
      <c r="E1299" s="426"/>
    </row>
    <row r="1300" spans="2:5" ht="13">
      <c r="B1300" s="426"/>
      <c r="C1300" s="426"/>
      <c r="D1300" s="426"/>
      <c r="E1300" s="426"/>
    </row>
    <row r="1301" spans="2:5" ht="13">
      <c r="B1301" s="426"/>
      <c r="C1301" s="426"/>
      <c r="D1301" s="426"/>
      <c r="E1301" s="426"/>
    </row>
    <row r="1302" spans="2:5" ht="13">
      <c r="B1302" s="426"/>
      <c r="C1302" s="426"/>
      <c r="D1302" s="426"/>
      <c r="E1302" s="426"/>
    </row>
    <row r="1303" spans="2:5" ht="13">
      <c r="B1303" s="426"/>
      <c r="C1303" s="426"/>
      <c r="D1303" s="426"/>
      <c r="E1303" s="426"/>
    </row>
    <row r="1304" spans="2:5" ht="13">
      <c r="B1304" s="426"/>
      <c r="C1304" s="426"/>
      <c r="D1304" s="426"/>
      <c r="E1304" s="426"/>
    </row>
    <row r="1305" spans="2:5" ht="13">
      <c r="B1305" s="426"/>
      <c r="C1305" s="426"/>
      <c r="D1305" s="426"/>
      <c r="E1305" s="426"/>
    </row>
    <row r="1306" spans="2:5" ht="13">
      <c r="B1306" s="426"/>
      <c r="C1306" s="426"/>
      <c r="D1306" s="426"/>
      <c r="E1306" s="426"/>
    </row>
    <row r="1307" spans="2:5" ht="13">
      <c r="B1307" s="426"/>
      <c r="C1307" s="426"/>
      <c r="D1307" s="426"/>
      <c r="E1307" s="426"/>
    </row>
    <row r="1308" spans="2:5" ht="13">
      <c r="B1308" s="426"/>
      <c r="C1308" s="426"/>
      <c r="D1308" s="426"/>
      <c r="E1308" s="426"/>
    </row>
    <row r="1309" spans="2:5" ht="13">
      <c r="B1309" s="426"/>
      <c r="C1309" s="426"/>
      <c r="D1309" s="426"/>
      <c r="E1309" s="426"/>
    </row>
    <row r="1310" spans="2:5" ht="13">
      <c r="B1310" s="426"/>
      <c r="C1310" s="426"/>
      <c r="D1310" s="426"/>
      <c r="E1310" s="426"/>
    </row>
    <row r="1311" spans="2:5" ht="13">
      <c r="B1311" s="426"/>
      <c r="C1311" s="426"/>
      <c r="D1311" s="426"/>
      <c r="E1311" s="426"/>
    </row>
    <row r="1312" spans="2:5" ht="13">
      <c r="B1312" s="426"/>
      <c r="C1312" s="426"/>
      <c r="D1312" s="426"/>
      <c r="E1312" s="426"/>
    </row>
    <row r="1313" spans="2:5" ht="13">
      <c r="B1313" s="426"/>
      <c r="C1313" s="426"/>
      <c r="D1313" s="426"/>
      <c r="E1313" s="416"/>
    </row>
    <row r="1314" spans="2:5" ht="13">
      <c r="B1314" s="426"/>
      <c r="C1314" s="426"/>
      <c r="D1314" s="426"/>
      <c r="E1314" s="426"/>
    </row>
    <row r="1315" spans="2:5" ht="13">
      <c r="B1315" s="426"/>
      <c r="C1315" s="426"/>
      <c r="D1315" s="426"/>
      <c r="E1315" s="426"/>
    </row>
    <row r="1316" spans="2:5" ht="13">
      <c r="B1316" s="426"/>
      <c r="C1316" s="426"/>
      <c r="D1316" s="426"/>
      <c r="E1316" s="426"/>
    </row>
    <row r="1317" spans="2:5" ht="13">
      <c r="B1317" s="426"/>
      <c r="C1317" s="426"/>
      <c r="D1317" s="426"/>
      <c r="E1317" s="426"/>
    </row>
    <row r="1318" spans="2:5" ht="13">
      <c r="B1318" s="426"/>
      <c r="C1318" s="426"/>
      <c r="D1318" s="426"/>
      <c r="E1318" s="426"/>
    </row>
    <row r="1319" spans="2:5" ht="13">
      <c r="B1319" s="426"/>
      <c r="C1319" s="426"/>
      <c r="D1319" s="426"/>
      <c r="E1319" s="426"/>
    </row>
    <row r="1320" spans="2:5" ht="13">
      <c r="B1320" s="426"/>
      <c r="C1320" s="426"/>
      <c r="D1320" s="426"/>
      <c r="E1320" s="426"/>
    </row>
    <row r="1321" spans="2:5" ht="13">
      <c r="B1321" s="426"/>
      <c r="C1321" s="426"/>
      <c r="D1321" s="426"/>
      <c r="E1321" s="426"/>
    </row>
    <row r="1322" spans="2:5" ht="13">
      <c r="B1322" s="426"/>
      <c r="C1322" s="426"/>
      <c r="D1322" s="426"/>
      <c r="E1322" s="426"/>
    </row>
    <row r="1323" spans="2:5" ht="13">
      <c r="B1323" s="426"/>
      <c r="C1323" s="426"/>
      <c r="D1323" s="426"/>
      <c r="E1323" s="426"/>
    </row>
    <row r="1324" spans="2:5" ht="13">
      <c r="B1324" s="426"/>
      <c r="C1324" s="426"/>
      <c r="D1324" s="426"/>
      <c r="E1324" s="426"/>
    </row>
    <row r="1325" spans="2:5" ht="13">
      <c r="B1325" s="426"/>
      <c r="C1325" s="426"/>
      <c r="D1325" s="426"/>
      <c r="E1325" s="426"/>
    </row>
    <row r="1326" spans="2:5" ht="13">
      <c r="B1326" s="426"/>
      <c r="C1326" s="426"/>
      <c r="D1326" s="426"/>
      <c r="E1326" s="426"/>
    </row>
    <row r="1327" spans="2:5" ht="13">
      <c r="B1327" s="426"/>
      <c r="C1327" s="426"/>
      <c r="D1327" s="426"/>
      <c r="E1327" s="426"/>
    </row>
    <row r="1328" spans="2:5" ht="13">
      <c r="B1328" s="426"/>
      <c r="C1328" s="426"/>
      <c r="D1328" s="426"/>
      <c r="E1328" s="426"/>
    </row>
    <row r="1329" spans="2:5" ht="13">
      <c r="B1329" s="426"/>
      <c r="C1329" s="426"/>
      <c r="D1329" s="426"/>
      <c r="E1329" s="426"/>
    </row>
    <row r="1330" spans="2:5" ht="13">
      <c r="B1330" s="426"/>
      <c r="C1330" s="426"/>
      <c r="D1330" s="426"/>
      <c r="E1330" s="426"/>
    </row>
    <row r="1331" spans="2:5" ht="13">
      <c r="B1331" s="426"/>
      <c r="C1331" s="426"/>
      <c r="D1331" s="426"/>
      <c r="E1331" s="426"/>
    </row>
    <row r="1332" spans="2:5" ht="13">
      <c r="B1332" s="426"/>
      <c r="C1332" s="426"/>
      <c r="D1332" s="426"/>
      <c r="E1332" s="426"/>
    </row>
    <row r="1333" spans="2:5" ht="13">
      <c r="B1333" s="426"/>
      <c r="C1333" s="426"/>
      <c r="D1333" s="426"/>
      <c r="E1333" s="426"/>
    </row>
    <row r="1334" spans="2:5" ht="13">
      <c r="B1334" s="426"/>
      <c r="C1334" s="426"/>
      <c r="D1334" s="426"/>
      <c r="E1334" s="426"/>
    </row>
    <row r="1335" spans="2:5" ht="13">
      <c r="B1335" s="426"/>
      <c r="C1335" s="426"/>
      <c r="D1335" s="426"/>
      <c r="E1335" s="426"/>
    </row>
    <row r="1336" spans="2:5" ht="13">
      <c r="B1336" s="426"/>
      <c r="C1336" s="426"/>
      <c r="D1336" s="426"/>
      <c r="E1336" s="426"/>
    </row>
    <row r="1337" spans="2:5" ht="13">
      <c r="B1337" s="426"/>
      <c r="C1337" s="426"/>
      <c r="D1337" s="426"/>
      <c r="E1337" s="416"/>
    </row>
    <row r="1338" spans="2:5" ht="13">
      <c r="B1338" s="426"/>
      <c r="C1338" s="426"/>
      <c r="D1338" s="426"/>
      <c r="E1338" s="426"/>
    </row>
    <row r="1339" spans="2:5" ht="13">
      <c r="B1339" s="426"/>
      <c r="C1339" s="426"/>
      <c r="D1339" s="426"/>
      <c r="E1339" s="426"/>
    </row>
    <row r="1340" spans="2:5" ht="13">
      <c r="B1340" s="426"/>
      <c r="C1340" s="426"/>
      <c r="D1340" s="426"/>
      <c r="E1340" s="426"/>
    </row>
    <row r="1341" spans="2:5" ht="13">
      <c r="B1341" s="426"/>
      <c r="C1341" s="426"/>
      <c r="D1341" s="426"/>
      <c r="E1341" s="426"/>
    </row>
    <row r="1342" spans="2:5" ht="13">
      <c r="B1342" s="426"/>
      <c r="C1342" s="426"/>
      <c r="D1342" s="426"/>
      <c r="E1342" s="426"/>
    </row>
    <row r="1343" spans="2:5" ht="13">
      <c r="B1343" s="426"/>
      <c r="C1343" s="426"/>
      <c r="D1343" s="426"/>
      <c r="E1343" s="426"/>
    </row>
    <row r="1344" spans="2:5" ht="13">
      <c r="B1344" s="426"/>
      <c r="C1344" s="426"/>
      <c r="D1344" s="426"/>
      <c r="E1344" s="426"/>
    </row>
    <row r="1345" spans="2:5" ht="13">
      <c r="B1345" s="426"/>
      <c r="C1345" s="426"/>
      <c r="D1345" s="426"/>
      <c r="E1345" s="426"/>
    </row>
    <row r="1346" spans="2:5" ht="13">
      <c r="B1346" s="426"/>
      <c r="C1346" s="426"/>
      <c r="D1346" s="426"/>
      <c r="E1346" s="426"/>
    </row>
    <row r="1347" spans="2:5" ht="13">
      <c r="B1347" s="426"/>
      <c r="C1347" s="426"/>
      <c r="D1347" s="426"/>
      <c r="E1347" s="426"/>
    </row>
    <row r="1348" spans="2:5" ht="13">
      <c r="B1348" s="426"/>
      <c r="C1348" s="426"/>
      <c r="D1348" s="426"/>
      <c r="E1348" s="426"/>
    </row>
    <row r="1349" spans="2:5" ht="13">
      <c r="B1349" s="426"/>
      <c r="C1349" s="426"/>
      <c r="D1349" s="426"/>
      <c r="E1349" s="426"/>
    </row>
    <row r="1350" spans="2:5" ht="13">
      <c r="B1350" s="426"/>
      <c r="C1350" s="426"/>
      <c r="D1350" s="426"/>
      <c r="E1350" s="426"/>
    </row>
    <row r="1351" spans="2:5" ht="13">
      <c r="B1351" s="426"/>
      <c r="C1351" s="426"/>
      <c r="D1351" s="426"/>
      <c r="E1351" s="426"/>
    </row>
    <row r="1352" spans="2:5" ht="13">
      <c r="B1352" s="426"/>
      <c r="C1352" s="426"/>
      <c r="D1352" s="426"/>
      <c r="E1352" s="426"/>
    </row>
    <row r="1353" spans="2:5" ht="13">
      <c r="B1353" s="426"/>
      <c r="C1353" s="426"/>
      <c r="D1353" s="426"/>
      <c r="E1353" s="426"/>
    </row>
    <row r="1354" spans="2:5" ht="13">
      <c r="B1354" s="426"/>
      <c r="C1354" s="426"/>
      <c r="D1354" s="426"/>
      <c r="E1354" s="426"/>
    </row>
    <row r="1355" spans="2:5" ht="13">
      <c r="B1355" s="426"/>
      <c r="C1355" s="426"/>
      <c r="D1355" s="426"/>
      <c r="E1355" s="426"/>
    </row>
    <row r="1356" spans="2:5" ht="13">
      <c r="B1356" s="426"/>
      <c r="C1356" s="426"/>
      <c r="D1356" s="426"/>
      <c r="E1356" s="426"/>
    </row>
    <row r="1357" spans="2:5" ht="13">
      <c r="B1357" s="426"/>
      <c r="C1357" s="426"/>
      <c r="D1357" s="426"/>
      <c r="E1357" s="426"/>
    </row>
    <row r="1358" spans="2:5" ht="13">
      <c r="B1358" s="426"/>
      <c r="C1358" s="426"/>
      <c r="D1358" s="426"/>
      <c r="E1358" s="426"/>
    </row>
    <row r="1359" spans="2:5" ht="13">
      <c r="B1359" s="426"/>
      <c r="C1359" s="426"/>
      <c r="D1359" s="426"/>
      <c r="E1359" s="426"/>
    </row>
    <row r="1360" spans="2:5" ht="13">
      <c r="B1360" s="426"/>
      <c r="C1360" s="426"/>
      <c r="D1360" s="426"/>
      <c r="E1360" s="426"/>
    </row>
    <row r="1361" spans="2:5" ht="13">
      <c r="B1361" s="426"/>
      <c r="C1361" s="426"/>
      <c r="D1361" s="426"/>
      <c r="E1361" s="426"/>
    </row>
    <row r="1362" spans="2:5" ht="13">
      <c r="B1362" s="426"/>
      <c r="C1362" s="426"/>
      <c r="D1362" s="426"/>
      <c r="E1362" s="426"/>
    </row>
    <row r="1363" spans="2:5" ht="13">
      <c r="B1363" s="426"/>
      <c r="C1363" s="426"/>
      <c r="D1363" s="426"/>
      <c r="E1363" s="426"/>
    </row>
    <row r="1364" spans="2:5" ht="13">
      <c r="B1364" s="426"/>
      <c r="C1364" s="426"/>
      <c r="D1364" s="426"/>
      <c r="E1364" s="426"/>
    </row>
    <row r="1365" spans="2:5" ht="13">
      <c r="B1365" s="426"/>
      <c r="C1365" s="426"/>
      <c r="D1365" s="426"/>
      <c r="E1365" s="426"/>
    </row>
    <row r="1366" spans="2:5" ht="13">
      <c r="B1366" s="426"/>
      <c r="C1366" s="426"/>
      <c r="D1366" s="426"/>
      <c r="E1366" s="426"/>
    </row>
    <row r="1367" spans="2:5" ht="13">
      <c r="B1367" s="426"/>
      <c r="C1367" s="426"/>
      <c r="D1367" s="426"/>
      <c r="E1367" s="426"/>
    </row>
    <row r="1368" spans="2:5" ht="13">
      <c r="B1368" s="426"/>
      <c r="C1368" s="426"/>
      <c r="D1368" s="426"/>
      <c r="E1368" s="426"/>
    </row>
    <row r="1369" spans="2:5" ht="13">
      <c r="B1369" s="426"/>
      <c r="C1369" s="426"/>
      <c r="D1369" s="426"/>
      <c r="E1369" s="426"/>
    </row>
    <row r="1370" spans="2:5" ht="13">
      <c r="B1370" s="426"/>
      <c r="C1370" s="426"/>
      <c r="D1370" s="426"/>
      <c r="E1370" s="426"/>
    </row>
    <row r="1371" spans="2:5" ht="13">
      <c r="B1371" s="426"/>
      <c r="C1371" s="426"/>
      <c r="D1371" s="426"/>
      <c r="E1371" s="426"/>
    </row>
    <row r="1372" spans="2:5" ht="13">
      <c r="B1372" s="426"/>
      <c r="C1372" s="426"/>
      <c r="D1372" s="426"/>
      <c r="E1372" s="426"/>
    </row>
    <row r="1373" spans="2:5" ht="13">
      <c r="B1373" s="426"/>
      <c r="C1373" s="426"/>
      <c r="D1373" s="426"/>
      <c r="E1373" s="426"/>
    </row>
    <row r="1374" spans="2:5" ht="13">
      <c r="B1374" s="426"/>
      <c r="C1374" s="426"/>
      <c r="D1374" s="426"/>
      <c r="E1374" s="426"/>
    </row>
    <row r="1375" spans="2:5" ht="13">
      <c r="B1375" s="426"/>
      <c r="C1375" s="426"/>
      <c r="D1375" s="426"/>
      <c r="E1375" s="426"/>
    </row>
    <row r="1376" spans="2:5" ht="13">
      <c r="B1376" s="426"/>
      <c r="C1376" s="426"/>
      <c r="D1376" s="426"/>
      <c r="E1376" s="426"/>
    </row>
    <row r="1377" spans="2:5" ht="13">
      <c r="B1377" s="426"/>
      <c r="C1377" s="426"/>
      <c r="D1377" s="426"/>
      <c r="E1377" s="426"/>
    </row>
    <row r="1378" spans="2:5" ht="13">
      <c r="B1378" s="426"/>
      <c r="C1378" s="426"/>
      <c r="D1378" s="426"/>
      <c r="E1378" s="426"/>
    </row>
    <row r="1379" spans="2:5" ht="13">
      <c r="B1379" s="426"/>
      <c r="C1379" s="426"/>
      <c r="D1379" s="426"/>
      <c r="E1379" s="426"/>
    </row>
    <row r="1380" spans="2:5" ht="13">
      <c r="B1380" s="426"/>
      <c r="C1380" s="426"/>
      <c r="D1380" s="426"/>
      <c r="E1380" s="416"/>
    </row>
    <row r="1381" spans="2:5" ht="13">
      <c r="B1381" s="426"/>
      <c r="C1381" s="426"/>
      <c r="D1381" s="426"/>
      <c r="E1381" s="426"/>
    </row>
    <row r="1382" spans="2:5" ht="13">
      <c r="B1382" s="426"/>
      <c r="C1382" s="426"/>
      <c r="D1382" s="426"/>
      <c r="E1382" s="426"/>
    </row>
    <row r="1383" spans="2:5" ht="13">
      <c r="B1383" s="426"/>
      <c r="C1383" s="426"/>
      <c r="D1383" s="426"/>
      <c r="E1383" s="426"/>
    </row>
    <row r="1384" spans="2:5" ht="13">
      <c r="B1384" s="426"/>
      <c r="C1384" s="426"/>
      <c r="D1384" s="426"/>
      <c r="E1384" s="416"/>
    </row>
    <row r="1385" spans="2:5" ht="13">
      <c r="B1385" s="426"/>
      <c r="C1385" s="426"/>
      <c r="D1385" s="426"/>
      <c r="E1385" s="426"/>
    </row>
    <row r="1386" spans="2:5" ht="13">
      <c r="B1386" s="426"/>
      <c r="C1386" s="426"/>
      <c r="D1386" s="426"/>
      <c r="E1386" s="426"/>
    </row>
    <row r="1387" spans="2:5" ht="13">
      <c r="B1387" s="426"/>
      <c r="C1387" s="426"/>
      <c r="D1387" s="426"/>
      <c r="E1387" s="426"/>
    </row>
    <row r="1388" spans="2:5" ht="13">
      <c r="B1388" s="426"/>
      <c r="C1388" s="426"/>
      <c r="D1388" s="426"/>
      <c r="E1388" s="426"/>
    </row>
    <row r="1389" spans="2:5" ht="13">
      <c r="B1389" s="426"/>
      <c r="C1389" s="426"/>
      <c r="D1389" s="426"/>
      <c r="E1389" s="426"/>
    </row>
    <row r="1390" spans="2:5" ht="13">
      <c r="B1390" s="426"/>
      <c r="C1390" s="426"/>
      <c r="D1390" s="426"/>
      <c r="E1390" s="426"/>
    </row>
    <row r="1391" spans="2:5" ht="13">
      <c r="B1391" s="426"/>
      <c r="C1391" s="426"/>
      <c r="D1391" s="426"/>
      <c r="E1391" s="426"/>
    </row>
    <row r="1392" spans="2:5" ht="13">
      <c r="B1392" s="426"/>
      <c r="C1392" s="426"/>
      <c r="D1392" s="426"/>
      <c r="E1392" s="426"/>
    </row>
    <row r="1393" spans="2:5" ht="13">
      <c r="B1393" s="426"/>
      <c r="C1393" s="426"/>
      <c r="D1393" s="426"/>
      <c r="E1393" s="426"/>
    </row>
    <row r="1394" spans="2:5" ht="13">
      <c r="B1394" s="426"/>
      <c r="C1394" s="426"/>
      <c r="D1394" s="426"/>
      <c r="E1394" s="426"/>
    </row>
    <row r="1395" spans="2:5" ht="13">
      <c r="B1395" s="426"/>
      <c r="C1395" s="426"/>
      <c r="D1395" s="426"/>
      <c r="E1395" s="426"/>
    </row>
    <row r="1396" spans="2:5" ht="13">
      <c r="B1396" s="426"/>
      <c r="C1396" s="426"/>
      <c r="D1396" s="426"/>
      <c r="E1396" s="426"/>
    </row>
    <row r="1397" spans="2:5" ht="13">
      <c r="B1397" s="426"/>
      <c r="C1397" s="426"/>
      <c r="D1397" s="426"/>
      <c r="E1397" s="426"/>
    </row>
    <row r="1398" spans="2:5" ht="13">
      <c r="B1398" s="426"/>
      <c r="C1398" s="426"/>
      <c r="D1398" s="426"/>
      <c r="E1398" s="426"/>
    </row>
    <row r="1399" spans="2:5" ht="13">
      <c r="B1399" s="426"/>
      <c r="C1399" s="426"/>
      <c r="D1399" s="426"/>
      <c r="E1399" s="426"/>
    </row>
    <row r="1400" spans="2:5" ht="13">
      <c r="B1400" s="426"/>
      <c r="C1400" s="426"/>
      <c r="D1400" s="426"/>
      <c r="E1400" s="426"/>
    </row>
    <row r="1401" spans="2:5" ht="13">
      <c r="B1401" s="426"/>
      <c r="C1401" s="426"/>
      <c r="D1401" s="426"/>
      <c r="E1401" s="426"/>
    </row>
    <row r="1402" spans="2:5" ht="13">
      <c r="B1402" s="426"/>
      <c r="C1402" s="426"/>
      <c r="D1402" s="426"/>
      <c r="E1402" s="426"/>
    </row>
    <row r="1403" spans="2:5" ht="13">
      <c r="B1403" s="426"/>
      <c r="C1403" s="426"/>
      <c r="D1403" s="426"/>
      <c r="E1403" s="426"/>
    </row>
    <row r="1404" spans="2:5" ht="13">
      <c r="B1404" s="426"/>
      <c r="C1404" s="426"/>
      <c r="D1404" s="426"/>
      <c r="E1404" s="426"/>
    </row>
    <row r="1405" spans="2:5" ht="13">
      <c r="B1405" s="426"/>
      <c r="C1405" s="426"/>
      <c r="D1405" s="426"/>
      <c r="E1405" s="426"/>
    </row>
    <row r="1406" spans="2:5" ht="13">
      <c r="B1406" s="426"/>
      <c r="C1406" s="426"/>
      <c r="D1406" s="426"/>
      <c r="E1406" s="426"/>
    </row>
    <row r="1407" spans="2:5" ht="13">
      <c r="B1407" s="426"/>
      <c r="C1407" s="426"/>
      <c r="D1407" s="426"/>
      <c r="E1407" s="426"/>
    </row>
    <row r="1408" spans="2:5" ht="13">
      <c r="B1408" s="426"/>
      <c r="C1408" s="426"/>
      <c r="D1408" s="426"/>
      <c r="E1408" s="426"/>
    </row>
    <row r="1409" spans="2:5" ht="13">
      <c r="B1409" s="426"/>
      <c r="C1409" s="426"/>
      <c r="D1409" s="426"/>
      <c r="E1409" s="426"/>
    </row>
    <row r="1410" spans="2:5" ht="13">
      <c r="B1410" s="426"/>
      <c r="C1410" s="426"/>
      <c r="D1410" s="426"/>
      <c r="E1410" s="426"/>
    </row>
    <row r="1411" spans="2:5" ht="13">
      <c r="B1411" s="426"/>
      <c r="C1411" s="426"/>
      <c r="D1411" s="426"/>
      <c r="E1411" s="426"/>
    </row>
    <row r="1412" spans="2:5" ht="13">
      <c r="B1412" s="426"/>
      <c r="C1412" s="426"/>
      <c r="D1412" s="426"/>
      <c r="E1412" s="426"/>
    </row>
    <row r="1413" spans="2:5" ht="13">
      <c r="B1413" s="426"/>
      <c r="C1413" s="426"/>
      <c r="D1413" s="426"/>
      <c r="E1413" s="426"/>
    </row>
    <row r="1414" spans="2:5" ht="13">
      <c r="B1414" s="426"/>
      <c r="C1414" s="426"/>
      <c r="D1414" s="426"/>
      <c r="E1414" s="426"/>
    </row>
    <row r="1415" spans="2:5" ht="13">
      <c r="B1415" s="426"/>
      <c r="C1415" s="426"/>
      <c r="D1415" s="426"/>
      <c r="E1415" s="426"/>
    </row>
    <row r="1416" spans="2:5" ht="13">
      <c r="B1416" s="426"/>
      <c r="C1416" s="426"/>
      <c r="D1416" s="426"/>
      <c r="E1416" s="426"/>
    </row>
    <row r="1417" spans="2:5" ht="13">
      <c r="B1417" s="426"/>
      <c r="C1417" s="426"/>
      <c r="D1417" s="426"/>
      <c r="E1417" s="426"/>
    </row>
    <row r="1418" spans="2:5" ht="13">
      <c r="B1418" s="426"/>
      <c r="C1418" s="426"/>
      <c r="D1418" s="426"/>
      <c r="E1418" s="426"/>
    </row>
    <row r="1419" spans="2:5" ht="13">
      <c r="B1419" s="426"/>
      <c r="C1419" s="426"/>
      <c r="D1419" s="426"/>
      <c r="E1419" s="426"/>
    </row>
    <row r="1420" spans="2:5" ht="13">
      <c r="B1420" s="426"/>
      <c r="C1420" s="426"/>
      <c r="D1420" s="426"/>
      <c r="E1420" s="426"/>
    </row>
    <row r="1421" spans="2:5" ht="13">
      <c r="B1421" s="426"/>
      <c r="C1421" s="426"/>
      <c r="D1421" s="426"/>
      <c r="E1421" s="426"/>
    </row>
    <row r="1422" spans="2:5" ht="13">
      <c r="B1422" s="426"/>
      <c r="C1422" s="426"/>
      <c r="D1422" s="426"/>
      <c r="E1422" s="426"/>
    </row>
    <row r="1423" spans="2:5" ht="13">
      <c r="B1423" s="426"/>
      <c r="C1423" s="426"/>
      <c r="D1423" s="426"/>
      <c r="E1423" s="426"/>
    </row>
    <row r="1424" spans="2:5" ht="13">
      <c r="B1424" s="426"/>
      <c r="C1424" s="426"/>
      <c r="D1424" s="426"/>
      <c r="E1424" s="426"/>
    </row>
    <row r="1425" spans="2:5" ht="13">
      <c r="B1425" s="426"/>
      <c r="C1425" s="426"/>
      <c r="D1425" s="426"/>
      <c r="E1425" s="426"/>
    </row>
    <row r="1426" spans="2:5" ht="13">
      <c r="B1426" s="426"/>
      <c r="C1426" s="426"/>
      <c r="D1426" s="426"/>
      <c r="E1426" s="426"/>
    </row>
    <row r="1427" spans="2:5" ht="13">
      <c r="B1427" s="426"/>
      <c r="C1427" s="426"/>
      <c r="D1427" s="426"/>
      <c r="E1427" s="426"/>
    </row>
    <row r="1428" spans="2:5" ht="13">
      <c r="B1428" s="426"/>
      <c r="C1428" s="426"/>
      <c r="D1428" s="426"/>
      <c r="E1428" s="426"/>
    </row>
    <row r="1429" spans="2:5" ht="13">
      <c r="B1429" s="426"/>
      <c r="C1429" s="426"/>
      <c r="D1429" s="426"/>
      <c r="E1429" s="426"/>
    </row>
    <row r="1430" spans="2:5" ht="13">
      <c r="B1430" s="426"/>
      <c r="C1430" s="426"/>
      <c r="D1430" s="426"/>
      <c r="E1430" s="426"/>
    </row>
    <row r="1431" spans="2:5" ht="13">
      <c r="B1431" s="426"/>
      <c r="C1431" s="426"/>
      <c r="D1431" s="426"/>
      <c r="E1431" s="426"/>
    </row>
    <row r="1432" spans="2:5" ht="13">
      <c r="B1432" s="426"/>
      <c r="C1432" s="426"/>
      <c r="D1432" s="426"/>
      <c r="E1432" s="426"/>
    </row>
    <row r="1433" spans="2:5" ht="13">
      <c r="B1433" s="426"/>
      <c r="C1433" s="426"/>
      <c r="D1433" s="426"/>
      <c r="E1433" s="426"/>
    </row>
    <row r="1434" spans="2:5" ht="13">
      <c r="B1434" s="426"/>
      <c r="C1434" s="426"/>
      <c r="D1434" s="426"/>
      <c r="E1434" s="426"/>
    </row>
    <row r="1435" spans="2:5" ht="13">
      <c r="B1435" s="426"/>
      <c r="C1435" s="426"/>
      <c r="D1435" s="426"/>
      <c r="E1435" s="426"/>
    </row>
    <row r="1436" spans="2:5" ht="13">
      <c r="B1436" s="426"/>
      <c r="C1436" s="426"/>
      <c r="D1436" s="426"/>
      <c r="E1436" s="426"/>
    </row>
    <row r="1437" spans="2:5" ht="13">
      <c r="B1437" s="426"/>
      <c r="C1437" s="426"/>
      <c r="D1437" s="426"/>
      <c r="E1437" s="426"/>
    </row>
    <row r="1438" spans="2:5" ht="13">
      <c r="B1438" s="426"/>
      <c r="C1438" s="426"/>
      <c r="D1438" s="426"/>
      <c r="E1438" s="426"/>
    </row>
    <row r="1439" spans="2:5" ht="13">
      <c r="B1439" s="426"/>
      <c r="C1439" s="426"/>
      <c r="D1439" s="426"/>
      <c r="E1439" s="426"/>
    </row>
    <row r="1440" spans="2:5" ht="13">
      <c r="B1440" s="426"/>
      <c r="C1440" s="426"/>
      <c r="D1440" s="426"/>
      <c r="E1440" s="426"/>
    </row>
    <row r="1441" spans="2:5" ht="13">
      <c r="B1441" s="426"/>
      <c r="C1441" s="426"/>
      <c r="D1441" s="426"/>
      <c r="E1441" s="426"/>
    </row>
    <row r="1442" spans="2:5" ht="13">
      <c r="B1442" s="426"/>
      <c r="C1442" s="426"/>
      <c r="D1442" s="426"/>
      <c r="E1442" s="426"/>
    </row>
    <row r="1443" spans="2:5" ht="13">
      <c r="B1443" s="426"/>
      <c r="C1443" s="426"/>
      <c r="D1443" s="426"/>
      <c r="E1443" s="426"/>
    </row>
    <row r="1444" spans="2:5" ht="13">
      <c r="B1444" s="426"/>
      <c r="C1444" s="426"/>
      <c r="D1444" s="426"/>
      <c r="E1444" s="426"/>
    </row>
    <row r="1445" spans="2:5" ht="13">
      <c r="B1445" s="426"/>
      <c r="C1445" s="426"/>
      <c r="D1445" s="426"/>
      <c r="E1445" s="426"/>
    </row>
    <row r="1446" spans="2:5" ht="13">
      <c r="B1446" s="426"/>
      <c r="C1446" s="426"/>
      <c r="D1446" s="426"/>
      <c r="E1446" s="426"/>
    </row>
    <row r="1447" spans="2:5" ht="13">
      <c r="B1447" s="426"/>
      <c r="C1447" s="426"/>
      <c r="D1447" s="426"/>
      <c r="E1447" s="426"/>
    </row>
    <row r="1448" spans="2:5" ht="13">
      <c r="B1448" s="426"/>
      <c r="C1448" s="426"/>
      <c r="D1448" s="426"/>
      <c r="E1448" s="426"/>
    </row>
    <row r="1449" spans="2:5" ht="13">
      <c r="B1449" s="426"/>
      <c r="C1449" s="426"/>
      <c r="D1449" s="426"/>
      <c r="E1449" s="426"/>
    </row>
    <row r="1450" spans="2:5" ht="13">
      <c r="B1450" s="426"/>
      <c r="C1450" s="426"/>
      <c r="D1450" s="426"/>
      <c r="E1450" s="426"/>
    </row>
    <row r="1451" spans="2:5" ht="13">
      <c r="B1451" s="426"/>
      <c r="C1451" s="426"/>
      <c r="D1451" s="426"/>
      <c r="E1451" s="426"/>
    </row>
    <row r="1452" spans="2:5" ht="13">
      <c r="B1452" s="426"/>
      <c r="C1452" s="426"/>
      <c r="D1452" s="426"/>
      <c r="E1452" s="426"/>
    </row>
    <row r="1453" spans="2:5" ht="13">
      <c r="B1453" s="426"/>
      <c r="C1453" s="426"/>
      <c r="D1453" s="426"/>
      <c r="E1453" s="426"/>
    </row>
    <row r="1454" spans="2:5" ht="13">
      <c r="B1454" s="426"/>
      <c r="C1454" s="426"/>
      <c r="D1454" s="426"/>
      <c r="E1454" s="426"/>
    </row>
    <row r="1455" spans="2:5" ht="13">
      <c r="B1455" s="426"/>
      <c r="C1455" s="426"/>
      <c r="D1455" s="426"/>
      <c r="E1455" s="426"/>
    </row>
    <row r="1456" spans="2:5" ht="13">
      <c r="B1456" s="426"/>
      <c r="C1456" s="426"/>
      <c r="D1456" s="426"/>
      <c r="E1456" s="426"/>
    </row>
    <row r="1457" spans="2:5" ht="13">
      <c r="B1457" s="426"/>
      <c r="C1457" s="426"/>
      <c r="D1457" s="426"/>
      <c r="E1457" s="426"/>
    </row>
    <row r="1458" spans="2:5" ht="13">
      <c r="B1458" s="426"/>
      <c r="C1458" s="426"/>
      <c r="D1458" s="426"/>
      <c r="E1458" s="426"/>
    </row>
    <row r="1459" spans="2:5" ht="13">
      <c r="B1459" s="426"/>
      <c r="C1459" s="426"/>
      <c r="D1459" s="426"/>
      <c r="E1459" s="426"/>
    </row>
    <row r="1460" spans="2:5" ht="13">
      <c r="B1460" s="426"/>
      <c r="C1460" s="426"/>
      <c r="D1460" s="426"/>
      <c r="E1460" s="426"/>
    </row>
    <row r="1461" spans="2:5" ht="13">
      <c r="B1461" s="426"/>
      <c r="C1461" s="426"/>
      <c r="D1461" s="426"/>
      <c r="E1461" s="426"/>
    </row>
    <row r="1462" spans="2:5" ht="13">
      <c r="B1462" s="426"/>
      <c r="C1462" s="426"/>
      <c r="D1462" s="426"/>
      <c r="E1462" s="426"/>
    </row>
    <row r="1463" spans="2:5" ht="13">
      <c r="B1463" s="426"/>
      <c r="C1463" s="426"/>
      <c r="D1463" s="426"/>
      <c r="E1463" s="426"/>
    </row>
    <row r="1464" spans="2:5" ht="13">
      <c r="B1464" s="426"/>
      <c r="C1464" s="426"/>
      <c r="D1464" s="426"/>
      <c r="E1464" s="426"/>
    </row>
    <row r="1465" spans="2:5" ht="13">
      <c r="B1465" s="426"/>
      <c r="C1465" s="426"/>
      <c r="D1465" s="426"/>
      <c r="E1465" s="426"/>
    </row>
    <row r="1466" spans="2:5" ht="13">
      <c r="B1466" s="426"/>
      <c r="C1466" s="426"/>
      <c r="D1466" s="426"/>
      <c r="E1466" s="426"/>
    </row>
    <row r="1467" spans="2:5" ht="13">
      <c r="B1467" s="426"/>
      <c r="C1467" s="426"/>
      <c r="D1467" s="426"/>
      <c r="E1467" s="426"/>
    </row>
    <row r="1468" spans="2:5" ht="13">
      <c r="B1468" s="426"/>
      <c r="C1468" s="426"/>
      <c r="D1468" s="426"/>
      <c r="E1468" s="426"/>
    </row>
    <row r="1469" spans="2:5" ht="13">
      <c r="B1469" s="426"/>
      <c r="C1469" s="426"/>
      <c r="D1469" s="426"/>
      <c r="E1469" s="426"/>
    </row>
    <row r="1470" spans="2:5" ht="13">
      <c r="B1470" s="426"/>
      <c r="C1470" s="426"/>
      <c r="D1470" s="426"/>
      <c r="E1470" s="426"/>
    </row>
    <row r="1471" spans="2:5" ht="13">
      <c r="B1471" s="426"/>
      <c r="C1471" s="426"/>
      <c r="D1471" s="426"/>
      <c r="E1471" s="426"/>
    </row>
    <row r="1472" spans="2:5" ht="13">
      <c r="B1472" s="426"/>
      <c r="C1472" s="426"/>
      <c r="D1472" s="426"/>
      <c r="E1472" s="426"/>
    </row>
    <row r="1473" spans="2:5" ht="13">
      <c r="B1473" s="426"/>
      <c r="C1473" s="426"/>
      <c r="D1473" s="426"/>
      <c r="E1473" s="426"/>
    </row>
    <row r="1474" spans="2:5" ht="13">
      <c r="B1474" s="426"/>
      <c r="C1474" s="426"/>
      <c r="D1474" s="426"/>
      <c r="E1474" s="426"/>
    </row>
    <row r="1475" spans="2:5" ht="13">
      <c r="B1475" s="426"/>
      <c r="C1475" s="426"/>
      <c r="D1475" s="426"/>
      <c r="E1475" s="426"/>
    </row>
    <row r="1476" spans="2:5" ht="13">
      <c r="B1476" s="426"/>
      <c r="C1476" s="426"/>
      <c r="D1476" s="426"/>
      <c r="E1476" s="426"/>
    </row>
    <row r="1477" spans="2:5" ht="13">
      <c r="B1477" s="426"/>
      <c r="C1477" s="426"/>
      <c r="D1477" s="426"/>
      <c r="E1477" s="426"/>
    </row>
    <row r="1478" spans="2:5" ht="13">
      <c r="B1478" s="426"/>
      <c r="C1478" s="426"/>
      <c r="D1478" s="426"/>
      <c r="E1478" s="426"/>
    </row>
    <row r="1479" spans="2:5" ht="13">
      <c r="B1479" s="426"/>
      <c r="C1479" s="426"/>
      <c r="D1479" s="426"/>
      <c r="E1479" s="426"/>
    </row>
    <row r="1480" spans="2:5" ht="13">
      <c r="B1480" s="426"/>
      <c r="C1480" s="426"/>
      <c r="D1480" s="426"/>
      <c r="E1480" s="426"/>
    </row>
    <row r="1481" spans="2:5" ht="13">
      <c r="B1481" s="426"/>
      <c r="C1481" s="426"/>
      <c r="D1481" s="426"/>
      <c r="E1481" s="426"/>
    </row>
    <row r="1482" spans="2:5" ht="13">
      <c r="B1482" s="426"/>
      <c r="C1482" s="426"/>
      <c r="D1482" s="426"/>
      <c r="E1482" s="426"/>
    </row>
    <row r="1483" spans="2:5" ht="13">
      <c r="B1483" s="426"/>
      <c r="C1483" s="426"/>
      <c r="D1483" s="426"/>
      <c r="E1483" s="426"/>
    </row>
    <row r="1484" spans="2:5" ht="13">
      <c r="B1484" s="426"/>
      <c r="C1484" s="426"/>
      <c r="D1484" s="426"/>
      <c r="E1484" s="426"/>
    </row>
    <row r="1485" spans="2:5" ht="13">
      <c r="B1485" s="426"/>
      <c r="C1485" s="426"/>
      <c r="D1485" s="426"/>
      <c r="E1485" s="426"/>
    </row>
    <row r="1486" spans="2:5" ht="13">
      <c r="B1486" s="426"/>
      <c r="C1486" s="426"/>
      <c r="D1486" s="426"/>
      <c r="E1486" s="426"/>
    </row>
    <row r="1487" spans="2:5" ht="13">
      <c r="B1487" s="426"/>
      <c r="C1487" s="426"/>
      <c r="D1487" s="426"/>
      <c r="E1487" s="426"/>
    </row>
    <row r="1488" spans="2:5" ht="13">
      <c r="B1488" s="426"/>
      <c r="C1488" s="426"/>
      <c r="D1488" s="426"/>
      <c r="E1488" s="426"/>
    </row>
    <row r="1489" spans="2:5" ht="13">
      <c r="B1489" s="426"/>
      <c r="C1489" s="426"/>
      <c r="D1489" s="426"/>
      <c r="E1489" s="426"/>
    </row>
    <row r="1490" spans="2:5" ht="13">
      <c r="B1490" s="426"/>
      <c r="C1490" s="426"/>
      <c r="D1490" s="426"/>
      <c r="E1490" s="426"/>
    </row>
    <row r="1491" spans="2:5" ht="13">
      <c r="B1491" s="426"/>
      <c r="C1491" s="426"/>
      <c r="D1491" s="426"/>
      <c r="E1491" s="426"/>
    </row>
    <row r="1492" spans="2:5" ht="13">
      <c r="B1492" s="426"/>
      <c r="C1492" s="426"/>
      <c r="D1492" s="426"/>
      <c r="E1492" s="426"/>
    </row>
    <row r="1493" spans="2:5" ht="13">
      <c r="B1493" s="426"/>
      <c r="C1493" s="426"/>
      <c r="D1493" s="426"/>
      <c r="E1493" s="426"/>
    </row>
    <row r="1494" spans="2:5" ht="13">
      <c r="B1494" s="426"/>
      <c r="C1494" s="426"/>
      <c r="D1494" s="426"/>
      <c r="E1494" s="426"/>
    </row>
    <row r="1495" spans="2:5" ht="13">
      <c r="B1495" s="426"/>
      <c r="C1495" s="426"/>
      <c r="D1495" s="426"/>
      <c r="E1495" s="426"/>
    </row>
    <row r="1496" spans="2:5" ht="13">
      <c r="B1496" s="426"/>
      <c r="C1496" s="426"/>
      <c r="D1496" s="426"/>
      <c r="E1496" s="426"/>
    </row>
    <row r="1497" spans="2:5" ht="13">
      <c r="B1497" s="426"/>
      <c r="C1497" s="426"/>
      <c r="D1497" s="426"/>
      <c r="E1497" s="426"/>
    </row>
    <row r="1498" spans="2:5" ht="13">
      <c r="B1498" s="426"/>
      <c r="C1498" s="426"/>
      <c r="D1498" s="426"/>
      <c r="E1498" s="426"/>
    </row>
    <row r="1499" spans="2:5" ht="13">
      <c r="B1499" s="426"/>
      <c r="C1499" s="426"/>
      <c r="D1499" s="426"/>
      <c r="E1499" s="426"/>
    </row>
    <row r="1500" spans="2:5" ht="13">
      <c r="B1500" s="426"/>
      <c r="C1500" s="426"/>
      <c r="D1500" s="426"/>
      <c r="E1500" s="426"/>
    </row>
    <row r="1501" spans="2:5" ht="13">
      <c r="B1501" s="426"/>
      <c r="C1501" s="426"/>
      <c r="D1501" s="426"/>
      <c r="E1501" s="426"/>
    </row>
    <row r="1502" spans="2:5" ht="13">
      <c r="B1502" s="426"/>
      <c r="C1502" s="426"/>
      <c r="D1502" s="426"/>
      <c r="E1502" s="426"/>
    </row>
    <row r="1503" spans="2:5" ht="13">
      <c r="B1503" s="426"/>
      <c r="C1503" s="426"/>
      <c r="D1503" s="426"/>
      <c r="E1503" s="426"/>
    </row>
    <row r="1504" spans="2:5" ht="13">
      <c r="B1504" s="426"/>
      <c r="C1504" s="426"/>
      <c r="D1504" s="426"/>
      <c r="E1504" s="426"/>
    </row>
    <row r="1505" spans="2:5" ht="13">
      <c r="B1505" s="426"/>
      <c r="C1505" s="426"/>
      <c r="D1505" s="426"/>
      <c r="E1505" s="426"/>
    </row>
    <row r="1506" spans="2:5" ht="13">
      <c r="B1506" s="426"/>
      <c r="C1506" s="426"/>
      <c r="D1506" s="426"/>
      <c r="E1506" s="426"/>
    </row>
    <row r="1507" spans="2:5" ht="13">
      <c r="B1507" s="426"/>
      <c r="C1507" s="426"/>
      <c r="D1507" s="426"/>
      <c r="E1507" s="426"/>
    </row>
    <row r="1508" spans="2:5" ht="13">
      <c r="B1508" s="426"/>
      <c r="C1508" s="426"/>
      <c r="D1508" s="426"/>
      <c r="E1508" s="426"/>
    </row>
    <row r="1509" spans="2:5" ht="13">
      <c r="B1509" s="426"/>
      <c r="C1509" s="426"/>
      <c r="D1509" s="426"/>
      <c r="E1509" s="426"/>
    </row>
    <row r="1510" spans="2:5" ht="13">
      <c r="B1510" s="426"/>
      <c r="C1510" s="426"/>
      <c r="D1510" s="426"/>
      <c r="E1510" s="426"/>
    </row>
    <row r="1511" spans="2:5" ht="13">
      <c r="B1511" s="426"/>
      <c r="C1511" s="426"/>
      <c r="D1511" s="426"/>
      <c r="E1511" s="426"/>
    </row>
    <row r="1512" spans="2:5" ht="13">
      <c r="B1512" s="426"/>
      <c r="C1512" s="426"/>
      <c r="D1512" s="426"/>
      <c r="E1512" s="426"/>
    </row>
    <row r="1513" spans="2:5" ht="13">
      <c r="B1513" s="426"/>
      <c r="C1513" s="426"/>
      <c r="D1513" s="426"/>
      <c r="E1513" s="426"/>
    </row>
    <row r="1514" spans="2:5" ht="13">
      <c r="B1514" s="426"/>
      <c r="C1514" s="426"/>
      <c r="D1514" s="426"/>
      <c r="E1514" s="426"/>
    </row>
    <row r="1515" spans="2:5" ht="13">
      <c r="B1515" s="426"/>
      <c r="C1515" s="426"/>
      <c r="D1515" s="426"/>
      <c r="E1515" s="426"/>
    </row>
    <row r="1516" spans="2:5" ht="13">
      <c r="B1516" s="426"/>
      <c r="C1516" s="426"/>
      <c r="D1516" s="426"/>
      <c r="E1516" s="426"/>
    </row>
    <row r="1517" spans="2:5" ht="13">
      <c r="B1517" s="426"/>
      <c r="C1517" s="426"/>
      <c r="D1517" s="426"/>
      <c r="E1517" s="426"/>
    </row>
    <row r="1518" spans="2:5" ht="13">
      <c r="B1518" s="426"/>
      <c r="C1518" s="426"/>
      <c r="D1518" s="426"/>
      <c r="E1518" s="426"/>
    </row>
    <row r="1519" spans="2:5" ht="13">
      <c r="B1519" s="426"/>
      <c r="C1519" s="426"/>
      <c r="D1519" s="426"/>
      <c r="E1519" s="426"/>
    </row>
    <row r="1520" spans="2:5" ht="13">
      <c r="B1520" s="426"/>
      <c r="C1520" s="426"/>
      <c r="D1520" s="426"/>
      <c r="E1520" s="426"/>
    </row>
    <row r="1521" spans="2:5" ht="13">
      <c r="B1521" s="426"/>
      <c r="C1521" s="426"/>
      <c r="D1521" s="426"/>
      <c r="E1521" s="426"/>
    </row>
    <row r="1522" spans="2:5" ht="13">
      <c r="B1522" s="426"/>
      <c r="C1522" s="426"/>
      <c r="D1522" s="426"/>
      <c r="E1522" s="426"/>
    </row>
    <row r="1523" spans="2:5" ht="13">
      <c r="B1523" s="426"/>
      <c r="C1523" s="426"/>
      <c r="D1523" s="426"/>
      <c r="E1523" s="416"/>
    </row>
    <row r="1524" spans="2:5" ht="13">
      <c r="B1524" s="426"/>
      <c r="C1524" s="426"/>
      <c r="D1524" s="426"/>
      <c r="E1524" s="416"/>
    </row>
    <row r="1525" spans="2:5" ht="13">
      <c r="B1525" s="426"/>
      <c r="C1525" s="426"/>
      <c r="D1525" s="426"/>
      <c r="E1525" s="426"/>
    </row>
    <row r="1526" spans="2:5" ht="13">
      <c r="B1526" s="426"/>
      <c r="C1526" s="426"/>
      <c r="D1526" s="426"/>
      <c r="E1526" s="426"/>
    </row>
    <row r="1527" spans="2:5" ht="13">
      <c r="B1527" s="426"/>
      <c r="C1527" s="426"/>
      <c r="D1527" s="426"/>
      <c r="E1527" s="426"/>
    </row>
    <row r="1528" spans="2:5" ht="13">
      <c r="B1528" s="426"/>
      <c r="C1528" s="426"/>
      <c r="D1528" s="426"/>
      <c r="E1528" s="426"/>
    </row>
    <row r="1529" spans="2:5" ht="13">
      <c r="B1529" s="426"/>
      <c r="C1529" s="426"/>
      <c r="D1529" s="426"/>
      <c r="E1529" s="426"/>
    </row>
    <row r="1530" spans="2:5" ht="13">
      <c r="B1530" s="426"/>
      <c r="C1530" s="426"/>
      <c r="D1530" s="426"/>
      <c r="E1530" s="426"/>
    </row>
    <row r="1531" spans="2:5" ht="13">
      <c r="B1531" s="426"/>
      <c r="C1531" s="426"/>
      <c r="D1531" s="426"/>
      <c r="E1531" s="416"/>
    </row>
    <row r="1532" spans="2:5" ht="13">
      <c r="B1532" s="426"/>
      <c r="C1532" s="426"/>
      <c r="D1532" s="426"/>
      <c r="E1532" s="426"/>
    </row>
    <row r="1533" spans="2:5" ht="13">
      <c r="B1533" s="426"/>
      <c r="C1533" s="426"/>
      <c r="D1533" s="426"/>
      <c r="E1533" s="426"/>
    </row>
    <row r="1534" spans="2:5" ht="13">
      <c r="B1534" s="426"/>
      <c r="C1534" s="426"/>
      <c r="D1534" s="426"/>
      <c r="E1534" s="426"/>
    </row>
    <row r="1535" spans="2:5" ht="13">
      <c r="B1535" s="426"/>
      <c r="C1535" s="426"/>
      <c r="D1535" s="426"/>
      <c r="E1535" s="416"/>
    </row>
    <row r="1536" spans="2:5" ht="13">
      <c r="B1536" s="426"/>
      <c r="C1536" s="426"/>
      <c r="D1536" s="426"/>
      <c r="E1536" s="426"/>
    </row>
    <row r="1537" spans="2:5" ht="13">
      <c r="B1537" s="426"/>
      <c r="C1537" s="426"/>
      <c r="D1537" s="426"/>
      <c r="E1537" s="426"/>
    </row>
    <row r="1538" spans="2:5" ht="13">
      <c r="B1538" s="426"/>
      <c r="C1538" s="426"/>
      <c r="D1538" s="426"/>
      <c r="E1538" s="426"/>
    </row>
    <row r="1539" spans="2:5" ht="13">
      <c r="B1539" s="426"/>
      <c r="C1539" s="426"/>
      <c r="D1539" s="426"/>
      <c r="E1539" s="426"/>
    </row>
    <row r="1540" spans="2:5" ht="13">
      <c r="B1540" s="426"/>
      <c r="C1540" s="426"/>
      <c r="D1540" s="426"/>
      <c r="E1540" s="426"/>
    </row>
    <row r="1541" spans="2:5" ht="13">
      <c r="B1541" s="426"/>
      <c r="C1541" s="426"/>
      <c r="D1541" s="426"/>
      <c r="E1541" s="426"/>
    </row>
    <row r="1542" spans="2:5" ht="13">
      <c r="B1542" s="426"/>
      <c r="C1542" s="426"/>
      <c r="D1542" s="426"/>
      <c r="E1542" s="426"/>
    </row>
    <row r="1543" spans="2:5" ht="13">
      <c r="B1543" s="426"/>
      <c r="C1543" s="426"/>
      <c r="D1543" s="426"/>
      <c r="E1543" s="426"/>
    </row>
    <row r="1544" spans="2:5" ht="13">
      <c r="B1544" s="426"/>
      <c r="C1544" s="426"/>
      <c r="D1544" s="426"/>
      <c r="E1544" s="416"/>
    </row>
    <row r="1545" spans="2:5" ht="13">
      <c r="B1545" s="426"/>
      <c r="C1545" s="426"/>
      <c r="D1545" s="426"/>
      <c r="E1545" s="416"/>
    </row>
    <row r="1546" spans="2:5" ht="13">
      <c r="B1546" s="426"/>
      <c r="C1546" s="426"/>
      <c r="D1546" s="426"/>
      <c r="E1546" s="426"/>
    </row>
    <row r="1547" spans="2:5" ht="13">
      <c r="B1547" s="426"/>
      <c r="C1547" s="426"/>
      <c r="D1547" s="426"/>
      <c r="E1547" s="426"/>
    </row>
    <row r="1548" spans="2:5" ht="13">
      <c r="B1548" s="426"/>
      <c r="C1548" s="426"/>
      <c r="D1548" s="426"/>
      <c r="E1548" s="426"/>
    </row>
    <row r="1549" spans="2:5" ht="13">
      <c r="B1549" s="426"/>
      <c r="C1549" s="426"/>
      <c r="D1549" s="426"/>
      <c r="E1549" s="416"/>
    </row>
    <row r="1550" spans="2:5" ht="13">
      <c r="B1550" s="426"/>
      <c r="C1550" s="426"/>
      <c r="D1550" s="426"/>
      <c r="E1550" s="426"/>
    </row>
    <row r="1551" spans="2:5" ht="13">
      <c r="B1551" s="426"/>
      <c r="C1551" s="426"/>
      <c r="D1551" s="426"/>
      <c r="E1551" s="426"/>
    </row>
    <row r="1552" spans="2:5" ht="13">
      <c r="B1552" s="426"/>
      <c r="C1552" s="426"/>
      <c r="D1552" s="426"/>
      <c r="E1552" s="426"/>
    </row>
    <row r="1553" spans="2:5" ht="13">
      <c r="B1553" s="426"/>
      <c r="C1553" s="426"/>
      <c r="D1553" s="426"/>
      <c r="E1553" s="416"/>
    </row>
    <row r="1554" spans="2:5" ht="13">
      <c r="B1554" s="426"/>
      <c r="C1554" s="426"/>
      <c r="D1554" s="426"/>
      <c r="E1554" s="426"/>
    </row>
    <row r="1555" spans="2:5" ht="13">
      <c r="B1555" s="426"/>
      <c r="C1555" s="426"/>
      <c r="D1555" s="426"/>
      <c r="E1555" s="426"/>
    </row>
    <row r="1556" spans="2:5" ht="13">
      <c r="B1556" s="426"/>
      <c r="C1556" s="426"/>
      <c r="D1556" s="426"/>
      <c r="E1556" s="426"/>
    </row>
    <row r="1557" spans="2:5" ht="13">
      <c r="B1557" s="426"/>
      <c r="C1557" s="426"/>
      <c r="D1557" s="426"/>
      <c r="E1557" s="426"/>
    </row>
    <row r="1558" spans="2:5" ht="13">
      <c r="B1558" s="426"/>
      <c r="C1558" s="426"/>
      <c r="D1558" s="426"/>
      <c r="E1558" s="426"/>
    </row>
    <row r="1559" spans="2:5" ht="13">
      <c r="B1559" s="426"/>
      <c r="C1559" s="426"/>
      <c r="D1559" s="426"/>
      <c r="E1559" s="426"/>
    </row>
    <row r="1560" spans="2:5" ht="13">
      <c r="B1560" s="426"/>
      <c r="C1560" s="426"/>
      <c r="D1560" s="426"/>
      <c r="E1560" s="426"/>
    </row>
    <row r="1561" spans="2:5" ht="13">
      <c r="B1561" s="426"/>
      <c r="C1561" s="426"/>
      <c r="D1561" s="426"/>
      <c r="E1561" s="426"/>
    </row>
    <row r="1562" spans="2:5" ht="13">
      <c r="B1562" s="426"/>
      <c r="C1562" s="426"/>
      <c r="D1562" s="426"/>
      <c r="E1562" s="426"/>
    </row>
    <row r="1563" spans="2:5" ht="13">
      <c r="B1563" s="426"/>
      <c r="C1563" s="426"/>
      <c r="D1563" s="426"/>
      <c r="E1563" s="426"/>
    </row>
    <row r="1564" spans="2:5" ht="13">
      <c r="B1564" s="426"/>
      <c r="C1564" s="426"/>
      <c r="D1564" s="426"/>
      <c r="E1564" s="426"/>
    </row>
    <row r="1565" spans="2:5" ht="13">
      <c r="B1565" s="426"/>
      <c r="C1565" s="426"/>
      <c r="D1565" s="426"/>
      <c r="E1565" s="426"/>
    </row>
    <row r="1566" spans="2:5" ht="13">
      <c r="B1566" s="426"/>
      <c r="C1566" s="426"/>
      <c r="D1566" s="426"/>
      <c r="E1566" s="426"/>
    </row>
    <row r="1567" spans="2:5" ht="13">
      <c r="B1567" s="426"/>
      <c r="C1567" s="426"/>
      <c r="D1567" s="426"/>
      <c r="E1567" s="426"/>
    </row>
    <row r="1568" spans="2:5" ht="13">
      <c r="B1568" s="426"/>
      <c r="C1568" s="426"/>
      <c r="D1568" s="426"/>
      <c r="E1568" s="426"/>
    </row>
    <row r="1569" spans="2:5" ht="13">
      <c r="B1569" s="426"/>
      <c r="C1569" s="426"/>
      <c r="D1569" s="426"/>
      <c r="E1569" s="426"/>
    </row>
    <row r="1570" spans="2:5" ht="13">
      <c r="B1570" s="426"/>
      <c r="C1570" s="426"/>
      <c r="D1570" s="426"/>
      <c r="E1570" s="426"/>
    </row>
    <row r="1571" spans="2:5" ht="13">
      <c r="B1571" s="426"/>
      <c r="C1571" s="426"/>
      <c r="D1571" s="426"/>
      <c r="E1571" s="426"/>
    </row>
    <row r="1572" spans="2:5" ht="13">
      <c r="B1572" s="426"/>
      <c r="C1572" s="426"/>
      <c r="D1572" s="426"/>
      <c r="E1572" s="426"/>
    </row>
    <row r="1573" spans="2:5" ht="13">
      <c r="B1573" s="426"/>
      <c r="C1573" s="426"/>
      <c r="D1573" s="426"/>
      <c r="E1573" s="426"/>
    </row>
    <row r="1574" spans="2:5" ht="13">
      <c r="B1574" s="426"/>
      <c r="C1574" s="426"/>
      <c r="D1574" s="426"/>
      <c r="E1574" s="426"/>
    </row>
    <row r="1575" spans="2:5" ht="13">
      <c r="B1575" s="426"/>
      <c r="C1575" s="426"/>
      <c r="D1575" s="426"/>
      <c r="E1575" s="416"/>
    </row>
    <row r="1576" spans="2:5" ht="13">
      <c r="B1576" s="426"/>
      <c r="C1576" s="426"/>
      <c r="D1576" s="426"/>
      <c r="E1576" s="426"/>
    </row>
    <row r="1577" spans="2:5" ht="13">
      <c r="B1577" s="426"/>
      <c r="C1577" s="426"/>
      <c r="D1577" s="426"/>
      <c r="E1577" s="416"/>
    </row>
    <row r="1578" spans="2:5" ht="13">
      <c r="B1578" s="426"/>
      <c r="C1578" s="426"/>
      <c r="D1578" s="426"/>
      <c r="E1578" s="426"/>
    </row>
    <row r="1579" spans="2:5" ht="13">
      <c r="B1579" s="426"/>
      <c r="C1579" s="426"/>
      <c r="D1579" s="426"/>
      <c r="E1579" s="426"/>
    </row>
    <row r="1580" spans="2:5" ht="13">
      <c r="B1580" s="426"/>
      <c r="C1580" s="426"/>
      <c r="D1580" s="426"/>
      <c r="E1580" s="426"/>
    </row>
    <row r="1581" spans="2:5" ht="13">
      <c r="B1581" s="426"/>
      <c r="C1581" s="426"/>
      <c r="D1581" s="426"/>
      <c r="E1581" s="426"/>
    </row>
    <row r="1582" spans="2:5" ht="13">
      <c r="B1582" s="426"/>
      <c r="C1582" s="426"/>
      <c r="D1582" s="426"/>
      <c r="E1582" s="426"/>
    </row>
    <row r="1583" spans="2:5" ht="13">
      <c r="B1583" s="426"/>
      <c r="C1583" s="426"/>
      <c r="D1583" s="426"/>
      <c r="E1583" s="426"/>
    </row>
    <row r="1584" spans="2:5" ht="13">
      <c r="B1584" s="426"/>
      <c r="C1584" s="426"/>
      <c r="D1584" s="426"/>
      <c r="E1584" s="426"/>
    </row>
    <row r="1585" spans="2:5" ht="13">
      <c r="B1585" s="426"/>
      <c r="C1585" s="426"/>
      <c r="D1585" s="426"/>
      <c r="E1585" s="426"/>
    </row>
    <row r="1586" spans="2:5" ht="13">
      <c r="B1586" s="426"/>
      <c r="C1586" s="426"/>
      <c r="D1586" s="426"/>
      <c r="E1586" s="426"/>
    </row>
    <row r="1587" spans="2:5" ht="13">
      <c r="B1587" s="426"/>
      <c r="C1587" s="426"/>
      <c r="D1587" s="426"/>
      <c r="E1587" s="416"/>
    </row>
    <row r="1588" spans="2:5" ht="13">
      <c r="B1588" s="426"/>
      <c r="C1588" s="426"/>
      <c r="D1588" s="426"/>
      <c r="E1588" s="426"/>
    </row>
    <row r="1589" spans="2:5" ht="13">
      <c r="B1589" s="426"/>
      <c r="C1589" s="426"/>
      <c r="D1589" s="426"/>
      <c r="E1589" s="426"/>
    </row>
    <row r="1590" spans="2:5" ht="13">
      <c r="B1590" s="426"/>
      <c r="C1590" s="426"/>
      <c r="D1590" s="426"/>
      <c r="E1590" s="426"/>
    </row>
    <row r="1591" spans="2:5" ht="13">
      <c r="B1591" s="426"/>
      <c r="C1591" s="426"/>
      <c r="D1591" s="426"/>
      <c r="E1591" s="426"/>
    </row>
    <row r="1592" spans="2:5" ht="13">
      <c r="B1592" s="426"/>
      <c r="C1592" s="426"/>
      <c r="D1592" s="426"/>
      <c r="E1592" s="426"/>
    </row>
    <row r="1593" spans="2:5" ht="13">
      <c r="B1593" s="426"/>
      <c r="C1593" s="426"/>
      <c r="D1593" s="426"/>
      <c r="E1593" s="426"/>
    </row>
    <row r="1594" spans="2:5" ht="13">
      <c r="B1594" s="426"/>
      <c r="C1594" s="426"/>
      <c r="D1594" s="426"/>
      <c r="E1594" s="426"/>
    </row>
    <row r="1595" spans="2:5" ht="13">
      <c r="B1595" s="426"/>
      <c r="C1595" s="426"/>
      <c r="D1595" s="426"/>
      <c r="E1595" s="426"/>
    </row>
    <row r="1596" spans="2:5" ht="13">
      <c r="B1596" s="426"/>
      <c r="C1596" s="426"/>
      <c r="D1596" s="426"/>
      <c r="E1596" s="426"/>
    </row>
    <row r="1597" spans="2:5" ht="13">
      <c r="B1597" s="426"/>
      <c r="C1597" s="426"/>
      <c r="D1597" s="426"/>
      <c r="E1597" s="416"/>
    </row>
    <row r="1598" spans="2:5" ht="13">
      <c r="B1598" s="426"/>
      <c r="C1598" s="426"/>
      <c r="D1598" s="426"/>
      <c r="E1598" s="426"/>
    </row>
    <row r="1599" spans="2:5" ht="13">
      <c r="B1599" s="426"/>
      <c r="C1599" s="426"/>
      <c r="D1599" s="426"/>
      <c r="E1599" s="426"/>
    </row>
    <row r="1600" spans="2:5" ht="13">
      <c r="B1600" s="426"/>
      <c r="C1600" s="426"/>
      <c r="D1600" s="426"/>
      <c r="E1600" s="426"/>
    </row>
    <row r="1601" spans="2:5" ht="13">
      <c r="B1601" s="426"/>
      <c r="C1601" s="426"/>
      <c r="D1601" s="426"/>
      <c r="E1601" s="426"/>
    </row>
    <row r="1602" spans="2:5" ht="13">
      <c r="B1602" s="426"/>
      <c r="C1602" s="426"/>
      <c r="D1602" s="426"/>
      <c r="E1602" s="426"/>
    </row>
    <row r="1603" spans="2:5" ht="13">
      <c r="B1603" s="426"/>
      <c r="C1603" s="426"/>
      <c r="D1603" s="426"/>
      <c r="E1603" s="426"/>
    </row>
    <row r="1604" spans="2:5" ht="13">
      <c r="B1604" s="426"/>
      <c r="C1604" s="426"/>
      <c r="D1604" s="426"/>
      <c r="E1604" s="426"/>
    </row>
    <row r="1605" spans="2:5" ht="13">
      <c r="B1605" s="426"/>
      <c r="C1605" s="426"/>
      <c r="D1605" s="426"/>
      <c r="E1605" s="426"/>
    </row>
    <row r="1606" spans="2:5" ht="13">
      <c r="B1606" s="426"/>
      <c r="C1606" s="426"/>
      <c r="D1606" s="426"/>
      <c r="E1606" s="426"/>
    </row>
    <row r="1607" spans="2:5" ht="13">
      <c r="B1607" s="426"/>
      <c r="C1607" s="426"/>
      <c r="D1607" s="426"/>
      <c r="E1607" s="426"/>
    </row>
    <row r="1608" spans="2:5" ht="13">
      <c r="B1608" s="426"/>
      <c r="C1608" s="426"/>
      <c r="D1608" s="426"/>
      <c r="E1608" s="426"/>
    </row>
    <row r="1609" spans="2:5" ht="13">
      <c r="B1609" s="426"/>
      <c r="C1609" s="426"/>
      <c r="D1609" s="426"/>
      <c r="E1609" s="426"/>
    </row>
    <row r="1610" spans="2:5" ht="13">
      <c r="B1610" s="426"/>
      <c r="C1610" s="426"/>
      <c r="D1610" s="426"/>
      <c r="E1610" s="426"/>
    </row>
    <row r="1611" spans="2:5" ht="13">
      <c r="B1611" s="426"/>
      <c r="C1611" s="426"/>
      <c r="D1611" s="426"/>
      <c r="E1611" s="426"/>
    </row>
    <row r="1612" spans="2:5" ht="13">
      <c r="B1612" s="426"/>
      <c r="C1612" s="426"/>
      <c r="D1612" s="426"/>
      <c r="E1612" s="426"/>
    </row>
    <row r="1613" spans="2:5" ht="13">
      <c r="B1613" s="426"/>
      <c r="C1613" s="426"/>
      <c r="D1613" s="426"/>
      <c r="E1613" s="426"/>
    </row>
    <row r="1614" spans="2:5" ht="13">
      <c r="B1614" s="426"/>
      <c r="C1614" s="426"/>
      <c r="D1614" s="426"/>
      <c r="E1614" s="426"/>
    </row>
    <row r="1615" spans="2:5" ht="13">
      <c r="B1615" s="426"/>
      <c r="C1615" s="426"/>
      <c r="D1615" s="426"/>
      <c r="E1615" s="426"/>
    </row>
    <row r="1616" spans="2:5" ht="13">
      <c r="B1616" s="426"/>
      <c r="C1616" s="426"/>
      <c r="D1616" s="426"/>
      <c r="E1616" s="426"/>
    </row>
    <row r="1617" spans="2:5" ht="13">
      <c r="B1617" s="426"/>
      <c r="C1617" s="426"/>
      <c r="D1617" s="426"/>
      <c r="E1617" s="426"/>
    </row>
    <row r="1618" spans="2:5" ht="13">
      <c r="B1618" s="426"/>
      <c r="C1618" s="426"/>
      <c r="D1618" s="426"/>
      <c r="E1618" s="426"/>
    </row>
    <row r="1619" spans="2:5" ht="13">
      <c r="B1619" s="426"/>
      <c r="C1619" s="426"/>
      <c r="D1619" s="426"/>
      <c r="E1619" s="426"/>
    </row>
    <row r="1620" spans="2:5" ht="13">
      <c r="B1620" s="426"/>
      <c r="C1620" s="426"/>
      <c r="D1620" s="426"/>
      <c r="E1620" s="426"/>
    </row>
    <row r="1621" spans="2:5" ht="13">
      <c r="B1621" s="426"/>
      <c r="C1621" s="426"/>
      <c r="D1621" s="426"/>
      <c r="E1621" s="426"/>
    </row>
    <row r="1622" spans="2:5" ht="13">
      <c r="B1622" s="426"/>
      <c r="C1622" s="426"/>
      <c r="D1622" s="426"/>
      <c r="E1622" s="426"/>
    </row>
    <row r="1623" spans="2:5" ht="13">
      <c r="B1623" s="426"/>
      <c r="C1623" s="426"/>
      <c r="D1623" s="426"/>
      <c r="E1623" s="426"/>
    </row>
    <row r="1624" spans="2:5" ht="13">
      <c r="B1624" s="426"/>
      <c r="C1624" s="426"/>
      <c r="D1624" s="426"/>
      <c r="E1624" s="426"/>
    </row>
    <row r="1625" spans="2:5" ht="13">
      <c r="B1625" s="426"/>
      <c r="C1625" s="426"/>
      <c r="D1625" s="426"/>
      <c r="E1625" s="426"/>
    </row>
    <row r="1626" spans="2:5" ht="13">
      <c r="B1626" s="426"/>
      <c r="C1626" s="426"/>
      <c r="D1626" s="426"/>
      <c r="E1626" s="426"/>
    </row>
    <row r="1627" spans="2:5" ht="13">
      <c r="B1627" s="426"/>
      <c r="C1627" s="426"/>
      <c r="D1627" s="426"/>
      <c r="E1627" s="426"/>
    </row>
    <row r="1628" spans="2:5" ht="13">
      <c r="B1628" s="426"/>
      <c r="C1628" s="426"/>
      <c r="D1628" s="426"/>
      <c r="E1628" s="426"/>
    </row>
    <row r="1629" spans="2:5" ht="13">
      <c r="B1629" s="426"/>
      <c r="C1629" s="426"/>
      <c r="D1629" s="426"/>
      <c r="E1629" s="426"/>
    </row>
    <row r="1630" spans="2:5" ht="13">
      <c r="B1630" s="426"/>
      <c r="C1630" s="426"/>
      <c r="D1630" s="426"/>
      <c r="E1630" s="426"/>
    </row>
    <row r="1631" spans="2:5" ht="13">
      <c r="B1631" s="426"/>
      <c r="C1631" s="426"/>
      <c r="D1631" s="426"/>
      <c r="E1631" s="426"/>
    </row>
    <row r="1632" spans="2:5" ht="13">
      <c r="B1632" s="426"/>
      <c r="C1632" s="426"/>
      <c r="D1632" s="426"/>
      <c r="E1632" s="416"/>
    </row>
    <row r="1633" spans="2:5" ht="13">
      <c r="B1633" s="426"/>
      <c r="C1633" s="426"/>
      <c r="D1633" s="426"/>
      <c r="E1633" s="426"/>
    </row>
    <row r="1634" spans="2:5" ht="13">
      <c r="B1634" s="426"/>
      <c r="C1634" s="426"/>
      <c r="D1634" s="426"/>
      <c r="E1634" s="426"/>
    </row>
    <row r="1635" spans="2:5" ht="13">
      <c r="B1635" s="426"/>
      <c r="C1635" s="426"/>
      <c r="D1635" s="426"/>
      <c r="E1635" s="426"/>
    </row>
    <row r="1636" spans="2:5" ht="13">
      <c r="B1636" s="426"/>
      <c r="C1636" s="426"/>
      <c r="D1636" s="426"/>
      <c r="E1636" s="426"/>
    </row>
    <row r="1637" spans="2:5" ht="13">
      <c r="B1637" s="426"/>
      <c r="C1637" s="426"/>
      <c r="D1637" s="426"/>
      <c r="E1637" s="426"/>
    </row>
    <row r="1638" spans="2:5" ht="13">
      <c r="B1638" s="426"/>
      <c r="C1638" s="426"/>
      <c r="D1638" s="426"/>
      <c r="E1638" s="426"/>
    </row>
    <row r="1639" spans="2:5" ht="13">
      <c r="B1639" s="426"/>
      <c r="C1639" s="426"/>
      <c r="D1639" s="426"/>
      <c r="E1639" s="426"/>
    </row>
    <row r="1640" spans="2:5" ht="13">
      <c r="B1640" s="426"/>
      <c r="C1640" s="426"/>
      <c r="D1640" s="426"/>
      <c r="E1640" s="416"/>
    </row>
    <row r="1641" spans="2:5" ht="13">
      <c r="B1641" s="426"/>
      <c r="C1641" s="426"/>
      <c r="D1641" s="426"/>
      <c r="E1641" s="426"/>
    </row>
    <row r="1642" spans="2:5" ht="13">
      <c r="B1642" s="426"/>
      <c r="C1642" s="426"/>
      <c r="D1642" s="426"/>
      <c r="E1642" s="426"/>
    </row>
    <row r="1643" spans="2:5" ht="13">
      <c r="B1643" s="426"/>
      <c r="C1643" s="426"/>
      <c r="D1643" s="426"/>
      <c r="E1643" s="426"/>
    </row>
    <row r="1644" spans="2:5" ht="13">
      <c r="B1644" s="426"/>
      <c r="C1644" s="426"/>
      <c r="D1644" s="426"/>
      <c r="E1644" s="426"/>
    </row>
    <row r="1645" spans="2:5" ht="13">
      <c r="B1645" s="426"/>
      <c r="C1645" s="426"/>
      <c r="D1645" s="426"/>
      <c r="E1645" s="426"/>
    </row>
    <row r="1646" spans="2:5" ht="13">
      <c r="B1646" s="426"/>
      <c r="C1646" s="426"/>
      <c r="D1646" s="426"/>
      <c r="E1646" s="416"/>
    </row>
    <row r="1647" spans="2:5" ht="13">
      <c r="B1647" s="426"/>
      <c r="C1647" s="426"/>
      <c r="D1647" s="426"/>
      <c r="E1647" s="416"/>
    </row>
    <row r="1648" spans="2:5" ht="13">
      <c r="B1648" s="426"/>
      <c r="C1648" s="426"/>
      <c r="D1648" s="426"/>
      <c r="E1648" s="426"/>
    </row>
    <row r="1649" spans="2:5" ht="13">
      <c r="B1649" s="426"/>
      <c r="C1649" s="426"/>
      <c r="D1649" s="426"/>
      <c r="E1649" s="426"/>
    </row>
    <row r="1650" spans="2:5" ht="13">
      <c r="B1650" s="426"/>
      <c r="C1650" s="426"/>
      <c r="D1650" s="426"/>
      <c r="E1650" s="426"/>
    </row>
    <row r="1651" spans="2:5" ht="13">
      <c r="B1651" s="426"/>
      <c r="C1651" s="426"/>
      <c r="D1651" s="426"/>
      <c r="E1651" s="426"/>
    </row>
    <row r="1652" spans="2:5" ht="13">
      <c r="B1652" s="426"/>
      <c r="C1652" s="426"/>
      <c r="D1652" s="426"/>
      <c r="E1652" s="426"/>
    </row>
    <row r="1653" spans="2:5" ht="13">
      <c r="B1653" s="426"/>
      <c r="C1653" s="426"/>
      <c r="D1653" s="426"/>
      <c r="E1653" s="426"/>
    </row>
    <row r="1654" spans="2:5" ht="13">
      <c r="B1654" s="426"/>
      <c r="C1654" s="426"/>
      <c r="D1654" s="426"/>
      <c r="E1654" s="426"/>
    </row>
    <row r="1655" spans="2:5" ht="13">
      <c r="B1655" s="426"/>
      <c r="C1655" s="426"/>
      <c r="D1655" s="426"/>
      <c r="E1655" s="426"/>
    </row>
    <row r="1656" spans="2:5" ht="13">
      <c r="B1656" s="426"/>
      <c r="C1656" s="426"/>
      <c r="D1656" s="426"/>
      <c r="E1656" s="426"/>
    </row>
    <row r="1657" spans="2:5" ht="13">
      <c r="B1657" s="426"/>
      <c r="C1657" s="426"/>
      <c r="D1657" s="426"/>
      <c r="E1657" s="426"/>
    </row>
    <row r="1658" spans="2:5" ht="13">
      <c r="B1658" s="426"/>
      <c r="C1658" s="426"/>
      <c r="D1658" s="426"/>
      <c r="E1658" s="416"/>
    </row>
    <row r="1659" spans="2:5" ht="13">
      <c r="B1659" s="426"/>
      <c r="C1659" s="426"/>
      <c r="D1659" s="426"/>
      <c r="E1659" s="426"/>
    </row>
    <row r="1660" spans="2:5" ht="13">
      <c r="B1660" s="426"/>
      <c r="C1660" s="426"/>
      <c r="D1660" s="426"/>
      <c r="E1660" s="426"/>
    </row>
    <row r="1661" spans="2:5" ht="13">
      <c r="B1661" s="426"/>
      <c r="C1661" s="426"/>
      <c r="D1661" s="426"/>
      <c r="E1661" s="426"/>
    </row>
    <row r="1662" spans="2:5" ht="13">
      <c r="B1662" s="426"/>
      <c r="C1662" s="426"/>
      <c r="D1662" s="426"/>
      <c r="E1662" s="426"/>
    </row>
    <row r="1663" spans="2:5" ht="13">
      <c r="B1663" s="426"/>
      <c r="C1663" s="426"/>
      <c r="D1663" s="426"/>
      <c r="E1663" s="426"/>
    </row>
    <row r="1664" spans="2:5" ht="13">
      <c r="B1664" s="426"/>
      <c r="C1664" s="426"/>
      <c r="D1664" s="426"/>
      <c r="E1664" s="426"/>
    </row>
    <row r="1665" spans="2:5" ht="13">
      <c r="B1665" s="426"/>
      <c r="C1665" s="426"/>
      <c r="D1665" s="426"/>
      <c r="E1665" s="426"/>
    </row>
    <row r="1666" spans="2:5" ht="13">
      <c r="B1666" s="426"/>
      <c r="C1666" s="426"/>
      <c r="D1666" s="426"/>
      <c r="E1666" s="426"/>
    </row>
    <row r="1667" spans="2:5" ht="13">
      <c r="B1667" s="426"/>
      <c r="C1667" s="426"/>
      <c r="D1667" s="426"/>
      <c r="E1667" s="426"/>
    </row>
    <row r="1668" spans="2:5" ht="13">
      <c r="B1668" s="426"/>
      <c r="C1668" s="426"/>
      <c r="D1668" s="426"/>
      <c r="E1668" s="426"/>
    </row>
    <row r="1669" spans="2:5" ht="13">
      <c r="B1669" s="426"/>
      <c r="C1669" s="426"/>
      <c r="D1669" s="426"/>
      <c r="E1669" s="426"/>
    </row>
    <row r="1670" spans="2:5" ht="13">
      <c r="B1670" s="426"/>
      <c r="C1670" s="426"/>
      <c r="D1670" s="426"/>
      <c r="E1670" s="426"/>
    </row>
    <row r="1671" spans="2:5" ht="13">
      <c r="B1671" s="426"/>
      <c r="C1671" s="426"/>
      <c r="D1671" s="426"/>
      <c r="E1671" s="426"/>
    </row>
    <row r="1672" spans="2:5" ht="13">
      <c r="B1672" s="426"/>
      <c r="C1672" s="426"/>
      <c r="D1672" s="426"/>
      <c r="E1672" s="426"/>
    </row>
    <row r="1673" spans="2:5" ht="13">
      <c r="B1673" s="426"/>
      <c r="C1673" s="426"/>
      <c r="D1673" s="426"/>
      <c r="E1673" s="426"/>
    </row>
    <row r="1674" spans="2:5" ht="13">
      <c r="B1674" s="426"/>
      <c r="C1674" s="426"/>
      <c r="D1674" s="426"/>
      <c r="E1674" s="426"/>
    </row>
    <row r="1675" spans="2:5" ht="13">
      <c r="B1675" s="426"/>
      <c r="C1675" s="426"/>
      <c r="D1675" s="426"/>
      <c r="E1675" s="426"/>
    </row>
    <row r="1676" spans="2:5" ht="13">
      <c r="B1676" s="426"/>
      <c r="C1676" s="426"/>
      <c r="D1676" s="426"/>
      <c r="E1676" s="426"/>
    </row>
    <row r="1677" spans="2:5" ht="13">
      <c r="B1677" s="426"/>
      <c r="C1677" s="426"/>
      <c r="D1677" s="426"/>
      <c r="E1677" s="426"/>
    </row>
    <row r="1678" spans="2:5" ht="13">
      <c r="B1678" s="426"/>
      <c r="C1678" s="426"/>
      <c r="D1678" s="426"/>
      <c r="E1678" s="426"/>
    </row>
    <row r="1679" spans="2:5" ht="13">
      <c r="B1679" s="426"/>
      <c r="C1679" s="426"/>
      <c r="D1679" s="426"/>
      <c r="E1679" s="426"/>
    </row>
    <row r="1680" spans="2:5" ht="13">
      <c r="B1680" s="426"/>
      <c r="C1680" s="426"/>
      <c r="D1680" s="426"/>
      <c r="E1680" s="426"/>
    </row>
    <row r="1681" spans="2:5" ht="13">
      <c r="B1681" s="426"/>
      <c r="C1681" s="426"/>
      <c r="D1681" s="426"/>
      <c r="E1681" s="426"/>
    </row>
    <row r="1682" spans="2:5" ht="13">
      <c r="B1682" s="426"/>
      <c r="C1682" s="426"/>
      <c r="D1682" s="426"/>
      <c r="E1682" s="426"/>
    </row>
    <row r="1683" spans="2:5" ht="13">
      <c r="B1683" s="426"/>
      <c r="C1683" s="426"/>
      <c r="D1683" s="426"/>
      <c r="E1683" s="426"/>
    </row>
    <row r="1684" spans="2:5" ht="13">
      <c r="B1684" s="426"/>
      <c r="C1684" s="426"/>
      <c r="D1684" s="426"/>
      <c r="E1684" s="426"/>
    </row>
    <row r="1685" spans="2:5" ht="13">
      <c r="B1685" s="426"/>
      <c r="C1685" s="426"/>
      <c r="D1685" s="426"/>
      <c r="E1685" s="426"/>
    </row>
    <row r="1686" spans="2:5" ht="13">
      <c r="B1686" s="426"/>
      <c r="C1686" s="426"/>
      <c r="D1686" s="426"/>
      <c r="E1686" s="426"/>
    </row>
    <row r="1687" spans="2:5" ht="13">
      <c r="B1687" s="426"/>
      <c r="C1687" s="426"/>
      <c r="D1687" s="426"/>
      <c r="E1687" s="426"/>
    </row>
    <row r="1688" spans="2:5" ht="13">
      <c r="B1688" s="426"/>
      <c r="C1688" s="426"/>
      <c r="D1688" s="426"/>
      <c r="E1688" s="426"/>
    </row>
    <row r="1689" spans="2:5" ht="13">
      <c r="B1689" s="426"/>
      <c r="C1689" s="426"/>
      <c r="D1689" s="426"/>
      <c r="E1689" s="426"/>
    </row>
    <row r="1690" spans="2:5" ht="13">
      <c r="B1690" s="426"/>
      <c r="C1690" s="426"/>
      <c r="D1690" s="426"/>
      <c r="E1690" s="426"/>
    </row>
    <row r="1691" spans="2:5" ht="13">
      <c r="B1691" s="426"/>
      <c r="C1691" s="426"/>
      <c r="D1691" s="426"/>
      <c r="E1691" s="426"/>
    </row>
    <row r="1692" spans="2:5" ht="13">
      <c r="B1692" s="426"/>
      <c r="C1692" s="426"/>
      <c r="D1692" s="426"/>
      <c r="E1692" s="426"/>
    </row>
    <row r="1693" spans="2:5" ht="13">
      <c r="B1693" s="426"/>
      <c r="C1693" s="426"/>
      <c r="D1693" s="426"/>
      <c r="E1693" s="426"/>
    </row>
    <row r="1694" spans="2:5" ht="13">
      <c r="B1694" s="426"/>
      <c r="C1694" s="426"/>
      <c r="D1694" s="426"/>
      <c r="E1694" s="426"/>
    </row>
    <row r="1695" spans="2:5" ht="13">
      <c r="B1695" s="426"/>
      <c r="C1695" s="426"/>
      <c r="D1695" s="426"/>
      <c r="E1695" s="426"/>
    </row>
    <row r="1696" spans="2:5" ht="13">
      <c r="B1696" s="426"/>
      <c r="C1696" s="426"/>
      <c r="D1696" s="426"/>
      <c r="E1696" s="426"/>
    </row>
    <row r="1697" spans="2:5" ht="13">
      <c r="B1697" s="426"/>
      <c r="C1697" s="426"/>
      <c r="D1697" s="426"/>
      <c r="E1697" s="426"/>
    </row>
    <row r="1698" spans="2:5" ht="13">
      <c r="B1698" s="426"/>
      <c r="C1698" s="426"/>
      <c r="D1698" s="426"/>
      <c r="E1698" s="426"/>
    </row>
    <row r="1699" spans="2:5" ht="13">
      <c r="B1699" s="426"/>
      <c r="C1699" s="426"/>
      <c r="D1699" s="426"/>
      <c r="E1699" s="426"/>
    </row>
    <row r="1700" spans="2:5" ht="13">
      <c r="B1700" s="426"/>
      <c r="C1700" s="426"/>
      <c r="D1700" s="426"/>
      <c r="E1700" s="426"/>
    </row>
    <row r="1701" spans="2:5" ht="13">
      <c r="B1701" s="426"/>
      <c r="C1701" s="426"/>
      <c r="D1701" s="426"/>
      <c r="E1701" s="426"/>
    </row>
    <row r="1702" spans="2:5" ht="13">
      <c r="B1702" s="426"/>
      <c r="C1702" s="426"/>
      <c r="D1702" s="426"/>
      <c r="E1702" s="426"/>
    </row>
    <row r="1703" spans="2:5" ht="13">
      <c r="B1703" s="426"/>
      <c r="C1703" s="426"/>
      <c r="D1703" s="426"/>
      <c r="E1703" s="426"/>
    </row>
    <row r="1704" spans="2:5" ht="13">
      <c r="B1704" s="426"/>
      <c r="C1704" s="426"/>
      <c r="D1704" s="426"/>
      <c r="E1704" s="426"/>
    </row>
    <row r="1705" spans="2:5" ht="13">
      <c r="B1705" s="426"/>
      <c r="C1705" s="426"/>
      <c r="D1705" s="426"/>
      <c r="E1705" s="426"/>
    </row>
    <row r="1706" spans="2:5" ht="13">
      <c r="B1706" s="426"/>
      <c r="C1706" s="426"/>
      <c r="D1706" s="426"/>
      <c r="E1706" s="426"/>
    </row>
    <row r="1707" spans="2:5" ht="13">
      <c r="B1707" s="426"/>
      <c r="C1707" s="426"/>
      <c r="D1707" s="426"/>
      <c r="E1707" s="426"/>
    </row>
    <row r="1708" spans="2:5" ht="13">
      <c r="B1708" s="426"/>
      <c r="C1708" s="426"/>
      <c r="D1708" s="426"/>
      <c r="E1708" s="426"/>
    </row>
    <row r="1709" spans="2:5" ht="13">
      <c r="B1709" s="426"/>
      <c r="C1709" s="426"/>
      <c r="D1709" s="426"/>
      <c r="E1709" s="426"/>
    </row>
    <row r="1710" spans="2:5" ht="13">
      <c r="B1710" s="426"/>
      <c r="C1710" s="426"/>
      <c r="D1710" s="426"/>
      <c r="E1710" s="426"/>
    </row>
    <row r="1711" spans="2:5" ht="13">
      <c r="B1711" s="426"/>
      <c r="C1711" s="426"/>
      <c r="D1711" s="426"/>
      <c r="E1711" s="426"/>
    </row>
    <row r="1712" spans="2:5" ht="13">
      <c r="B1712" s="426"/>
      <c r="C1712" s="426"/>
      <c r="D1712" s="426"/>
      <c r="E1712" s="416"/>
    </row>
    <row r="1713" spans="2:5" ht="13">
      <c r="B1713" s="426"/>
      <c r="C1713" s="426"/>
      <c r="D1713" s="426"/>
      <c r="E1713" s="426"/>
    </row>
    <row r="1714" spans="2:5" ht="13">
      <c r="B1714" s="426"/>
      <c r="C1714" s="426"/>
      <c r="D1714" s="426"/>
      <c r="E1714" s="426"/>
    </row>
    <row r="1715" spans="2:5" ht="13">
      <c r="B1715" s="426"/>
      <c r="C1715" s="426"/>
      <c r="D1715" s="426"/>
      <c r="E1715" s="426"/>
    </row>
    <row r="1716" spans="2:5" ht="13">
      <c r="B1716" s="426"/>
      <c r="C1716" s="426"/>
      <c r="D1716" s="426"/>
      <c r="E1716" s="426"/>
    </row>
    <row r="1717" spans="2:5" ht="13">
      <c r="B1717" s="426"/>
      <c r="C1717" s="426"/>
      <c r="D1717" s="426"/>
      <c r="E1717" s="426"/>
    </row>
    <row r="1718" spans="2:5" ht="13">
      <c r="B1718" s="426"/>
      <c r="C1718" s="426"/>
      <c r="D1718" s="426"/>
      <c r="E1718" s="426"/>
    </row>
    <row r="1719" spans="2:5" ht="13">
      <c r="B1719" s="426"/>
      <c r="C1719" s="426"/>
      <c r="D1719" s="426"/>
      <c r="E1719" s="426"/>
    </row>
    <row r="1720" spans="2:5" ht="13">
      <c r="B1720" s="426"/>
      <c r="C1720" s="426"/>
      <c r="D1720" s="426"/>
      <c r="E1720" s="426"/>
    </row>
    <row r="1721" spans="2:5" ht="13">
      <c r="B1721" s="426"/>
      <c r="C1721" s="426"/>
      <c r="D1721" s="426"/>
      <c r="E1721" s="416"/>
    </row>
    <row r="1722" spans="2:5" ht="13">
      <c r="B1722" s="426"/>
      <c r="C1722" s="426"/>
      <c r="D1722" s="426"/>
      <c r="E1722" s="426"/>
    </row>
    <row r="1723" spans="2:5" ht="13">
      <c r="B1723" s="426"/>
      <c r="C1723" s="426"/>
      <c r="D1723" s="426"/>
      <c r="E1723" s="426"/>
    </row>
    <row r="1724" spans="2:5" ht="13">
      <c r="B1724" s="426"/>
      <c r="C1724" s="426"/>
      <c r="D1724" s="426"/>
      <c r="E1724" s="426"/>
    </row>
    <row r="1725" spans="2:5" ht="13">
      <c r="B1725" s="426"/>
      <c r="C1725" s="426"/>
      <c r="D1725" s="426"/>
      <c r="E1725" s="426"/>
    </row>
    <row r="1726" spans="2:5" ht="13">
      <c r="B1726" s="426"/>
      <c r="C1726" s="426"/>
      <c r="D1726" s="426"/>
      <c r="E1726" s="426"/>
    </row>
    <row r="1727" spans="2:5" ht="13">
      <c r="B1727" s="426"/>
      <c r="C1727" s="426"/>
      <c r="D1727" s="426"/>
      <c r="E1727" s="426"/>
    </row>
    <row r="1728" spans="2:5" ht="13">
      <c r="B1728" s="426"/>
      <c r="C1728" s="426"/>
      <c r="D1728" s="426"/>
      <c r="E1728" s="426"/>
    </row>
    <row r="1729" spans="2:5" ht="13">
      <c r="B1729" s="426"/>
      <c r="C1729" s="426"/>
      <c r="D1729" s="426"/>
      <c r="E1729" s="426"/>
    </row>
    <row r="1730" spans="2:5" ht="13">
      <c r="B1730" s="426"/>
      <c r="C1730" s="426"/>
      <c r="D1730" s="426"/>
      <c r="E1730" s="426"/>
    </row>
    <row r="1731" spans="2:5" ht="13">
      <c r="B1731" s="426"/>
      <c r="C1731" s="426"/>
      <c r="D1731" s="426"/>
      <c r="E1731" s="426"/>
    </row>
    <row r="1732" spans="2:5" ht="13">
      <c r="B1732" s="426"/>
      <c r="C1732" s="426"/>
      <c r="D1732" s="426"/>
      <c r="E1732" s="426"/>
    </row>
    <row r="1733" spans="2:5" ht="13">
      <c r="B1733" s="426"/>
      <c r="C1733" s="426"/>
      <c r="D1733" s="426"/>
      <c r="E1733" s="426"/>
    </row>
    <row r="1734" spans="2:5" ht="13">
      <c r="B1734" s="426"/>
      <c r="C1734" s="426"/>
      <c r="D1734" s="426"/>
      <c r="E1734" s="426"/>
    </row>
    <row r="1735" spans="2:5" ht="13">
      <c r="B1735" s="426"/>
      <c r="C1735" s="426"/>
      <c r="D1735" s="426"/>
      <c r="E1735" s="426"/>
    </row>
    <row r="1736" spans="2:5" ht="13">
      <c r="B1736" s="426"/>
      <c r="C1736" s="426"/>
      <c r="D1736" s="426"/>
      <c r="E1736" s="426"/>
    </row>
    <row r="1737" spans="2:5" ht="13">
      <c r="B1737" s="426"/>
      <c r="C1737" s="426"/>
      <c r="D1737" s="426"/>
      <c r="E1737" s="416"/>
    </row>
    <row r="1738" spans="2:5" ht="13">
      <c r="B1738" s="426"/>
      <c r="C1738" s="426"/>
      <c r="D1738" s="426"/>
      <c r="E1738" s="426"/>
    </row>
    <row r="1739" spans="2:5" ht="13">
      <c r="B1739" s="426"/>
      <c r="C1739" s="426"/>
      <c r="D1739" s="426"/>
      <c r="E1739" s="416"/>
    </row>
    <row r="1740" spans="2:5" ht="13">
      <c r="B1740" s="426"/>
      <c r="C1740" s="426"/>
      <c r="D1740" s="426"/>
      <c r="E1740" s="426"/>
    </row>
    <row r="1741" spans="2:5" ht="13">
      <c r="B1741" s="426"/>
      <c r="C1741" s="426"/>
      <c r="D1741" s="426"/>
      <c r="E1741" s="426"/>
    </row>
    <row r="1742" spans="2:5" ht="13">
      <c r="B1742" s="426"/>
      <c r="C1742" s="426"/>
      <c r="D1742" s="426"/>
      <c r="E1742" s="416"/>
    </row>
    <row r="1743" spans="2:5" ht="13">
      <c r="B1743" s="426"/>
      <c r="C1743" s="426"/>
      <c r="D1743" s="426"/>
      <c r="E1743" s="416"/>
    </row>
    <row r="1744" spans="2:5" ht="13">
      <c r="B1744" s="426"/>
      <c r="C1744" s="426"/>
      <c r="D1744" s="426"/>
      <c r="E1744" s="426"/>
    </row>
    <row r="1745" spans="2:5" ht="13">
      <c r="B1745" s="426"/>
      <c r="C1745" s="426"/>
      <c r="D1745" s="426"/>
      <c r="E1745" s="426"/>
    </row>
    <row r="1746" spans="2:5" ht="13">
      <c r="B1746" s="426"/>
      <c r="C1746" s="426"/>
      <c r="D1746" s="426"/>
      <c r="E1746" s="426"/>
    </row>
    <row r="1747" spans="2:5" ht="13">
      <c r="B1747" s="426"/>
      <c r="C1747" s="426"/>
      <c r="D1747" s="426"/>
      <c r="E1747" s="426"/>
    </row>
    <row r="1748" spans="2:5" ht="13">
      <c r="B1748" s="426"/>
      <c r="C1748" s="426"/>
      <c r="D1748" s="426"/>
      <c r="E1748" s="426"/>
    </row>
    <row r="1749" spans="2:5" ht="13">
      <c r="B1749" s="426"/>
      <c r="C1749" s="426"/>
      <c r="D1749" s="426"/>
      <c r="E1749" s="426"/>
    </row>
    <row r="1750" spans="2:5" ht="13">
      <c r="B1750" s="426"/>
      <c r="C1750" s="426"/>
      <c r="D1750" s="426"/>
      <c r="E1750" s="426"/>
    </row>
    <row r="1751" spans="2:5" ht="13">
      <c r="B1751" s="426"/>
      <c r="C1751" s="426"/>
      <c r="D1751" s="426"/>
      <c r="E1751" s="426"/>
    </row>
    <row r="1752" spans="2:5" ht="13">
      <c r="B1752" s="426"/>
      <c r="C1752" s="426"/>
      <c r="D1752" s="426"/>
      <c r="E1752" s="426"/>
    </row>
    <row r="1753" spans="2:5" ht="13">
      <c r="B1753" s="426"/>
      <c r="C1753" s="426"/>
      <c r="D1753" s="426"/>
      <c r="E1753" s="416"/>
    </row>
    <row r="1754" spans="2:5" ht="13">
      <c r="B1754" s="426"/>
      <c r="C1754" s="426"/>
      <c r="D1754" s="426"/>
      <c r="E1754" s="426"/>
    </row>
    <row r="1755" spans="2:5" ht="13">
      <c r="B1755" s="426"/>
      <c r="C1755" s="426"/>
      <c r="D1755" s="426"/>
      <c r="E1755" s="426"/>
    </row>
    <row r="1756" spans="2:5" ht="13">
      <c r="B1756" s="426"/>
      <c r="C1756" s="426"/>
      <c r="D1756" s="426"/>
      <c r="E1756" s="426"/>
    </row>
    <row r="1757" spans="2:5" ht="13">
      <c r="B1757" s="426"/>
      <c r="C1757" s="426"/>
      <c r="D1757" s="426"/>
      <c r="E1757" s="426"/>
    </row>
    <row r="1758" spans="2:5" ht="13">
      <c r="B1758" s="426"/>
      <c r="C1758" s="426"/>
      <c r="D1758" s="426"/>
      <c r="E1758" s="426"/>
    </row>
    <row r="1759" spans="2:5" ht="13">
      <c r="B1759" s="426"/>
      <c r="C1759" s="426"/>
      <c r="D1759" s="426"/>
      <c r="E1759" s="426"/>
    </row>
    <row r="1760" spans="2:5" ht="13">
      <c r="B1760" s="426"/>
      <c r="C1760" s="426"/>
      <c r="D1760" s="426"/>
      <c r="E1760" s="426"/>
    </row>
    <row r="1761" spans="2:5" ht="13">
      <c r="B1761" s="426"/>
      <c r="C1761" s="426"/>
      <c r="D1761" s="426"/>
      <c r="E1761" s="426"/>
    </row>
    <row r="1762" spans="2:5" ht="13">
      <c r="B1762" s="426"/>
      <c r="C1762" s="426"/>
      <c r="D1762" s="426"/>
      <c r="E1762" s="426"/>
    </row>
    <row r="1763" spans="2:5" ht="13">
      <c r="B1763" s="426"/>
      <c r="C1763" s="426"/>
      <c r="D1763" s="426"/>
      <c r="E1763" s="426"/>
    </row>
    <row r="1764" spans="2:5" ht="13">
      <c r="B1764" s="426"/>
      <c r="C1764" s="426"/>
      <c r="D1764" s="426"/>
      <c r="E1764" s="426"/>
    </row>
    <row r="1765" spans="2:5" ht="13">
      <c r="B1765" s="426"/>
      <c r="C1765" s="426"/>
      <c r="D1765" s="426"/>
      <c r="E1765" s="416"/>
    </row>
    <row r="1766" spans="2:5" ht="13">
      <c r="B1766" s="426"/>
      <c r="C1766" s="426"/>
      <c r="D1766" s="426"/>
      <c r="E1766" s="416"/>
    </row>
    <row r="1767" spans="2:5" ht="13">
      <c r="B1767" s="426"/>
      <c r="C1767" s="426"/>
      <c r="D1767" s="426"/>
      <c r="E1767" s="426"/>
    </row>
    <row r="1768" spans="2:5" ht="13">
      <c r="B1768" s="426"/>
      <c r="C1768" s="426"/>
      <c r="D1768" s="426"/>
      <c r="E1768" s="416"/>
    </row>
    <row r="1769" spans="2:5" ht="13">
      <c r="B1769" s="426"/>
      <c r="C1769" s="426"/>
      <c r="D1769" s="426"/>
      <c r="E1769" s="416"/>
    </row>
    <row r="1770" spans="2:5" ht="13">
      <c r="B1770" s="426"/>
      <c r="C1770" s="426"/>
      <c r="D1770" s="426"/>
      <c r="E1770" s="426"/>
    </row>
    <row r="1771" spans="2:5" ht="13">
      <c r="B1771" s="426"/>
      <c r="C1771" s="426"/>
      <c r="D1771" s="426"/>
      <c r="E1771" s="426"/>
    </row>
    <row r="1772" spans="2:5" ht="13">
      <c r="B1772" s="426"/>
      <c r="C1772" s="426"/>
      <c r="D1772" s="426"/>
      <c r="E1772" s="426"/>
    </row>
    <row r="1773" spans="2:5" ht="13">
      <c r="B1773" s="426"/>
      <c r="C1773" s="426"/>
      <c r="D1773" s="426"/>
      <c r="E1773" s="426"/>
    </row>
    <row r="1774" spans="2:5" ht="13">
      <c r="B1774" s="426"/>
      <c r="C1774" s="426"/>
      <c r="D1774" s="426"/>
      <c r="E1774" s="426"/>
    </row>
    <row r="1775" spans="2:5" ht="13">
      <c r="B1775" s="426"/>
      <c r="C1775" s="426"/>
      <c r="D1775" s="426"/>
      <c r="E1775" s="426"/>
    </row>
    <row r="1776" spans="2:5" ht="13">
      <c r="B1776" s="426"/>
      <c r="C1776" s="426"/>
      <c r="D1776" s="426"/>
      <c r="E1776" s="426"/>
    </row>
    <row r="1777" spans="2:5" ht="13">
      <c r="B1777" s="426"/>
      <c r="C1777" s="426"/>
      <c r="D1777" s="426"/>
      <c r="E1777" s="416"/>
    </row>
    <row r="1778" spans="2:5" ht="13">
      <c r="B1778" s="426"/>
      <c r="C1778" s="426"/>
      <c r="D1778" s="426"/>
      <c r="E1778" s="426"/>
    </row>
    <row r="1779" spans="2:5" ht="13">
      <c r="B1779" s="426"/>
      <c r="C1779" s="426"/>
      <c r="D1779" s="426"/>
      <c r="E1779" s="426"/>
    </row>
    <row r="1780" spans="2:5" ht="13">
      <c r="B1780" s="426"/>
      <c r="C1780" s="426"/>
      <c r="D1780" s="426"/>
      <c r="E1780" s="426"/>
    </row>
    <row r="1781" spans="2:5" ht="13">
      <c r="B1781" s="426"/>
      <c r="C1781" s="426"/>
      <c r="D1781" s="426"/>
      <c r="E1781" s="426"/>
    </row>
    <row r="1782" spans="2:5" ht="13">
      <c r="B1782" s="426"/>
      <c r="C1782" s="426"/>
      <c r="D1782" s="426"/>
      <c r="E1782" s="426"/>
    </row>
    <row r="1783" spans="2:5" ht="13">
      <c r="B1783" s="426"/>
      <c r="C1783" s="426"/>
      <c r="D1783" s="426"/>
      <c r="E1783" s="416"/>
    </row>
    <row r="1784" spans="2:5" ht="13">
      <c r="B1784" s="426"/>
      <c r="C1784" s="426"/>
      <c r="D1784" s="426"/>
      <c r="E1784" s="426"/>
    </row>
    <row r="1785" spans="2:5" ht="13">
      <c r="B1785" s="426"/>
      <c r="C1785" s="426"/>
      <c r="D1785" s="426"/>
      <c r="E1785" s="426"/>
    </row>
    <row r="1786" spans="2:5" ht="13">
      <c r="B1786" s="426"/>
      <c r="C1786" s="426"/>
      <c r="D1786" s="426"/>
      <c r="E1786" s="426"/>
    </row>
    <row r="1787" spans="2:5" ht="13">
      <c r="B1787" s="426"/>
      <c r="C1787" s="426"/>
      <c r="D1787" s="426"/>
      <c r="E1787" s="426"/>
    </row>
    <row r="1788" spans="2:5" ht="13">
      <c r="B1788" s="426"/>
      <c r="C1788" s="426"/>
      <c r="D1788" s="426"/>
      <c r="E1788" s="426"/>
    </row>
    <row r="1789" spans="2:5" ht="13">
      <c r="B1789" s="426"/>
      <c r="C1789" s="426"/>
      <c r="D1789" s="426"/>
      <c r="E1789" s="416"/>
    </row>
    <row r="1790" spans="2:5" ht="13">
      <c r="B1790" s="426"/>
      <c r="C1790" s="426"/>
      <c r="D1790" s="426"/>
      <c r="E1790" s="426"/>
    </row>
    <row r="1791" spans="2:5" ht="13">
      <c r="B1791" s="426"/>
      <c r="C1791" s="426"/>
      <c r="D1791" s="426"/>
      <c r="E1791" s="416"/>
    </row>
    <row r="1792" spans="2:5" ht="13">
      <c r="B1792" s="426"/>
      <c r="C1792" s="426"/>
      <c r="D1792" s="426"/>
      <c r="E1792" s="426"/>
    </row>
    <row r="1793" spans="2:5" ht="13">
      <c r="B1793" s="426"/>
      <c r="C1793" s="426"/>
      <c r="D1793" s="426"/>
      <c r="E1793" s="416"/>
    </row>
    <row r="1794" spans="2:5" ht="13">
      <c r="B1794" s="426"/>
      <c r="C1794" s="426"/>
      <c r="D1794" s="426"/>
      <c r="E1794" s="426"/>
    </row>
    <row r="1795" spans="2:5" ht="13">
      <c r="B1795" s="426"/>
      <c r="C1795" s="426"/>
      <c r="D1795" s="426"/>
      <c r="E1795" s="426"/>
    </row>
    <row r="1796" spans="2:5" ht="13">
      <c r="B1796" s="426"/>
      <c r="C1796" s="426"/>
      <c r="D1796" s="426"/>
      <c r="E1796" s="426"/>
    </row>
    <row r="1797" spans="2:5" ht="13">
      <c r="B1797" s="426"/>
      <c r="C1797" s="426"/>
      <c r="D1797" s="426"/>
      <c r="E1797" s="426"/>
    </row>
    <row r="1798" spans="2:5" ht="13">
      <c r="B1798" s="426"/>
      <c r="C1798" s="426"/>
      <c r="D1798" s="426"/>
      <c r="E1798" s="426"/>
    </row>
    <row r="1799" spans="2:5" ht="13">
      <c r="B1799" s="426"/>
      <c r="C1799" s="426"/>
      <c r="D1799" s="426"/>
      <c r="E1799" s="426"/>
    </row>
    <row r="1800" spans="2:5" ht="13">
      <c r="B1800" s="426"/>
      <c r="C1800" s="426"/>
      <c r="D1800" s="426"/>
      <c r="E1800" s="426"/>
    </row>
    <row r="1801" spans="2:5" ht="13">
      <c r="B1801" s="426"/>
      <c r="C1801" s="426"/>
      <c r="D1801" s="426"/>
      <c r="E1801" s="426"/>
    </row>
    <row r="1802" spans="2:5" ht="13">
      <c r="B1802" s="426"/>
      <c r="C1802" s="426"/>
      <c r="D1802" s="426"/>
      <c r="E1802" s="416"/>
    </row>
    <row r="1803" spans="2:5" ht="13">
      <c r="B1803" s="426"/>
      <c r="C1803" s="426"/>
      <c r="D1803" s="426"/>
      <c r="E1803" s="426"/>
    </row>
    <row r="1804" spans="2:5" ht="13">
      <c r="B1804" s="426"/>
      <c r="C1804" s="426"/>
      <c r="D1804" s="426"/>
      <c r="E1804" s="426"/>
    </row>
    <row r="1805" spans="2:5" ht="13">
      <c r="B1805" s="426"/>
      <c r="C1805" s="426"/>
      <c r="D1805" s="426"/>
      <c r="E1805" s="426"/>
    </row>
    <row r="1806" spans="2:5" ht="13">
      <c r="B1806" s="426"/>
      <c r="C1806" s="426"/>
      <c r="D1806" s="426"/>
      <c r="E1806" s="426"/>
    </row>
    <row r="1807" spans="2:5" ht="13">
      <c r="B1807" s="426"/>
      <c r="C1807" s="426"/>
      <c r="D1807" s="426"/>
      <c r="E1807" s="426"/>
    </row>
    <row r="1808" spans="2:5" ht="13">
      <c r="B1808" s="426"/>
      <c r="C1808" s="426"/>
      <c r="D1808" s="426"/>
      <c r="E1808" s="426"/>
    </row>
    <row r="1809" spans="2:5" ht="13">
      <c r="B1809" s="426"/>
      <c r="C1809" s="426"/>
      <c r="D1809" s="426"/>
      <c r="E1809" s="416"/>
    </row>
    <row r="1810" spans="2:5" ht="13">
      <c r="B1810" s="426"/>
      <c r="C1810" s="426"/>
      <c r="D1810" s="426"/>
      <c r="E1810" s="426"/>
    </row>
    <row r="1811" spans="2:5" ht="13">
      <c r="B1811" s="426"/>
      <c r="C1811" s="426"/>
      <c r="D1811" s="426"/>
      <c r="E1811" s="426"/>
    </row>
    <row r="1812" spans="2:5" ht="13">
      <c r="B1812" s="426"/>
      <c r="C1812" s="426"/>
      <c r="D1812" s="426"/>
      <c r="E1812" s="426"/>
    </row>
    <row r="1813" spans="2:5" ht="13">
      <c r="B1813" s="426"/>
      <c r="C1813" s="426"/>
      <c r="D1813" s="426"/>
      <c r="E1813" s="426"/>
    </row>
    <row r="1814" spans="2:5" ht="13">
      <c r="B1814" s="426"/>
      <c r="C1814" s="426"/>
      <c r="D1814" s="426"/>
      <c r="E1814" s="426"/>
    </row>
    <row r="1815" spans="2:5" ht="13">
      <c r="B1815" s="426"/>
      <c r="C1815" s="426"/>
      <c r="D1815" s="426"/>
      <c r="E1815" s="426"/>
    </row>
    <row r="1816" spans="2:5" ht="13">
      <c r="B1816" s="426"/>
      <c r="C1816" s="426"/>
      <c r="D1816" s="426"/>
      <c r="E1816" s="426"/>
    </row>
    <row r="1817" spans="2:5" ht="13">
      <c r="B1817" s="426"/>
      <c r="C1817" s="426"/>
      <c r="D1817" s="426"/>
      <c r="E1817" s="426"/>
    </row>
    <row r="1818" spans="2:5" ht="13">
      <c r="B1818" s="426"/>
      <c r="C1818" s="426"/>
      <c r="D1818" s="426"/>
      <c r="E1818" s="426"/>
    </row>
    <row r="1819" spans="2:5" ht="13">
      <c r="B1819" s="426"/>
      <c r="C1819" s="426"/>
      <c r="D1819" s="426"/>
      <c r="E1819" s="426"/>
    </row>
    <row r="1820" spans="2:5" ht="13">
      <c r="B1820" s="426"/>
      <c r="C1820" s="426"/>
      <c r="D1820" s="426"/>
      <c r="E1820" s="426"/>
    </row>
    <row r="1821" spans="2:5" ht="13">
      <c r="B1821" s="426"/>
      <c r="C1821" s="426"/>
      <c r="D1821" s="426"/>
      <c r="E1821" s="416"/>
    </row>
    <row r="1822" spans="2:5" ht="13">
      <c r="B1822" s="426"/>
      <c r="C1822" s="426"/>
      <c r="D1822" s="426"/>
      <c r="E1822" s="426"/>
    </row>
    <row r="1823" spans="2:5" ht="13">
      <c r="B1823" s="426"/>
      <c r="C1823" s="426"/>
      <c r="D1823" s="426"/>
      <c r="E1823" s="426"/>
    </row>
    <row r="1824" spans="2:5" ht="13">
      <c r="B1824" s="426"/>
      <c r="C1824" s="426"/>
      <c r="D1824" s="426"/>
      <c r="E1824" s="426"/>
    </row>
    <row r="1825" spans="2:5" ht="13">
      <c r="B1825" s="426"/>
      <c r="C1825" s="426"/>
      <c r="D1825" s="426"/>
      <c r="E1825" s="426"/>
    </row>
    <row r="1826" spans="2:5" ht="13">
      <c r="B1826" s="426"/>
      <c r="C1826" s="426"/>
      <c r="D1826" s="426"/>
      <c r="E1826" s="426"/>
    </row>
    <row r="1827" spans="2:5" ht="13">
      <c r="B1827" s="426"/>
      <c r="C1827" s="426"/>
      <c r="D1827" s="426"/>
      <c r="E1827" s="426"/>
    </row>
    <row r="1828" spans="2:5" ht="13">
      <c r="B1828" s="426"/>
      <c r="C1828" s="426"/>
      <c r="D1828" s="426"/>
      <c r="E1828" s="426"/>
    </row>
    <row r="1829" spans="2:5" ht="13">
      <c r="B1829" s="426"/>
      <c r="C1829" s="426"/>
      <c r="D1829" s="426"/>
      <c r="E1829" s="426"/>
    </row>
    <row r="1830" spans="2:5" ht="13">
      <c r="B1830" s="426"/>
      <c r="C1830" s="426"/>
      <c r="D1830" s="426"/>
      <c r="E1830" s="426"/>
    </row>
    <row r="1831" spans="2:5" ht="13">
      <c r="B1831" s="426"/>
      <c r="C1831" s="426"/>
      <c r="D1831" s="426"/>
      <c r="E1831" s="426"/>
    </row>
    <row r="1832" spans="2:5" ht="13">
      <c r="B1832" s="426"/>
      <c r="C1832" s="426"/>
      <c r="D1832" s="426"/>
      <c r="E1832" s="426"/>
    </row>
    <row r="1833" spans="2:5" ht="13">
      <c r="B1833" s="426"/>
      <c r="C1833" s="426"/>
      <c r="D1833" s="426"/>
      <c r="E1833" s="426"/>
    </row>
    <row r="1834" spans="2:5" ht="13">
      <c r="B1834" s="426"/>
      <c r="C1834" s="426"/>
      <c r="D1834" s="426"/>
      <c r="E1834" s="426"/>
    </row>
    <row r="1835" spans="2:5" ht="13">
      <c r="B1835" s="426"/>
      <c r="C1835" s="426"/>
      <c r="D1835" s="426"/>
      <c r="E1835" s="426"/>
    </row>
    <row r="1836" spans="2:5" ht="13">
      <c r="B1836" s="426"/>
      <c r="C1836" s="426"/>
      <c r="D1836" s="426"/>
      <c r="E1836" s="426"/>
    </row>
    <row r="1837" spans="2:5" ht="13">
      <c r="B1837" s="426"/>
      <c r="C1837" s="426"/>
      <c r="D1837" s="426"/>
      <c r="E1837" s="426"/>
    </row>
    <row r="1838" spans="2:5" ht="13">
      <c r="B1838" s="426"/>
      <c r="C1838" s="426"/>
      <c r="D1838" s="426"/>
      <c r="E1838" s="426"/>
    </row>
    <row r="1839" spans="2:5" ht="13">
      <c r="B1839" s="426"/>
      <c r="C1839" s="426"/>
      <c r="D1839" s="426"/>
      <c r="E1839" s="426"/>
    </row>
    <row r="1840" spans="2:5" ht="13">
      <c r="B1840" s="426"/>
      <c r="C1840" s="426"/>
      <c r="D1840" s="426"/>
      <c r="E1840" s="426"/>
    </row>
    <row r="1841" spans="2:5" ht="13">
      <c r="B1841" s="426"/>
      <c r="C1841" s="426"/>
      <c r="D1841" s="426"/>
      <c r="E1841" s="426"/>
    </row>
    <row r="1842" spans="2:5" ht="13">
      <c r="B1842" s="426"/>
      <c r="C1842" s="426"/>
      <c r="D1842" s="426"/>
      <c r="E1842" s="426"/>
    </row>
    <row r="1843" spans="2:5" ht="13">
      <c r="B1843" s="426"/>
      <c r="C1843" s="426"/>
      <c r="D1843" s="426"/>
      <c r="E1843" s="426"/>
    </row>
    <row r="1844" spans="2:5" ht="13">
      <c r="B1844" s="426"/>
      <c r="C1844" s="426"/>
      <c r="D1844" s="426"/>
      <c r="E1844" s="426"/>
    </row>
    <row r="1845" spans="2:5" ht="13">
      <c r="B1845" s="426"/>
      <c r="C1845" s="426"/>
      <c r="D1845" s="426"/>
      <c r="E1845" s="416"/>
    </row>
    <row r="1846" spans="2:5" ht="13">
      <c r="B1846" s="426"/>
      <c r="C1846" s="426"/>
      <c r="D1846" s="426"/>
      <c r="E1846" s="426"/>
    </row>
    <row r="1847" spans="2:5" ht="13">
      <c r="B1847" s="426"/>
      <c r="C1847" s="426"/>
      <c r="D1847" s="426"/>
      <c r="E1847" s="426"/>
    </row>
    <row r="1848" spans="2:5" ht="13">
      <c r="B1848" s="426"/>
      <c r="C1848" s="426"/>
      <c r="D1848" s="426"/>
      <c r="E1848" s="426"/>
    </row>
    <row r="1849" spans="2:5" ht="13">
      <c r="B1849" s="426"/>
      <c r="C1849" s="426"/>
      <c r="D1849" s="426"/>
      <c r="E1849" s="426"/>
    </row>
    <row r="1850" spans="2:5" ht="13">
      <c r="B1850" s="426"/>
      <c r="C1850" s="426"/>
      <c r="D1850" s="426"/>
      <c r="E1850" s="426"/>
    </row>
    <row r="1851" spans="2:5" ht="13">
      <c r="B1851" s="426"/>
      <c r="C1851" s="426"/>
      <c r="D1851" s="426"/>
      <c r="E1851" s="416"/>
    </row>
    <row r="1852" spans="2:5" ht="13">
      <c r="B1852" s="426"/>
      <c r="C1852" s="426"/>
      <c r="D1852" s="426"/>
      <c r="E1852" s="426"/>
    </row>
    <row r="1853" spans="2:5" ht="13">
      <c r="B1853" s="426"/>
      <c r="C1853" s="426"/>
      <c r="D1853" s="426"/>
      <c r="E1853" s="426"/>
    </row>
    <row r="1854" spans="2:5" ht="13">
      <c r="B1854" s="426"/>
      <c r="C1854" s="426"/>
      <c r="D1854" s="426"/>
      <c r="E1854" s="426"/>
    </row>
    <row r="1855" spans="2:5" ht="13">
      <c r="B1855" s="426"/>
      <c r="C1855" s="426"/>
      <c r="D1855" s="426"/>
      <c r="E1855" s="426"/>
    </row>
    <row r="1856" spans="2:5" ht="13">
      <c r="B1856" s="426"/>
      <c r="C1856" s="426"/>
      <c r="D1856" s="426"/>
      <c r="E1856" s="426"/>
    </row>
    <row r="1857" spans="2:5" ht="13">
      <c r="B1857" s="426"/>
      <c r="C1857" s="426"/>
      <c r="D1857" s="426"/>
      <c r="E1857" s="426"/>
    </row>
    <row r="1858" spans="2:5" ht="13">
      <c r="B1858" s="426"/>
      <c r="C1858" s="426"/>
      <c r="D1858" s="426"/>
      <c r="E1858" s="426"/>
    </row>
    <row r="1859" spans="2:5" ht="13">
      <c r="B1859" s="426"/>
      <c r="C1859" s="426"/>
      <c r="D1859" s="426"/>
      <c r="E1859" s="416"/>
    </row>
    <row r="1860" spans="2:5" ht="13">
      <c r="B1860" s="426"/>
      <c r="C1860" s="426"/>
      <c r="D1860" s="426"/>
      <c r="E1860" s="416"/>
    </row>
    <row r="1861" spans="2:5" ht="13">
      <c r="B1861" s="426"/>
      <c r="C1861" s="426"/>
      <c r="D1861" s="426"/>
      <c r="E1861" s="426"/>
    </row>
    <row r="1862" spans="2:5" ht="13">
      <c r="B1862" s="426"/>
      <c r="C1862" s="426"/>
      <c r="D1862" s="426"/>
      <c r="E1862" s="416"/>
    </row>
    <row r="1863" spans="2:5" ht="13">
      <c r="B1863" s="426"/>
      <c r="C1863" s="426"/>
      <c r="D1863" s="426"/>
      <c r="E1863" s="426"/>
    </row>
    <row r="1864" spans="2:5" ht="13">
      <c r="B1864" s="426"/>
      <c r="C1864" s="426"/>
      <c r="D1864" s="426"/>
      <c r="E1864" s="426"/>
    </row>
    <row r="1865" spans="2:5" ht="13">
      <c r="B1865" s="426"/>
      <c r="C1865" s="426"/>
      <c r="D1865" s="426"/>
      <c r="E1865" s="426"/>
    </row>
    <row r="1866" spans="2:5" ht="13">
      <c r="B1866" s="426"/>
      <c r="C1866" s="426"/>
      <c r="D1866" s="426"/>
      <c r="E1866" s="426"/>
    </row>
    <row r="1867" spans="2:5" ht="13">
      <c r="B1867" s="426"/>
      <c r="C1867" s="426"/>
      <c r="D1867" s="426"/>
      <c r="E1867" s="426"/>
    </row>
    <row r="1868" spans="2:5" ht="13">
      <c r="B1868" s="426"/>
      <c r="C1868" s="426"/>
      <c r="D1868" s="426"/>
      <c r="E1868" s="426"/>
    </row>
    <row r="1869" spans="2:5" ht="13">
      <c r="B1869" s="426"/>
      <c r="C1869" s="426"/>
      <c r="D1869" s="426"/>
      <c r="E1869" s="426"/>
    </row>
    <row r="1870" spans="2:5" ht="13">
      <c r="B1870" s="426"/>
      <c r="C1870" s="426"/>
      <c r="D1870" s="426"/>
      <c r="E1870" s="416"/>
    </row>
    <row r="1871" spans="2:5" ht="13">
      <c r="B1871" s="426"/>
      <c r="C1871" s="426"/>
      <c r="D1871" s="426"/>
      <c r="E1871" s="426"/>
    </row>
    <row r="1872" spans="2:5" ht="13">
      <c r="B1872" s="426"/>
      <c r="C1872" s="426"/>
      <c r="D1872" s="426"/>
      <c r="E1872" s="426"/>
    </row>
    <row r="1873" spans="2:5" ht="13">
      <c r="B1873" s="426"/>
      <c r="C1873" s="426"/>
      <c r="D1873" s="426"/>
      <c r="E1873" s="426"/>
    </row>
    <row r="1874" spans="2:5" ht="13">
      <c r="B1874" s="426"/>
      <c r="C1874" s="426"/>
      <c r="D1874" s="426"/>
      <c r="E1874" s="426"/>
    </row>
    <row r="1875" spans="2:5" ht="13">
      <c r="B1875" s="426"/>
      <c r="C1875" s="426"/>
      <c r="D1875" s="426"/>
      <c r="E1875" s="426"/>
    </row>
    <row r="1876" spans="2:5" ht="13">
      <c r="B1876" s="426"/>
      <c r="C1876" s="426"/>
      <c r="D1876" s="426"/>
      <c r="E1876" s="426"/>
    </row>
    <row r="1877" spans="2:5" ht="13">
      <c r="B1877" s="426"/>
      <c r="C1877" s="426"/>
      <c r="D1877" s="426"/>
      <c r="E1877" s="426"/>
    </row>
    <row r="1878" spans="2:5" ht="13">
      <c r="B1878" s="426"/>
      <c r="C1878" s="426"/>
      <c r="D1878" s="426"/>
      <c r="E1878" s="426"/>
    </row>
    <row r="1879" spans="2:5" ht="13">
      <c r="B1879" s="426"/>
      <c r="C1879" s="426"/>
      <c r="D1879" s="426"/>
      <c r="E1879" s="426"/>
    </row>
    <row r="1880" spans="2:5" ht="13">
      <c r="B1880" s="426"/>
      <c r="C1880" s="426"/>
      <c r="D1880" s="426"/>
      <c r="E1880" s="426"/>
    </row>
    <row r="1881" spans="2:5" ht="13">
      <c r="B1881" s="426"/>
      <c r="C1881" s="426"/>
      <c r="D1881" s="426"/>
      <c r="E1881" s="426"/>
    </row>
    <row r="1882" spans="2:5" ht="13">
      <c r="B1882" s="426"/>
      <c r="C1882" s="426"/>
      <c r="D1882" s="426"/>
      <c r="E1882" s="426"/>
    </row>
    <row r="1883" spans="2:5" ht="13">
      <c r="B1883" s="426"/>
      <c r="C1883" s="426"/>
      <c r="D1883" s="426"/>
      <c r="E1883" s="426"/>
    </row>
    <row r="1884" spans="2:5" ht="13">
      <c r="B1884" s="426"/>
      <c r="C1884" s="426"/>
      <c r="D1884" s="426"/>
      <c r="E1884" s="426"/>
    </row>
    <row r="1885" spans="2:5" ht="13">
      <c r="B1885" s="426"/>
      <c r="C1885" s="426"/>
      <c r="D1885" s="426"/>
      <c r="E1885" s="426"/>
    </row>
    <row r="1886" spans="2:5" ht="13">
      <c r="B1886" s="426"/>
      <c r="C1886" s="426"/>
      <c r="D1886" s="426"/>
      <c r="E1886" s="426"/>
    </row>
    <row r="1887" spans="2:5" ht="13">
      <c r="B1887" s="426"/>
      <c r="C1887" s="426"/>
      <c r="D1887" s="426"/>
      <c r="E1887" s="416"/>
    </row>
    <row r="1888" spans="2:5" ht="13">
      <c r="B1888" s="426"/>
      <c r="C1888" s="426"/>
      <c r="D1888" s="426"/>
      <c r="E1888" s="426"/>
    </row>
    <row r="1889" spans="2:5" ht="13">
      <c r="B1889" s="426"/>
      <c r="C1889" s="426"/>
      <c r="D1889" s="426"/>
      <c r="E1889" s="426"/>
    </row>
    <row r="1890" spans="2:5" ht="13">
      <c r="B1890" s="426"/>
      <c r="C1890" s="426"/>
      <c r="D1890" s="426"/>
      <c r="E1890" s="426"/>
    </row>
    <row r="1891" spans="2:5" ht="13">
      <c r="B1891" s="426"/>
      <c r="C1891" s="426"/>
      <c r="D1891" s="426"/>
      <c r="E1891" s="426"/>
    </row>
    <row r="1892" spans="2:5" ht="13">
      <c r="B1892" s="426"/>
      <c r="C1892" s="426"/>
      <c r="D1892" s="426"/>
      <c r="E1892" s="426"/>
    </row>
    <row r="1893" spans="2:5" ht="13">
      <c r="B1893" s="426"/>
      <c r="C1893" s="426"/>
      <c r="D1893" s="426"/>
      <c r="E1893" s="426"/>
    </row>
    <row r="1894" spans="2:5" ht="13">
      <c r="B1894" s="426"/>
      <c r="C1894" s="426"/>
      <c r="D1894" s="426"/>
      <c r="E1894" s="426"/>
    </row>
    <row r="1895" spans="2:5" ht="13">
      <c r="B1895" s="426"/>
      <c r="C1895" s="426"/>
      <c r="D1895" s="426"/>
      <c r="E1895" s="426"/>
    </row>
    <row r="1896" spans="2:5" ht="13">
      <c r="B1896" s="426"/>
      <c r="C1896" s="426"/>
      <c r="D1896" s="426"/>
      <c r="E1896" s="416"/>
    </row>
    <row r="1897" spans="2:5" ht="13">
      <c r="B1897" s="426"/>
      <c r="C1897" s="426"/>
      <c r="D1897" s="426"/>
      <c r="E1897" s="426"/>
    </row>
    <row r="1898" spans="2:5" ht="13">
      <c r="B1898" s="426"/>
      <c r="C1898" s="426"/>
      <c r="D1898" s="426"/>
      <c r="E1898" s="426"/>
    </row>
    <row r="1899" spans="2:5" ht="13">
      <c r="B1899" s="426"/>
      <c r="C1899" s="426"/>
      <c r="D1899" s="426"/>
      <c r="E1899" s="426"/>
    </row>
    <row r="1900" spans="2:5" ht="13">
      <c r="B1900" s="426"/>
      <c r="C1900" s="426"/>
      <c r="D1900" s="426"/>
      <c r="E1900" s="426"/>
    </row>
    <row r="1901" spans="2:5" ht="13">
      <c r="B1901" s="426"/>
      <c r="C1901" s="426"/>
      <c r="D1901" s="426"/>
      <c r="E1901" s="426"/>
    </row>
    <row r="1902" spans="2:5" ht="13">
      <c r="B1902" s="426"/>
      <c r="C1902" s="426"/>
      <c r="D1902" s="426"/>
      <c r="E1902" s="426"/>
    </row>
    <row r="1903" spans="2:5" ht="13">
      <c r="B1903" s="426"/>
      <c r="C1903" s="426"/>
      <c r="D1903" s="426"/>
      <c r="E1903" s="426"/>
    </row>
    <row r="1904" spans="2:5" ht="13">
      <c r="B1904" s="426"/>
      <c r="C1904" s="426"/>
      <c r="D1904" s="426"/>
      <c r="E1904" s="426"/>
    </row>
    <row r="1905" spans="2:5" ht="13">
      <c r="B1905" s="426"/>
      <c r="C1905" s="426"/>
      <c r="D1905" s="426"/>
      <c r="E1905" s="426"/>
    </row>
    <row r="1906" spans="2:5" ht="13">
      <c r="B1906" s="426"/>
      <c r="C1906" s="426"/>
      <c r="D1906" s="426"/>
      <c r="E1906" s="426"/>
    </row>
    <row r="1907" spans="2:5" ht="13">
      <c r="B1907" s="426"/>
      <c r="C1907" s="426"/>
      <c r="D1907" s="426"/>
      <c r="E1907" s="426"/>
    </row>
    <row r="1908" spans="2:5" ht="13">
      <c r="B1908" s="426"/>
      <c r="C1908" s="426"/>
      <c r="D1908" s="426"/>
      <c r="E1908" s="416"/>
    </row>
    <row r="1909" spans="2:5" ht="13">
      <c r="B1909" s="426"/>
      <c r="C1909" s="426"/>
      <c r="D1909" s="426"/>
      <c r="E1909" s="426"/>
    </row>
    <row r="1910" spans="2:5" ht="13">
      <c r="B1910" s="426"/>
      <c r="C1910" s="426"/>
      <c r="D1910" s="426"/>
      <c r="E1910" s="426"/>
    </row>
    <row r="1911" spans="2:5" ht="13">
      <c r="B1911" s="426"/>
      <c r="C1911" s="426"/>
      <c r="D1911" s="426"/>
      <c r="E1911" s="426"/>
    </row>
    <row r="1912" spans="2:5" ht="13">
      <c r="B1912" s="426"/>
      <c r="C1912" s="426"/>
      <c r="D1912" s="426"/>
      <c r="E1912" s="426"/>
    </row>
    <row r="1913" spans="2:5" ht="13">
      <c r="B1913" s="426"/>
      <c r="C1913" s="426"/>
      <c r="D1913" s="426"/>
      <c r="E1913" s="416"/>
    </row>
    <row r="1914" spans="2:5" ht="13">
      <c r="B1914" s="426"/>
      <c r="C1914" s="426"/>
      <c r="D1914" s="426"/>
      <c r="E1914" s="426"/>
    </row>
    <row r="1915" spans="2:5" ht="13">
      <c r="B1915" s="426"/>
      <c r="C1915" s="426"/>
      <c r="D1915" s="426"/>
      <c r="E1915" s="426"/>
    </row>
    <row r="1916" spans="2:5" ht="13">
      <c r="B1916" s="426"/>
      <c r="C1916" s="426"/>
      <c r="D1916" s="426"/>
      <c r="E1916" s="426"/>
    </row>
    <row r="1917" spans="2:5" ht="13">
      <c r="B1917" s="426"/>
      <c r="C1917" s="426"/>
      <c r="D1917" s="426"/>
      <c r="E1917" s="426"/>
    </row>
    <row r="1918" spans="2:5" ht="13">
      <c r="B1918" s="426"/>
      <c r="C1918" s="426"/>
      <c r="D1918" s="426"/>
      <c r="E1918" s="426"/>
    </row>
    <row r="1919" spans="2:5" ht="13">
      <c r="B1919" s="426"/>
      <c r="C1919" s="426"/>
      <c r="D1919" s="426"/>
      <c r="E1919" s="416"/>
    </row>
    <row r="1920" spans="2:5" ht="13">
      <c r="B1920" s="426"/>
      <c r="C1920" s="426"/>
      <c r="D1920" s="426"/>
      <c r="E1920" s="426"/>
    </row>
    <row r="1921" spans="2:5" ht="13">
      <c r="B1921" s="426"/>
      <c r="C1921" s="426"/>
      <c r="D1921" s="426"/>
      <c r="E1921" s="426"/>
    </row>
    <row r="1922" spans="2:5" ht="13">
      <c r="B1922" s="426"/>
      <c r="C1922" s="426"/>
      <c r="D1922" s="426"/>
      <c r="E1922" s="426"/>
    </row>
    <row r="1923" spans="2:5" ht="13">
      <c r="B1923" s="426"/>
      <c r="C1923" s="426"/>
      <c r="D1923" s="426"/>
      <c r="E1923" s="426"/>
    </row>
    <row r="1924" spans="2:5" ht="13">
      <c r="B1924" s="426"/>
      <c r="C1924" s="426"/>
      <c r="D1924" s="426"/>
      <c r="E1924" s="426"/>
    </row>
    <row r="1925" spans="2:5" ht="13">
      <c r="B1925" s="426"/>
      <c r="C1925" s="426"/>
      <c r="D1925" s="426"/>
      <c r="E1925" s="416"/>
    </row>
    <row r="1926" spans="2:5" ht="13">
      <c r="B1926" s="426"/>
      <c r="C1926" s="426"/>
      <c r="D1926" s="426"/>
      <c r="E1926" s="426"/>
    </row>
    <row r="1927" spans="2:5" ht="13">
      <c r="B1927" s="426"/>
      <c r="C1927" s="426"/>
      <c r="D1927" s="426"/>
      <c r="E1927" s="426"/>
    </row>
    <row r="1928" spans="2:5" ht="13">
      <c r="B1928" s="426"/>
      <c r="C1928" s="426"/>
      <c r="D1928" s="426"/>
      <c r="E1928" s="416"/>
    </row>
    <row r="1929" spans="2:5" ht="13">
      <c r="B1929" s="426"/>
      <c r="C1929" s="426"/>
      <c r="D1929" s="426"/>
      <c r="E1929" s="426"/>
    </row>
    <row r="1930" spans="2:5" ht="13">
      <c r="B1930" s="426"/>
      <c r="C1930" s="426"/>
      <c r="D1930" s="426"/>
      <c r="E1930" s="426"/>
    </row>
    <row r="1931" spans="2:5" ht="13">
      <c r="B1931" s="426"/>
      <c r="C1931" s="426"/>
      <c r="D1931" s="426"/>
      <c r="E1931" s="426"/>
    </row>
    <row r="1932" spans="2:5" ht="13">
      <c r="B1932" s="426"/>
      <c r="C1932" s="426"/>
      <c r="D1932" s="426"/>
      <c r="E1932" s="426"/>
    </row>
    <row r="1933" spans="2:5" ht="13">
      <c r="B1933" s="426"/>
      <c r="C1933" s="426"/>
      <c r="D1933" s="426"/>
      <c r="E1933" s="426"/>
    </row>
    <row r="1934" spans="2:5" ht="13">
      <c r="B1934" s="426"/>
      <c r="C1934" s="426"/>
      <c r="D1934" s="426"/>
      <c r="E1934" s="426"/>
    </row>
    <row r="1935" spans="2:5" ht="13">
      <c r="B1935" s="426"/>
      <c r="C1935" s="426"/>
      <c r="D1935" s="426"/>
      <c r="E1935" s="426"/>
    </row>
    <row r="1936" spans="2:5" ht="13">
      <c r="B1936" s="426"/>
      <c r="C1936" s="426"/>
      <c r="D1936" s="426"/>
      <c r="E1936" s="426"/>
    </row>
    <row r="1937" spans="2:5" ht="13">
      <c r="B1937" s="426"/>
      <c r="C1937" s="426"/>
      <c r="D1937" s="426"/>
      <c r="E1937" s="426"/>
    </row>
    <row r="1938" spans="2:5" ht="13">
      <c r="B1938" s="426"/>
      <c r="C1938" s="426"/>
      <c r="D1938" s="426"/>
      <c r="E1938" s="426"/>
    </row>
    <row r="1939" spans="2:5" ht="13">
      <c r="B1939" s="426"/>
      <c r="C1939" s="426"/>
      <c r="D1939" s="426"/>
      <c r="E1939" s="426"/>
    </row>
    <row r="1940" spans="2:5" ht="13">
      <c r="B1940" s="426"/>
      <c r="C1940" s="426"/>
      <c r="D1940" s="426"/>
      <c r="E1940" s="426"/>
    </row>
    <row r="1941" spans="2:5" ht="13">
      <c r="B1941" s="426"/>
      <c r="C1941" s="426"/>
      <c r="D1941" s="426"/>
      <c r="E1941" s="426"/>
    </row>
    <row r="1942" spans="2:5" ht="13">
      <c r="B1942" s="426"/>
      <c r="C1942" s="426"/>
      <c r="D1942" s="426"/>
      <c r="E1942" s="426"/>
    </row>
    <row r="1943" spans="2:5" ht="13">
      <c r="B1943" s="426"/>
      <c r="C1943" s="426"/>
      <c r="D1943" s="426"/>
      <c r="E1943" s="426"/>
    </row>
    <row r="1944" spans="2:5" ht="13">
      <c r="B1944" s="426"/>
      <c r="C1944" s="426"/>
      <c r="D1944" s="426"/>
      <c r="E1944" s="426"/>
    </row>
    <row r="1945" spans="2:5" ht="13">
      <c r="B1945" s="426"/>
      <c r="C1945" s="426"/>
      <c r="D1945" s="426"/>
      <c r="E1945" s="426"/>
    </row>
    <row r="1946" spans="2:5" ht="13">
      <c r="B1946" s="426"/>
      <c r="C1946" s="426"/>
      <c r="D1946" s="426"/>
      <c r="E1946" s="426"/>
    </row>
    <row r="1947" spans="2:5" ht="13">
      <c r="B1947" s="426"/>
      <c r="C1947" s="426"/>
      <c r="D1947" s="426"/>
      <c r="E1947" s="426"/>
    </row>
    <row r="1948" spans="2:5" ht="13">
      <c r="B1948" s="426"/>
      <c r="C1948" s="426"/>
      <c r="D1948" s="426"/>
      <c r="E1948" s="426"/>
    </row>
    <row r="1949" spans="2:5" ht="13">
      <c r="B1949" s="426"/>
      <c r="C1949" s="426"/>
      <c r="D1949" s="426"/>
      <c r="E1949" s="426"/>
    </row>
    <row r="1950" spans="2:5" ht="13">
      <c r="B1950" s="426"/>
      <c r="C1950" s="426"/>
      <c r="D1950" s="426"/>
      <c r="E1950" s="426"/>
    </row>
    <row r="1951" spans="2:5" ht="13">
      <c r="B1951" s="426"/>
      <c r="C1951" s="426"/>
      <c r="D1951" s="426"/>
      <c r="E1951" s="426"/>
    </row>
    <row r="1952" spans="2:5" ht="13">
      <c r="B1952" s="426"/>
      <c r="C1952" s="426"/>
      <c r="D1952" s="426"/>
      <c r="E1952" s="426"/>
    </row>
    <row r="1953" spans="2:5" ht="13">
      <c r="B1953" s="426"/>
      <c r="C1953" s="426"/>
      <c r="D1953" s="426"/>
      <c r="E1953" s="426"/>
    </row>
    <row r="1954" spans="2:5" ht="13">
      <c r="B1954" s="426"/>
      <c r="C1954" s="426"/>
      <c r="D1954" s="426"/>
      <c r="E1954" s="426"/>
    </row>
    <row r="1955" spans="2:5" ht="13">
      <c r="B1955" s="426"/>
      <c r="C1955" s="426"/>
      <c r="D1955" s="426"/>
      <c r="E1955" s="426"/>
    </row>
    <row r="1956" spans="2:5" ht="13">
      <c r="B1956" s="426"/>
      <c r="C1956" s="426"/>
      <c r="D1956" s="426"/>
      <c r="E1956" s="426"/>
    </row>
    <row r="1957" spans="2:5" ht="13">
      <c r="B1957" s="426"/>
      <c r="C1957" s="426"/>
      <c r="D1957" s="426"/>
      <c r="E1957" s="426"/>
    </row>
    <row r="1958" spans="2:5" ht="13">
      <c r="B1958" s="426"/>
      <c r="C1958" s="426"/>
      <c r="D1958" s="426"/>
      <c r="E1958" s="426"/>
    </row>
    <row r="1959" spans="2:5" ht="13">
      <c r="B1959" s="426"/>
      <c r="C1959" s="426"/>
      <c r="D1959" s="426"/>
      <c r="E1959" s="426"/>
    </row>
    <row r="1960" spans="2:5" ht="13">
      <c r="B1960" s="426"/>
      <c r="C1960" s="426"/>
      <c r="D1960" s="426"/>
      <c r="E1960" s="426"/>
    </row>
    <row r="1961" spans="2:5" ht="13">
      <c r="B1961" s="426"/>
      <c r="C1961" s="426"/>
      <c r="D1961" s="426"/>
      <c r="E1961" s="426"/>
    </row>
    <row r="1962" spans="2:5" ht="13">
      <c r="B1962" s="426"/>
      <c r="C1962" s="426"/>
      <c r="D1962" s="426"/>
      <c r="E1962" s="426"/>
    </row>
    <row r="1963" spans="2:5" ht="13">
      <c r="B1963" s="426"/>
      <c r="C1963" s="426"/>
      <c r="D1963" s="426"/>
      <c r="E1963" s="426"/>
    </row>
    <row r="1964" spans="2:5" ht="13">
      <c r="B1964" s="426"/>
      <c r="C1964" s="426"/>
      <c r="D1964" s="426"/>
      <c r="E1964" s="426"/>
    </row>
    <row r="1965" spans="2:5" ht="13">
      <c r="B1965" s="426"/>
      <c r="C1965" s="426"/>
      <c r="D1965" s="426"/>
      <c r="E1965" s="426"/>
    </row>
    <row r="1966" spans="2:5" ht="13">
      <c r="B1966" s="426"/>
      <c r="C1966" s="426"/>
      <c r="D1966" s="426"/>
      <c r="E1966" s="426"/>
    </row>
    <row r="1967" spans="2:5" ht="13">
      <c r="B1967" s="426"/>
      <c r="C1967" s="426"/>
      <c r="D1967" s="426"/>
      <c r="E1967" s="426"/>
    </row>
    <row r="1968" spans="2:5" ht="13">
      <c r="B1968" s="426"/>
      <c r="C1968" s="426"/>
      <c r="D1968" s="426"/>
      <c r="E1968" s="426"/>
    </row>
    <row r="1969" spans="2:5" ht="13">
      <c r="B1969" s="426"/>
      <c r="C1969" s="426"/>
      <c r="D1969" s="426"/>
      <c r="E1969" s="426"/>
    </row>
    <row r="1970" spans="2:5" ht="13">
      <c r="B1970" s="426"/>
      <c r="C1970" s="426"/>
      <c r="D1970" s="426"/>
      <c r="E1970" s="426"/>
    </row>
    <row r="1971" spans="2:5" ht="13">
      <c r="B1971" s="426"/>
      <c r="C1971" s="426"/>
      <c r="D1971" s="426"/>
      <c r="E1971" s="426"/>
    </row>
    <row r="1972" spans="2:5" ht="13">
      <c r="B1972" s="426"/>
      <c r="C1972" s="426"/>
      <c r="D1972" s="426"/>
      <c r="E1972" s="426"/>
    </row>
    <row r="1973" spans="2:5" ht="13">
      <c r="B1973" s="426"/>
      <c r="C1973" s="426"/>
      <c r="D1973" s="426"/>
      <c r="E1973" s="426"/>
    </row>
    <row r="1974" spans="2:5" ht="13">
      <c r="B1974" s="426"/>
      <c r="C1974" s="426"/>
      <c r="D1974" s="426"/>
      <c r="E1974" s="426"/>
    </row>
    <row r="1975" spans="2:5" ht="13">
      <c r="B1975" s="426"/>
      <c r="C1975" s="426"/>
      <c r="D1975" s="426"/>
      <c r="E1975" s="426"/>
    </row>
    <row r="1976" spans="2:5" ht="13">
      <c r="B1976" s="426"/>
      <c r="C1976" s="426"/>
      <c r="D1976" s="426"/>
      <c r="E1976" s="426"/>
    </row>
    <row r="1977" spans="2:5" ht="13">
      <c r="B1977" s="426"/>
      <c r="C1977" s="426"/>
      <c r="D1977" s="426"/>
      <c r="E1977" s="426"/>
    </row>
    <row r="1978" spans="2:5" ht="13">
      <c r="B1978" s="426"/>
      <c r="C1978" s="426"/>
      <c r="D1978" s="426"/>
      <c r="E1978" s="426"/>
    </row>
    <row r="1979" spans="2:5" ht="13">
      <c r="B1979" s="426"/>
      <c r="C1979" s="426"/>
      <c r="D1979" s="426"/>
      <c r="E1979" s="426"/>
    </row>
    <row r="1980" spans="2:5" ht="13">
      <c r="B1980" s="426"/>
      <c r="C1980" s="426"/>
      <c r="D1980" s="426"/>
      <c r="E1980" s="426"/>
    </row>
    <row r="1981" spans="2:5" ht="13">
      <c r="B1981" s="426"/>
      <c r="C1981" s="426"/>
      <c r="D1981" s="426"/>
      <c r="E1981" s="426"/>
    </row>
    <row r="1982" spans="2:5" ht="13">
      <c r="B1982" s="426"/>
      <c r="C1982" s="426"/>
      <c r="D1982" s="426"/>
      <c r="E1982" s="426"/>
    </row>
    <row r="1983" spans="2:5" ht="13">
      <c r="B1983" s="426"/>
      <c r="C1983" s="426"/>
      <c r="D1983" s="426"/>
      <c r="E1983" s="426"/>
    </row>
    <row r="1984" spans="2:5" ht="13">
      <c r="B1984" s="426"/>
      <c r="C1984" s="426"/>
      <c r="D1984" s="426"/>
      <c r="E1984" s="426"/>
    </row>
    <row r="1985" spans="2:5" ht="13">
      <c r="B1985" s="426"/>
      <c r="C1985" s="426"/>
      <c r="D1985" s="426"/>
      <c r="E1985" s="426"/>
    </row>
    <row r="1986" spans="2:5" ht="13">
      <c r="B1986" s="426"/>
      <c r="C1986" s="426"/>
      <c r="D1986" s="426"/>
      <c r="E1986" s="426"/>
    </row>
    <row r="1987" spans="2:5" ht="13">
      <c r="B1987" s="426"/>
      <c r="C1987" s="426"/>
      <c r="D1987" s="426"/>
      <c r="E1987" s="426"/>
    </row>
    <row r="1988" spans="2:5" ht="13">
      <c r="B1988" s="426"/>
      <c r="C1988" s="426"/>
      <c r="D1988" s="426"/>
      <c r="E1988" s="426"/>
    </row>
    <row r="1989" spans="2:5" ht="13">
      <c r="B1989" s="426"/>
      <c r="C1989" s="426"/>
      <c r="D1989" s="426"/>
      <c r="E1989" s="426"/>
    </row>
    <row r="1990" spans="2:5" ht="13">
      <c r="B1990" s="426"/>
      <c r="C1990" s="426"/>
      <c r="D1990" s="426"/>
      <c r="E1990" s="426"/>
    </row>
    <row r="1991" spans="2:5" ht="13">
      <c r="B1991" s="426"/>
      <c r="C1991" s="426"/>
      <c r="D1991" s="426"/>
      <c r="E1991" s="426"/>
    </row>
    <row r="1992" spans="2:5" ht="13">
      <c r="B1992" s="426"/>
      <c r="C1992" s="426"/>
      <c r="D1992" s="426"/>
      <c r="E1992" s="426"/>
    </row>
    <row r="1993" spans="2:5" ht="13">
      <c r="B1993" s="426"/>
      <c r="C1993" s="426"/>
      <c r="D1993" s="426"/>
      <c r="E1993" s="426"/>
    </row>
    <row r="1994" spans="2:5" ht="13">
      <c r="B1994" s="426"/>
      <c r="C1994" s="426"/>
      <c r="D1994" s="426"/>
      <c r="E1994" s="426"/>
    </row>
    <row r="1995" spans="2:5" ht="13">
      <c r="B1995" s="426"/>
      <c r="C1995" s="426"/>
      <c r="D1995" s="426"/>
      <c r="E1995" s="426"/>
    </row>
    <row r="1996" spans="2:5" ht="13">
      <c r="B1996" s="426"/>
      <c r="C1996" s="426"/>
      <c r="D1996" s="426"/>
      <c r="E1996" s="426"/>
    </row>
    <row r="1997" spans="2:5" ht="13">
      <c r="B1997" s="426"/>
      <c r="C1997" s="426"/>
      <c r="D1997" s="426"/>
      <c r="E1997" s="426"/>
    </row>
    <row r="1998" spans="2:5" ht="13">
      <c r="B1998" s="426"/>
      <c r="C1998" s="426"/>
      <c r="D1998" s="426"/>
      <c r="E1998" s="426"/>
    </row>
    <row r="1999" spans="2:5" ht="13">
      <c r="B1999" s="426"/>
      <c r="C1999" s="426"/>
      <c r="D1999" s="426"/>
      <c r="E1999" s="426"/>
    </row>
    <row r="2000" spans="2:5" ht="13">
      <c r="B2000" s="426"/>
      <c r="C2000" s="426"/>
      <c r="D2000" s="426"/>
      <c r="E2000" s="426"/>
    </row>
    <row r="2001" spans="2:5" ht="13">
      <c r="B2001" s="426"/>
      <c r="C2001" s="426"/>
      <c r="D2001" s="426"/>
      <c r="E2001" s="426"/>
    </row>
    <row r="2002" spans="2:5" ht="13">
      <c r="B2002" s="426"/>
      <c r="C2002" s="426"/>
      <c r="D2002" s="426"/>
      <c r="E2002" s="426"/>
    </row>
    <row r="2003" spans="2:5" ht="13">
      <c r="B2003" s="426"/>
      <c r="C2003" s="426"/>
      <c r="D2003" s="426"/>
      <c r="E2003" s="426"/>
    </row>
    <row r="2004" spans="2:5" ht="13">
      <c r="B2004" s="426"/>
      <c r="C2004" s="426"/>
      <c r="D2004" s="426"/>
      <c r="E2004" s="426"/>
    </row>
    <row r="2005" spans="2:5" ht="13">
      <c r="B2005" s="426"/>
      <c r="C2005" s="426"/>
      <c r="D2005" s="426"/>
      <c r="E2005" s="426"/>
    </row>
    <row r="2006" spans="2:5" ht="13">
      <c r="B2006" s="426"/>
      <c r="C2006" s="426"/>
      <c r="D2006" s="426"/>
      <c r="E2006" s="426"/>
    </row>
    <row r="2007" spans="2:5" ht="13">
      <c r="B2007" s="426"/>
      <c r="C2007" s="426"/>
      <c r="D2007" s="426"/>
      <c r="E2007" s="426"/>
    </row>
    <row r="2008" spans="2:5" ht="13">
      <c r="B2008" s="426"/>
      <c r="C2008" s="426"/>
      <c r="D2008" s="426"/>
      <c r="E2008" s="426"/>
    </row>
    <row r="2009" spans="2:5" ht="13">
      <c r="B2009" s="426"/>
      <c r="C2009" s="426"/>
      <c r="D2009" s="426"/>
      <c r="E2009" s="426"/>
    </row>
    <row r="2010" spans="2:5" ht="13">
      <c r="B2010" s="426"/>
      <c r="C2010" s="426"/>
      <c r="D2010" s="426"/>
      <c r="E2010" s="426"/>
    </row>
    <row r="2011" spans="2:5" ht="13">
      <c r="B2011" s="426"/>
      <c r="C2011" s="426"/>
      <c r="D2011" s="426"/>
      <c r="E2011" s="426"/>
    </row>
    <row r="2012" spans="2:5" ht="13">
      <c r="B2012" s="426"/>
      <c r="C2012" s="426"/>
      <c r="D2012" s="426"/>
      <c r="E2012" s="426"/>
    </row>
    <row r="2013" spans="2:5" ht="13">
      <c r="B2013" s="426"/>
      <c r="C2013" s="426"/>
      <c r="D2013" s="426"/>
      <c r="E2013" s="426"/>
    </row>
    <row r="2014" spans="2:5" ht="13">
      <c r="B2014" s="426"/>
      <c r="C2014" s="426"/>
      <c r="D2014" s="426"/>
      <c r="E2014" s="426"/>
    </row>
    <row r="2015" spans="2:5" ht="13">
      <c r="B2015" s="426"/>
      <c r="C2015" s="426"/>
      <c r="D2015" s="426"/>
      <c r="E2015" s="426"/>
    </row>
    <row r="2016" spans="2:5" ht="13">
      <c r="B2016" s="426"/>
      <c r="C2016" s="426"/>
      <c r="D2016" s="426"/>
      <c r="E2016" s="426"/>
    </row>
    <row r="2017" spans="2:5" ht="13">
      <c r="B2017" s="426"/>
      <c r="C2017" s="426"/>
      <c r="D2017" s="426"/>
      <c r="E2017" s="426"/>
    </row>
    <row r="2018" spans="2:5" ht="13">
      <c r="B2018" s="426"/>
      <c r="C2018" s="426"/>
      <c r="D2018" s="426"/>
      <c r="E2018" s="426"/>
    </row>
    <row r="2019" spans="2:5" ht="13">
      <c r="B2019" s="426"/>
      <c r="C2019" s="426"/>
      <c r="D2019" s="426"/>
      <c r="E2019" s="426"/>
    </row>
    <row r="2020" spans="2:5" ht="13">
      <c r="B2020" s="426"/>
      <c r="C2020" s="426"/>
      <c r="D2020" s="426"/>
      <c r="E2020" s="426"/>
    </row>
    <row r="2021" spans="2:5" ht="13">
      <c r="B2021" s="426"/>
      <c r="C2021" s="426"/>
      <c r="D2021" s="426"/>
      <c r="E2021" s="426"/>
    </row>
    <row r="2022" spans="2:5" ht="13">
      <c r="B2022" s="426"/>
      <c r="C2022" s="426"/>
      <c r="D2022" s="426"/>
      <c r="E2022" s="426"/>
    </row>
    <row r="2023" spans="2:5" ht="13">
      <c r="B2023" s="426"/>
      <c r="C2023" s="426"/>
      <c r="D2023" s="426"/>
      <c r="E2023" s="426"/>
    </row>
    <row r="2024" spans="2:5" ht="13">
      <c r="B2024" s="426"/>
      <c r="C2024" s="426"/>
      <c r="D2024" s="426"/>
      <c r="E2024" s="426"/>
    </row>
    <row r="2025" spans="2:5" ht="13">
      <c r="B2025" s="426"/>
      <c r="C2025" s="426"/>
      <c r="D2025" s="426"/>
      <c r="E2025" s="426"/>
    </row>
    <row r="2026" spans="2:5" ht="13">
      <c r="B2026" s="426"/>
      <c r="C2026" s="426"/>
      <c r="D2026" s="426"/>
      <c r="E2026" s="426"/>
    </row>
    <row r="2027" spans="2:5" ht="13">
      <c r="B2027" s="426"/>
      <c r="C2027" s="426"/>
      <c r="D2027" s="426"/>
      <c r="E2027" s="426"/>
    </row>
    <row r="2028" spans="2:5" ht="13">
      <c r="B2028" s="426"/>
      <c r="C2028" s="426"/>
      <c r="D2028" s="426"/>
      <c r="E2028" s="426"/>
    </row>
    <row r="2029" spans="2:5" ht="13">
      <c r="B2029" s="426"/>
      <c r="C2029" s="426"/>
      <c r="D2029" s="426"/>
      <c r="E2029" s="426"/>
    </row>
    <row r="2030" spans="2:5" ht="13">
      <c r="B2030" s="426"/>
      <c r="C2030" s="426"/>
      <c r="D2030" s="426"/>
      <c r="E2030" s="426"/>
    </row>
    <row r="2031" spans="2:5" ht="13">
      <c r="B2031" s="426"/>
      <c r="C2031" s="426"/>
      <c r="D2031" s="426"/>
      <c r="E2031" s="426"/>
    </row>
    <row r="2032" spans="2:5" ht="13">
      <c r="B2032" s="426"/>
      <c r="C2032" s="426"/>
      <c r="D2032" s="426"/>
      <c r="E2032" s="426"/>
    </row>
    <row r="2033" spans="2:5" ht="13">
      <c r="B2033" s="426"/>
      <c r="C2033" s="426"/>
      <c r="D2033" s="426"/>
      <c r="E2033" s="426"/>
    </row>
    <row r="2034" spans="2:5" ht="13">
      <c r="B2034" s="426"/>
      <c r="C2034" s="426"/>
      <c r="D2034" s="426"/>
      <c r="E2034" s="426"/>
    </row>
    <row r="2035" spans="2:5" ht="13">
      <c r="B2035" s="426"/>
      <c r="C2035" s="426"/>
      <c r="D2035" s="426"/>
      <c r="E2035" s="426"/>
    </row>
    <row r="2036" spans="2:5" ht="13">
      <c r="B2036" s="426"/>
      <c r="C2036" s="426"/>
      <c r="D2036" s="426"/>
      <c r="E2036" s="426"/>
    </row>
    <row r="2037" spans="2:5" ht="13">
      <c r="B2037" s="426"/>
      <c r="C2037" s="426"/>
      <c r="D2037" s="426"/>
      <c r="E2037" s="426"/>
    </row>
    <row r="2038" spans="2:5" ht="13">
      <c r="B2038" s="426"/>
      <c r="C2038" s="426"/>
      <c r="D2038" s="426"/>
      <c r="E2038" s="426"/>
    </row>
    <row r="2039" spans="2:5" ht="13">
      <c r="B2039" s="426"/>
      <c r="C2039" s="426"/>
      <c r="D2039" s="426"/>
      <c r="E2039" s="426"/>
    </row>
    <row r="2040" spans="2:5" ht="13">
      <c r="B2040" s="426"/>
      <c r="C2040" s="426"/>
      <c r="D2040" s="426"/>
      <c r="E2040" s="426"/>
    </row>
    <row r="2041" spans="2:5" ht="13">
      <c r="B2041" s="426"/>
      <c r="C2041" s="426"/>
      <c r="D2041" s="426"/>
      <c r="E2041" s="426"/>
    </row>
    <row r="2042" spans="2:5" ht="13">
      <c r="B2042" s="426"/>
      <c r="C2042" s="426"/>
      <c r="D2042" s="426"/>
      <c r="E2042" s="426"/>
    </row>
    <row r="2043" spans="2:5" ht="13">
      <c r="B2043" s="426"/>
      <c r="C2043" s="426"/>
      <c r="D2043" s="426"/>
      <c r="E2043" s="426"/>
    </row>
    <row r="2044" spans="2:5" ht="13">
      <c r="B2044" s="426"/>
      <c r="C2044" s="426"/>
      <c r="D2044" s="426"/>
      <c r="E2044" s="426"/>
    </row>
    <row r="2045" spans="2:5" ht="13">
      <c r="B2045" s="426"/>
      <c r="C2045" s="426"/>
      <c r="D2045" s="426"/>
      <c r="E2045" s="426"/>
    </row>
    <row r="2046" spans="2:5" ht="13">
      <c r="B2046" s="426"/>
      <c r="C2046" s="426"/>
      <c r="D2046" s="426"/>
      <c r="E2046" s="426"/>
    </row>
    <row r="2047" spans="2:5" ht="13">
      <c r="B2047" s="426"/>
      <c r="C2047" s="426"/>
      <c r="D2047" s="426"/>
      <c r="E2047" s="426"/>
    </row>
    <row r="2048" spans="2:5" ht="13">
      <c r="B2048" s="426"/>
      <c r="C2048" s="426"/>
      <c r="D2048" s="426"/>
      <c r="E2048" s="426"/>
    </row>
    <row r="2049" spans="2:5" ht="13">
      <c r="B2049" s="426"/>
      <c r="C2049" s="426"/>
      <c r="D2049" s="426"/>
      <c r="E2049" s="426"/>
    </row>
    <row r="2050" spans="2:5" ht="13">
      <c r="B2050" s="426"/>
      <c r="C2050" s="426"/>
      <c r="D2050" s="426"/>
      <c r="E2050" s="426"/>
    </row>
    <row r="2051" spans="2:5" ht="13">
      <c r="B2051" s="426"/>
      <c r="C2051" s="426"/>
      <c r="D2051" s="426"/>
      <c r="E2051" s="426"/>
    </row>
    <row r="2052" spans="2:5" ht="13">
      <c r="B2052" s="426"/>
      <c r="C2052" s="426"/>
      <c r="D2052" s="426"/>
      <c r="E2052" s="426"/>
    </row>
    <row r="2053" spans="2:5" ht="13">
      <c r="B2053" s="426"/>
      <c r="C2053" s="426"/>
      <c r="D2053" s="426"/>
      <c r="E2053" s="426"/>
    </row>
    <row r="2054" spans="2:5" ht="13">
      <c r="B2054" s="426"/>
      <c r="C2054" s="426"/>
      <c r="D2054" s="426"/>
      <c r="E2054" s="426"/>
    </row>
    <row r="2055" spans="2:5" ht="13">
      <c r="B2055" s="426"/>
      <c r="C2055" s="426"/>
      <c r="D2055" s="426"/>
      <c r="E2055" s="426"/>
    </row>
    <row r="2056" spans="2:5" ht="13">
      <c r="B2056" s="426"/>
      <c r="C2056" s="426"/>
      <c r="D2056" s="426"/>
      <c r="E2056" s="426"/>
    </row>
    <row r="2057" spans="2:5" ht="13">
      <c r="B2057" s="426"/>
      <c r="C2057" s="426"/>
      <c r="D2057" s="426"/>
      <c r="E2057" s="426"/>
    </row>
    <row r="2058" spans="2:5" ht="13">
      <c r="B2058" s="426"/>
      <c r="C2058" s="426"/>
      <c r="D2058" s="426"/>
      <c r="E2058" s="426"/>
    </row>
    <row r="2059" spans="2:5" ht="13">
      <c r="B2059" s="426"/>
      <c r="C2059" s="426"/>
      <c r="D2059" s="426"/>
      <c r="E2059" s="426"/>
    </row>
    <row r="2060" spans="2:5" ht="13">
      <c r="B2060" s="426"/>
      <c r="C2060" s="426"/>
      <c r="D2060" s="426"/>
      <c r="E2060" s="426"/>
    </row>
    <row r="2061" spans="2:5" ht="13">
      <c r="B2061" s="426"/>
      <c r="C2061" s="426"/>
      <c r="D2061" s="426"/>
      <c r="E2061" s="426"/>
    </row>
    <row r="2062" spans="2:5" ht="13">
      <c r="B2062" s="426"/>
      <c r="C2062" s="426"/>
      <c r="D2062" s="426"/>
      <c r="E2062" s="426"/>
    </row>
    <row r="2063" spans="2:5" ht="13">
      <c r="B2063" s="426"/>
      <c r="C2063" s="426"/>
      <c r="D2063" s="426"/>
      <c r="E2063" s="426"/>
    </row>
    <row r="2064" spans="2:5" ht="13">
      <c r="B2064" s="426"/>
      <c r="C2064" s="426"/>
      <c r="D2064" s="426"/>
      <c r="E2064" s="426"/>
    </row>
    <row r="2065" spans="2:5" ht="13">
      <c r="B2065" s="426"/>
      <c r="C2065" s="426"/>
      <c r="D2065" s="426"/>
      <c r="E2065" s="426"/>
    </row>
    <row r="2066" spans="2:5" ht="13">
      <c r="B2066" s="426"/>
      <c r="C2066" s="426"/>
      <c r="D2066" s="426"/>
      <c r="E2066" s="426"/>
    </row>
    <row r="2067" spans="2:5" ht="13">
      <c r="B2067" s="426"/>
      <c r="C2067" s="426"/>
      <c r="D2067" s="426"/>
      <c r="E2067" s="426"/>
    </row>
    <row r="2068" spans="2:5" ht="13">
      <c r="B2068" s="426"/>
      <c r="C2068" s="426"/>
      <c r="D2068" s="426"/>
      <c r="E2068" s="426"/>
    </row>
    <row r="2069" spans="2:5" ht="13">
      <c r="B2069" s="426"/>
      <c r="C2069" s="426"/>
      <c r="D2069" s="426"/>
      <c r="E2069" s="426"/>
    </row>
    <row r="2070" spans="2:5" ht="13">
      <c r="B2070" s="426"/>
      <c r="C2070" s="426"/>
      <c r="D2070" s="426"/>
      <c r="E2070" s="426"/>
    </row>
    <row r="2071" spans="2:5" ht="13">
      <c r="B2071" s="426"/>
      <c r="C2071" s="426"/>
      <c r="D2071" s="426"/>
      <c r="E2071" s="426"/>
    </row>
    <row r="2072" spans="2:5" ht="13">
      <c r="B2072" s="426"/>
      <c r="C2072" s="426"/>
      <c r="D2072" s="426"/>
      <c r="E2072" s="426"/>
    </row>
    <row r="2073" spans="2:5" ht="13">
      <c r="B2073" s="426"/>
      <c r="C2073" s="426"/>
      <c r="D2073" s="426"/>
      <c r="E2073" s="426"/>
    </row>
    <row r="2074" spans="2:5" ht="13">
      <c r="B2074" s="426"/>
      <c r="C2074" s="426"/>
      <c r="D2074" s="426"/>
      <c r="E2074" s="426"/>
    </row>
    <row r="2075" spans="2:5" ht="13">
      <c r="B2075" s="426"/>
      <c r="C2075" s="426"/>
      <c r="D2075" s="426"/>
      <c r="E2075" s="426"/>
    </row>
    <row r="2076" spans="2:5" ht="13">
      <c r="B2076" s="426"/>
      <c r="C2076" s="426"/>
      <c r="D2076" s="426"/>
      <c r="E2076" s="426"/>
    </row>
    <row r="2077" spans="2:5" ht="13">
      <c r="B2077" s="426"/>
      <c r="C2077" s="426"/>
      <c r="D2077" s="426"/>
      <c r="E2077" s="426"/>
    </row>
    <row r="2078" spans="2:5" ht="13">
      <c r="B2078" s="426"/>
      <c r="C2078" s="426"/>
      <c r="D2078" s="426"/>
      <c r="E2078" s="426"/>
    </row>
    <row r="2079" spans="2:5" ht="13">
      <c r="B2079" s="426"/>
      <c r="C2079" s="426"/>
      <c r="D2079" s="426"/>
      <c r="E2079" s="426"/>
    </row>
    <row r="2080" spans="2:5" ht="13">
      <c r="B2080" s="426"/>
      <c r="C2080" s="426"/>
      <c r="D2080" s="426"/>
      <c r="E2080" s="426"/>
    </row>
    <row r="2081" spans="2:5" ht="13">
      <c r="B2081" s="426"/>
      <c r="C2081" s="426"/>
      <c r="D2081" s="426"/>
      <c r="E2081" s="426"/>
    </row>
    <row r="2082" spans="2:5" ht="13">
      <c r="B2082" s="426"/>
      <c r="C2082" s="426"/>
      <c r="D2082" s="426"/>
      <c r="E2082" s="426"/>
    </row>
    <row r="2083" spans="2:5" ht="13">
      <c r="B2083" s="426"/>
      <c r="C2083" s="426"/>
      <c r="D2083" s="426"/>
      <c r="E2083" s="426"/>
    </row>
    <row r="2084" spans="2:5" ht="13">
      <c r="B2084" s="426"/>
      <c r="C2084" s="426"/>
      <c r="D2084" s="426"/>
      <c r="E2084" s="426"/>
    </row>
    <row r="2085" spans="2:5" ht="13">
      <c r="B2085" s="426"/>
      <c r="C2085" s="426"/>
      <c r="D2085" s="426"/>
      <c r="E2085" s="426"/>
    </row>
    <row r="2086" spans="2:5" ht="13">
      <c r="B2086" s="426"/>
      <c r="C2086" s="426"/>
      <c r="D2086" s="426"/>
      <c r="E2086" s="426"/>
    </row>
    <row r="2087" spans="2:5" ht="13">
      <c r="B2087" s="426"/>
      <c r="C2087" s="426"/>
      <c r="D2087" s="426"/>
      <c r="E2087" s="426"/>
    </row>
    <row r="2088" spans="2:5" ht="13">
      <c r="B2088" s="426"/>
      <c r="C2088" s="426"/>
      <c r="D2088" s="426"/>
      <c r="E2088" s="426"/>
    </row>
    <row r="2089" spans="2:5" ht="13">
      <c r="B2089" s="426"/>
      <c r="C2089" s="426"/>
      <c r="D2089" s="426"/>
      <c r="E2089" s="426"/>
    </row>
    <row r="2090" spans="2:5" ht="13">
      <c r="B2090" s="426"/>
      <c r="C2090" s="426"/>
      <c r="D2090" s="426"/>
      <c r="E2090" s="426"/>
    </row>
    <row r="2091" spans="2:5" ht="13">
      <c r="B2091" s="426"/>
      <c r="C2091" s="426"/>
      <c r="D2091" s="426"/>
      <c r="E2091" s="426"/>
    </row>
    <row r="2092" spans="2:5" ht="13">
      <c r="B2092" s="426"/>
      <c r="C2092" s="426"/>
      <c r="D2092" s="426"/>
      <c r="E2092" s="426"/>
    </row>
    <row r="2093" spans="2:5" ht="13">
      <c r="B2093" s="426"/>
      <c r="C2093" s="426"/>
      <c r="D2093" s="426"/>
      <c r="E2093" s="426"/>
    </row>
    <row r="2094" spans="2:5" ht="13">
      <c r="B2094" s="426"/>
      <c r="C2094" s="426"/>
      <c r="D2094" s="426"/>
      <c r="E2094" s="426"/>
    </row>
    <row r="2095" spans="2:5" ht="13">
      <c r="B2095" s="426"/>
      <c r="C2095" s="426"/>
      <c r="D2095" s="426"/>
      <c r="E2095" s="426"/>
    </row>
    <row r="2096" spans="2:5" ht="13">
      <c r="B2096" s="426"/>
      <c r="C2096" s="426"/>
      <c r="D2096" s="426"/>
      <c r="E2096" s="426"/>
    </row>
    <row r="2097" spans="2:5" ht="13">
      <c r="B2097" s="426"/>
      <c r="C2097" s="426"/>
      <c r="D2097" s="426"/>
      <c r="E2097" s="426"/>
    </row>
    <row r="2098" spans="2:5" ht="13">
      <c r="B2098" s="426"/>
      <c r="C2098" s="426"/>
      <c r="D2098" s="426"/>
      <c r="E2098" s="426"/>
    </row>
    <row r="2099" spans="2:5" ht="13">
      <c r="B2099" s="426"/>
      <c r="C2099" s="426"/>
      <c r="D2099" s="426"/>
      <c r="E2099" s="426"/>
    </row>
    <row r="2100" spans="2:5" ht="13">
      <c r="B2100" s="426"/>
      <c r="C2100" s="426"/>
      <c r="D2100" s="426"/>
      <c r="E2100" s="426"/>
    </row>
    <row r="2101" spans="2:5" ht="13">
      <c r="B2101" s="426"/>
      <c r="C2101" s="426"/>
      <c r="D2101" s="426"/>
      <c r="E2101" s="426"/>
    </row>
    <row r="2102" spans="2:5" ht="13">
      <c r="B2102" s="426"/>
      <c r="C2102" s="426"/>
      <c r="D2102" s="426"/>
      <c r="E2102" s="426"/>
    </row>
    <row r="2103" spans="2:5" ht="13">
      <c r="B2103" s="426"/>
      <c r="C2103" s="426"/>
      <c r="D2103" s="426"/>
      <c r="E2103" s="426"/>
    </row>
    <row r="2104" spans="2:5" ht="13">
      <c r="B2104" s="426"/>
      <c r="C2104" s="426"/>
      <c r="D2104" s="426"/>
      <c r="E2104" s="426"/>
    </row>
    <row r="2105" spans="2:5" ht="13">
      <c r="B2105" s="426"/>
      <c r="C2105" s="426"/>
      <c r="D2105" s="426"/>
      <c r="E2105" s="426"/>
    </row>
    <row r="2106" spans="2:5" ht="13">
      <c r="B2106" s="426"/>
      <c r="C2106" s="426"/>
      <c r="D2106" s="426"/>
      <c r="E2106" s="426"/>
    </row>
    <row r="2107" spans="2:5" ht="13">
      <c r="B2107" s="426"/>
      <c r="C2107" s="426"/>
      <c r="D2107" s="426"/>
      <c r="E2107" s="426"/>
    </row>
    <row r="2108" spans="2:5" ht="13">
      <c r="B2108" s="426"/>
      <c r="C2108" s="426"/>
      <c r="D2108" s="426"/>
      <c r="E2108" s="426"/>
    </row>
    <row r="2109" spans="2:5" ht="13">
      <c r="B2109" s="426"/>
      <c r="C2109" s="426"/>
      <c r="D2109" s="426"/>
      <c r="E2109" s="426"/>
    </row>
    <row r="2110" spans="2:5" ht="13">
      <c r="B2110" s="426"/>
      <c r="C2110" s="426"/>
      <c r="D2110" s="426"/>
      <c r="E2110" s="426"/>
    </row>
    <row r="2111" spans="2:5" ht="13">
      <c r="B2111" s="426"/>
      <c r="C2111" s="426"/>
      <c r="D2111" s="426"/>
      <c r="E2111" s="426"/>
    </row>
    <row r="2112" spans="2:5" ht="13">
      <c r="B2112" s="426"/>
      <c r="C2112" s="426"/>
      <c r="D2112" s="426"/>
      <c r="E2112" s="426"/>
    </row>
    <row r="2113" spans="2:5" ht="13">
      <c r="B2113" s="426"/>
      <c r="C2113" s="426"/>
      <c r="D2113" s="426"/>
      <c r="E2113" s="426"/>
    </row>
    <row r="2114" spans="2:5" ht="13">
      <c r="B2114" s="426"/>
      <c r="C2114" s="426"/>
      <c r="D2114" s="426"/>
      <c r="E2114" s="426"/>
    </row>
    <row r="2115" spans="2:5" ht="13">
      <c r="B2115" s="426"/>
      <c r="C2115" s="426"/>
      <c r="D2115" s="426"/>
      <c r="E2115" s="426"/>
    </row>
    <row r="2116" spans="2:5" ht="13">
      <c r="B2116" s="426"/>
      <c r="C2116" s="426"/>
      <c r="D2116" s="426"/>
      <c r="E2116" s="426"/>
    </row>
    <row r="2117" spans="2:5" ht="13">
      <c r="B2117" s="426"/>
      <c r="C2117" s="426"/>
      <c r="D2117" s="426"/>
      <c r="E2117" s="426"/>
    </row>
    <row r="2118" spans="2:5" ht="13">
      <c r="B2118" s="426"/>
      <c r="C2118" s="426"/>
      <c r="D2118" s="426"/>
      <c r="E2118" s="426"/>
    </row>
    <row r="2119" spans="2:5" ht="13">
      <c r="B2119" s="426"/>
      <c r="C2119" s="426"/>
      <c r="D2119" s="426"/>
      <c r="E2119" s="426"/>
    </row>
    <row r="2120" spans="2:5" ht="13">
      <c r="B2120" s="426"/>
      <c r="C2120" s="426"/>
      <c r="D2120" s="426"/>
      <c r="E2120" s="426"/>
    </row>
    <row r="2121" spans="2:5" ht="13">
      <c r="B2121" s="426"/>
      <c r="C2121" s="426"/>
      <c r="D2121" s="426"/>
      <c r="E2121" s="426"/>
    </row>
    <row r="2122" spans="2:5" ht="13">
      <c r="B2122" s="426"/>
      <c r="C2122" s="426"/>
      <c r="D2122" s="426"/>
      <c r="E2122" s="426"/>
    </row>
    <row r="2123" spans="2:5" ht="13">
      <c r="B2123" s="426"/>
      <c r="C2123" s="426"/>
      <c r="D2123" s="426"/>
      <c r="E2123" s="426"/>
    </row>
    <row r="2124" spans="2:5" ht="13">
      <c r="B2124" s="426"/>
      <c r="C2124" s="426"/>
      <c r="D2124" s="426"/>
      <c r="E2124" s="426"/>
    </row>
    <row r="2125" spans="2:5" ht="13">
      <c r="B2125" s="426"/>
      <c r="C2125" s="426"/>
      <c r="D2125" s="426"/>
      <c r="E2125" s="426"/>
    </row>
    <row r="2126" spans="2:5" ht="13">
      <c r="B2126" s="426"/>
      <c r="C2126" s="426"/>
      <c r="D2126" s="426"/>
      <c r="E2126" s="426"/>
    </row>
    <row r="2127" spans="2:5" ht="13">
      <c r="B2127" s="426"/>
      <c r="C2127" s="426"/>
      <c r="D2127" s="426"/>
      <c r="E2127" s="426"/>
    </row>
    <row r="2128" spans="2:5" ht="13">
      <c r="B2128" s="426"/>
      <c r="C2128" s="426"/>
      <c r="D2128" s="426"/>
      <c r="E2128" s="426"/>
    </row>
    <row r="2129" spans="2:5" ht="13">
      <c r="B2129" s="426"/>
      <c r="C2129" s="426"/>
      <c r="D2129" s="426"/>
      <c r="E2129" s="426"/>
    </row>
    <row r="2130" spans="2:5" ht="13">
      <c r="B2130" s="426"/>
      <c r="C2130" s="426"/>
      <c r="D2130" s="426"/>
      <c r="E2130" s="426"/>
    </row>
    <row r="2131" spans="2:5" ht="13">
      <c r="B2131" s="426"/>
      <c r="C2131" s="426"/>
      <c r="D2131" s="426"/>
      <c r="E2131" s="426"/>
    </row>
    <row r="2132" spans="2:5" ht="13">
      <c r="B2132" s="426"/>
      <c r="C2132" s="426"/>
      <c r="D2132" s="426"/>
      <c r="E2132" s="426"/>
    </row>
    <row r="2133" spans="2:5" ht="13">
      <c r="B2133" s="426"/>
      <c r="C2133" s="426"/>
      <c r="D2133" s="426"/>
      <c r="E2133" s="426"/>
    </row>
    <row r="2134" spans="2:5" ht="13">
      <c r="B2134" s="426"/>
      <c r="C2134" s="426"/>
      <c r="D2134" s="426"/>
      <c r="E2134" s="426"/>
    </row>
    <row r="2135" spans="2:5" ht="13">
      <c r="B2135" s="426"/>
      <c r="C2135" s="426"/>
      <c r="D2135" s="426"/>
      <c r="E2135" s="426"/>
    </row>
    <row r="2136" spans="2:5" ht="13">
      <c r="B2136" s="426"/>
      <c r="C2136" s="426"/>
      <c r="D2136" s="426"/>
      <c r="E2136" s="426"/>
    </row>
    <row r="2137" spans="2:5" ht="13">
      <c r="B2137" s="426"/>
      <c r="C2137" s="426"/>
      <c r="D2137" s="426"/>
      <c r="E2137" s="426"/>
    </row>
    <row r="2138" spans="2:5" ht="13">
      <c r="B2138" s="426"/>
      <c r="C2138" s="426"/>
      <c r="D2138" s="426"/>
      <c r="E2138" s="426"/>
    </row>
    <row r="2139" spans="2:5" ht="13">
      <c r="B2139" s="426"/>
      <c r="C2139" s="426"/>
      <c r="D2139" s="426"/>
      <c r="E2139" s="426"/>
    </row>
    <row r="2140" spans="2:5" ht="13">
      <c r="B2140" s="426"/>
      <c r="C2140" s="426"/>
      <c r="D2140" s="426"/>
      <c r="E2140" s="426"/>
    </row>
    <row r="2141" spans="2:5" ht="13">
      <c r="B2141" s="426"/>
      <c r="C2141" s="426"/>
      <c r="D2141" s="426"/>
      <c r="E2141" s="426"/>
    </row>
    <row r="2142" spans="2:5" ht="13">
      <c r="B2142" s="426"/>
      <c r="C2142" s="426"/>
      <c r="D2142" s="426"/>
      <c r="E2142" s="426"/>
    </row>
    <row r="2143" spans="2:5" ht="13">
      <c r="B2143" s="426"/>
      <c r="C2143" s="426"/>
      <c r="D2143" s="426"/>
      <c r="E2143" s="426"/>
    </row>
    <row r="2144" spans="2:5" ht="13">
      <c r="B2144" s="426"/>
      <c r="C2144" s="426"/>
      <c r="D2144" s="426"/>
      <c r="E2144" s="426"/>
    </row>
    <row r="2145" spans="2:5" ht="13">
      <c r="B2145" s="426"/>
      <c r="C2145" s="426"/>
      <c r="D2145" s="426"/>
      <c r="E2145" s="426"/>
    </row>
    <row r="2146" spans="2:5" ht="13">
      <c r="B2146" s="426"/>
      <c r="C2146" s="426"/>
      <c r="D2146" s="426"/>
      <c r="E2146" s="426"/>
    </row>
    <row r="2147" spans="2:5" ht="13">
      <c r="B2147" s="426"/>
      <c r="C2147" s="426"/>
      <c r="D2147" s="426"/>
      <c r="E2147" s="426"/>
    </row>
    <row r="2148" spans="2:5" ht="13">
      <c r="B2148" s="426"/>
      <c r="C2148" s="426"/>
      <c r="D2148" s="426"/>
      <c r="E2148" s="426"/>
    </row>
    <row r="2149" spans="2:5" ht="13">
      <c r="B2149" s="426"/>
      <c r="C2149" s="426"/>
      <c r="D2149" s="426"/>
      <c r="E2149" s="426"/>
    </row>
    <row r="2150" spans="2:5" ht="13">
      <c r="B2150" s="426"/>
      <c r="C2150" s="426"/>
      <c r="D2150" s="426"/>
      <c r="E2150" s="426"/>
    </row>
    <row r="2151" spans="2:5" ht="13">
      <c r="B2151" s="426"/>
      <c r="C2151" s="426"/>
      <c r="D2151" s="426"/>
      <c r="E2151" s="426"/>
    </row>
    <row r="2152" spans="2:5" ht="13">
      <c r="B2152" s="426"/>
      <c r="C2152" s="426"/>
      <c r="D2152" s="426"/>
      <c r="E2152" s="426"/>
    </row>
    <row r="2153" spans="2:5" ht="13">
      <c r="B2153" s="426"/>
      <c r="C2153" s="426"/>
      <c r="D2153" s="426"/>
      <c r="E2153" s="426"/>
    </row>
    <row r="2154" spans="2:5" ht="13">
      <c r="B2154" s="426"/>
      <c r="C2154" s="426"/>
      <c r="D2154" s="426"/>
      <c r="E2154" s="426"/>
    </row>
    <row r="2155" spans="2:5" ht="13">
      <c r="B2155" s="426"/>
      <c r="C2155" s="426"/>
      <c r="D2155" s="426"/>
      <c r="E2155" s="426"/>
    </row>
    <row r="2156" spans="2:5" ht="13">
      <c r="B2156" s="426"/>
      <c r="C2156" s="426"/>
      <c r="D2156" s="426"/>
      <c r="E2156" s="426"/>
    </row>
    <row r="2157" spans="2:5" ht="13">
      <c r="B2157" s="426"/>
      <c r="C2157" s="426"/>
      <c r="D2157" s="426"/>
      <c r="E2157" s="426"/>
    </row>
    <row r="2158" spans="2:5" ht="13">
      <c r="B2158" s="426"/>
      <c r="C2158" s="426"/>
      <c r="D2158" s="426"/>
      <c r="E2158" s="426"/>
    </row>
    <row r="2159" spans="2:5" ht="13">
      <c r="B2159" s="426"/>
      <c r="C2159" s="426"/>
      <c r="D2159" s="426"/>
      <c r="E2159" s="426"/>
    </row>
    <row r="2160" spans="2:5" ht="13">
      <c r="B2160" s="426"/>
      <c r="C2160" s="426"/>
      <c r="D2160" s="426"/>
      <c r="E2160" s="426"/>
    </row>
    <row r="2161" spans="2:5" ht="13">
      <c r="B2161" s="426"/>
      <c r="C2161" s="426"/>
      <c r="D2161" s="426"/>
      <c r="E2161" s="426"/>
    </row>
    <row r="2162" spans="2:5" ht="13">
      <c r="B2162" s="426"/>
      <c r="C2162" s="426"/>
      <c r="D2162" s="426"/>
      <c r="E2162" s="426"/>
    </row>
    <row r="2163" spans="2:5" ht="13">
      <c r="B2163" s="426"/>
      <c r="C2163" s="426"/>
      <c r="D2163" s="426"/>
      <c r="E2163" s="426"/>
    </row>
    <row r="2164" spans="2:5" ht="13">
      <c r="B2164" s="426"/>
      <c r="C2164" s="426"/>
      <c r="D2164" s="426"/>
      <c r="E2164" s="426"/>
    </row>
    <row r="2165" spans="2:5" ht="13">
      <c r="B2165" s="426"/>
      <c r="C2165" s="426"/>
      <c r="D2165" s="426"/>
      <c r="E2165" s="426"/>
    </row>
    <row r="2166" spans="2:5" ht="13">
      <c r="B2166" s="426"/>
      <c r="C2166" s="426"/>
      <c r="D2166" s="426"/>
      <c r="E2166" s="426"/>
    </row>
    <row r="2167" spans="2:5" ht="13">
      <c r="B2167" s="426"/>
      <c r="C2167" s="426"/>
      <c r="D2167" s="426"/>
      <c r="E2167" s="426"/>
    </row>
    <row r="2168" spans="2:5" ht="13">
      <c r="B2168" s="426"/>
      <c r="C2168" s="426"/>
      <c r="D2168" s="426"/>
      <c r="E2168" s="426"/>
    </row>
    <row r="2169" spans="2:5" ht="13">
      <c r="B2169" s="426"/>
      <c r="C2169" s="426"/>
      <c r="D2169" s="426"/>
      <c r="E2169" s="426"/>
    </row>
    <row r="2170" spans="2:5" ht="13">
      <c r="B2170" s="426"/>
      <c r="C2170" s="426"/>
      <c r="D2170" s="426"/>
      <c r="E2170" s="426"/>
    </row>
    <row r="2171" spans="2:5" ht="13">
      <c r="B2171" s="426"/>
      <c r="C2171" s="426"/>
      <c r="D2171" s="426"/>
      <c r="E2171" s="426"/>
    </row>
    <row r="2172" spans="2:5" ht="13">
      <c r="B2172" s="426"/>
      <c r="C2172" s="426"/>
      <c r="D2172" s="426"/>
      <c r="E2172" s="426"/>
    </row>
    <row r="2173" spans="2:5" ht="13">
      <c r="B2173" s="426"/>
      <c r="C2173" s="426"/>
      <c r="D2173" s="426"/>
      <c r="E2173" s="426"/>
    </row>
    <row r="2174" spans="2:5" ht="13">
      <c r="B2174" s="426"/>
      <c r="C2174" s="426"/>
      <c r="D2174" s="426"/>
      <c r="E2174" s="426"/>
    </row>
    <row r="2175" spans="2:5" ht="13">
      <c r="B2175" s="426"/>
      <c r="C2175" s="426"/>
      <c r="D2175" s="426"/>
      <c r="E2175" s="426"/>
    </row>
    <row r="2176" spans="2:5" ht="13">
      <c r="B2176" s="426"/>
      <c r="C2176" s="426"/>
      <c r="D2176" s="426"/>
      <c r="E2176" s="426"/>
    </row>
    <row r="2177" spans="2:5" ht="13">
      <c r="B2177" s="426"/>
      <c r="C2177" s="426"/>
      <c r="D2177" s="426"/>
      <c r="E2177" s="426"/>
    </row>
    <row r="2178" spans="2:5" ht="13">
      <c r="B2178" s="426"/>
      <c r="C2178" s="426"/>
      <c r="D2178" s="426"/>
      <c r="E2178" s="426"/>
    </row>
    <row r="2179" spans="2:5" ht="13">
      <c r="B2179" s="426"/>
      <c r="C2179" s="426"/>
      <c r="D2179" s="426"/>
      <c r="E2179" s="426"/>
    </row>
    <row r="2180" spans="2:5" ht="13">
      <c r="B2180" s="426"/>
      <c r="C2180" s="426"/>
      <c r="D2180" s="426"/>
      <c r="E2180" s="426"/>
    </row>
    <row r="2181" spans="2:5" ht="13">
      <c r="B2181" s="426"/>
      <c r="C2181" s="426"/>
      <c r="D2181" s="426"/>
      <c r="E2181" s="426"/>
    </row>
    <row r="2182" spans="2:5" ht="13">
      <c r="B2182" s="426"/>
      <c r="C2182" s="426"/>
      <c r="D2182" s="426"/>
      <c r="E2182" s="426"/>
    </row>
    <row r="2183" spans="2:5" ht="13">
      <c r="B2183" s="426"/>
      <c r="C2183" s="426"/>
      <c r="D2183" s="426"/>
      <c r="E2183" s="426"/>
    </row>
    <row r="2184" spans="2:5" ht="13">
      <c r="B2184" s="426"/>
      <c r="C2184" s="426"/>
      <c r="D2184" s="426"/>
      <c r="E2184" s="426"/>
    </row>
    <row r="2185" spans="2:5" ht="13">
      <c r="B2185" s="426"/>
      <c r="C2185" s="426"/>
      <c r="D2185" s="426"/>
      <c r="E2185" s="426"/>
    </row>
    <row r="2186" spans="2:5" ht="13">
      <c r="B2186" s="426"/>
      <c r="C2186" s="426"/>
      <c r="D2186" s="426"/>
      <c r="E2186" s="426"/>
    </row>
    <row r="2187" spans="2:5" ht="13">
      <c r="B2187" s="426"/>
      <c r="C2187" s="426"/>
      <c r="D2187" s="426"/>
      <c r="E2187" s="426"/>
    </row>
    <row r="2188" spans="2:5" ht="13">
      <c r="B2188" s="426"/>
      <c r="C2188" s="426"/>
      <c r="D2188" s="426"/>
      <c r="E2188" s="426"/>
    </row>
    <row r="2189" spans="2:5" ht="13">
      <c r="B2189" s="426"/>
      <c r="C2189" s="426"/>
      <c r="D2189" s="426"/>
      <c r="E2189" s="426"/>
    </row>
    <row r="2190" spans="2:5" ht="13">
      <c r="B2190" s="426"/>
      <c r="C2190" s="426"/>
      <c r="D2190" s="426"/>
      <c r="E2190" s="426"/>
    </row>
    <row r="2191" spans="2:5" ht="13">
      <c r="B2191" s="426"/>
      <c r="C2191" s="426"/>
      <c r="D2191" s="426"/>
      <c r="E2191" s="426"/>
    </row>
    <row r="2192" spans="2:5" ht="13">
      <c r="B2192" s="426"/>
      <c r="C2192" s="426"/>
      <c r="D2192" s="426"/>
      <c r="E2192" s="426"/>
    </row>
    <row r="2193" spans="2:5" ht="13">
      <c r="B2193" s="426"/>
      <c r="C2193" s="426"/>
      <c r="D2193" s="426"/>
      <c r="E2193" s="426"/>
    </row>
    <row r="2194" spans="2:5" ht="13">
      <c r="B2194" s="426"/>
      <c r="C2194" s="426"/>
      <c r="D2194" s="426"/>
      <c r="E2194" s="426"/>
    </row>
    <row r="2195" spans="2:5" ht="13">
      <c r="B2195" s="426"/>
      <c r="C2195" s="426"/>
      <c r="D2195" s="426"/>
      <c r="E2195" s="426"/>
    </row>
    <row r="2196" spans="2:5" ht="13">
      <c r="B2196" s="426"/>
      <c r="C2196" s="426"/>
      <c r="D2196" s="426"/>
      <c r="E2196" s="426"/>
    </row>
    <row r="2197" spans="2:5" ht="13">
      <c r="B2197" s="426"/>
      <c r="C2197" s="426"/>
      <c r="D2197" s="426"/>
      <c r="E2197" s="426"/>
    </row>
    <row r="2198" spans="2:5" ht="13">
      <c r="B2198" s="426"/>
      <c r="C2198" s="426"/>
      <c r="D2198" s="426"/>
      <c r="E2198" s="426"/>
    </row>
    <row r="2199" spans="2:5" ht="13">
      <c r="B2199" s="426"/>
      <c r="C2199" s="426"/>
      <c r="D2199" s="426"/>
      <c r="E2199" s="426"/>
    </row>
    <row r="2200" spans="2:5" ht="13">
      <c r="B2200" s="426"/>
      <c r="C2200" s="426"/>
      <c r="D2200" s="426"/>
      <c r="E2200" s="426"/>
    </row>
    <row r="2201" spans="2:5" ht="13">
      <c r="B2201" s="426"/>
      <c r="C2201" s="426"/>
      <c r="D2201" s="426"/>
      <c r="E2201" s="426"/>
    </row>
    <row r="2202" spans="2:5" ht="13">
      <c r="B2202" s="426"/>
      <c r="C2202" s="426"/>
      <c r="D2202" s="426"/>
      <c r="E2202" s="426"/>
    </row>
    <row r="2203" spans="2:5" ht="13">
      <c r="B2203" s="426"/>
      <c r="C2203" s="426"/>
      <c r="D2203" s="426"/>
      <c r="E2203" s="426"/>
    </row>
    <row r="2204" spans="2:5" ht="13">
      <c r="B2204" s="426"/>
      <c r="C2204" s="426"/>
      <c r="D2204" s="426"/>
      <c r="E2204" s="426"/>
    </row>
    <row r="2205" spans="2:5" ht="13">
      <c r="B2205" s="426"/>
      <c r="C2205" s="426"/>
      <c r="D2205" s="426"/>
      <c r="E2205" s="426"/>
    </row>
    <row r="2206" spans="2:5" ht="13">
      <c r="B2206" s="426"/>
      <c r="C2206" s="426"/>
      <c r="D2206" s="426"/>
      <c r="E2206" s="426"/>
    </row>
    <row r="2207" spans="2:5" ht="13">
      <c r="B2207" s="426"/>
      <c r="C2207" s="426"/>
      <c r="D2207" s="426"/>
      <c r="E2207" s="426"/>
    </row>
    <row r="2208" spans="2:5" ht="13">
      <c r="B2208" s="426"/>
      <c r="C2208" s="426"/>
      <c r="D2208" s="426"/>
      <c r="E2208" s="426"/>
    </row>
    <row r="2209" spans="2:5" ht="13">
      <c r="B2209" s="426"/>
      <c r="C2209" s="426"/>
      <c r="D2209" s="426"/>
      <c r="E2209" s="426"/>
    </row>
    <row r="2210" spans="2:5" ht="13">
      <c r="B2210" s="426"/>
      <c r="C2210" s="426"/>
      <c r="D2210" s="426"/>
      <c r="E2210" s="426"/>
    </row>
    <row r="2211" spans="2:5" ht="13">
      <c r="B2211" s="426"/>
      <c r="C2211" s="426"/>
      <c r="D2211" s="426"/>
      <c r="E2211" s="426"/>
    </row>
    <row r="2212" spans="2:5" ht="13">
      <c r="B2212" s="426"/>
      <c r="C2212" s="426"/>
      <c r="D2212" s="426"/>
      <c r="E2212" s="426"/>
    </row>
    <row r="2213" spans="2:5" ht="13">
      <c r="B2213" s="426"/>
      <c r="C2213" s="426"/>
      <c r="D2213" s="426"/>
      <c r="E2213" s="426"/>
    </row>
    <row r="2214" spans="2:5" ht="13">
      <c r="B2214" s="426"/>
      <c r="C2214" s="426"/>
      <c r="D2214" s="426"/>
      <c r="E2214" s="426"/>
    </row>
    <row r="2215" spans="2:5" ht="13">
      <c r="B2215" s="426"/>
      <c r="C2215" s="426"/>
      <c r="D2215" s="426"/>
      <c r="E2215" s="426"/>
    </row>
    <row r="2216" spans="2:5" ht="13">
      <c r="B2216" s="426"/>
      <c r="C2216" s="426"/>
      <c r="D2216" s="426"/>
      <c r="E2216" s="426"/>
    </row>
    <row r="2217" spans="2:5" ht="13">
      <c r="B2217" s="426"/>
      <c r="C2217" s="426"/>
      <c r="D2217" s="426"/>
      <c r="E2217" s="426"/>
    </row>
    <row r="2218" spans="2:5" ht="13">
      <c r="B2218" s="426"/>
      <c r="C2218" s="426"/>
      <c r="D2218" s="426"/>
      <c r="E2218" s="426"/>
    </row>
    <row r="2219" spans="2:5" ht="13">
      <c r="B2219" s="426"/>
      <c r="C2219" s="426"/>
      <c r="D2219" s="426"/>
      <c r="E2219" s="426"/>
    </row>
    <row r="2220" spans="2:5" ht="13">
      <c r="B2220" s="426"/>
      <c r="C2220" s="426"/>
      <c r="D2220" s="426"/>
      <c r="E2220" s="426"/>
    </row>
    <row r="2221" spans="2:5" ht="13">
      <c r="B2221" s="426"/>
      <c r="C2221" s="426"/>
      <c r="D2221" s="426"/>
      <c r="E2221" s="426"/>
    </row>
    <row r="2222" spans="2:5" ht="13">
      <c r="B2222" s="426"/>
      <c r="C2222" s="426"/>
      <c r="D2222" s="426"/>
      <c r="E2222" s="426"/>
    </row>
    <row r="2223" spans="2:5" ht="13">
      <c r="B2223" s="426"/>
      <c r="C2223" s="426"/>
      <c r="D2223" s="426"/>
      <c r="E2223" s="426"/>
    </row>
    <row r="2224" spans="2:5" ht="13">
      <c r="B2224" s="426"/>
      <c r="C2224" s="426"/>
      <c r="D2224" s="426"/>
      <c r="E2224" s="426"/>
    </row>
    <row r="2225" spans="2:5" ht="13">
      <c r="B2225" s="426"/>
      <c r="C2225" s="426"/>
      <c r="D2225" s="426"/>
      <c r="E2225" s="426"/>
    </row>
    <row r="2226" spans="2:5" ht="13">
      <c r="B2226" s="426"/>
      <c r="C2226" s="426"/>
      <c r="D2226" s="426"/>
      <c r="E2226" s="426"/>
    </row>
    <row r="2227" spans="2:5" ht="13">
      <c r="B2227" s="426"/>
      <c r="C2227" s="426"/>
      <c r="D2227" s="426"/>
      <c r="E2227" s="426"/>
    </row>
    <row r="2228" spans="2:5" ht="13">
      <c r="B2228" s="426"/>
      <c r="C2228" s="426"/>
      <c r="D2228" s="426"/>
      <c r="E2228" s="426"/>
    </row>
    <row r="2229" spans="2:5" ht="13">
      <c r="B2229" s="426"/>
      <c r="C2229" s="426"/>
      <c r="D2229" s="426"/>
      <c r="E2229" s="426"/>
    </row>
    <row r="2230" spans="2:5" ht="13">
      <c r="B2230" s="426"/>
      <c r="C2230" s="426"/>
      <c r="D2230" s="426"/>
      <c r="E2230" s="426"/>
    </row>
    <row r="2231" spans="2:5" ht="13">
      <c r="B2231" s="426"/>
      <c r="C2231" s="426"/>
      <c r="D2231" s="426"/>
      <c r="E2231" s="426"/>
    </row>
    <row r="2232" spans="2:5" ht="13">
      <c r="B2232" s="426"/>
      <c r="C2232" s="426"/>
      <c r="D2232" s="426"/>
      <c r="E2232" s="426"/>
    </row>
    <row r="2233" spans="2:5" ht="13">
      <c r="B2233" s="426"/>
      <c r="C2233" s="426"/>
      <c r="D2233" s="426"/>
      <c r="E2233" s="426"/>
    </row>
    <row r="2234" spans="2:5" ht="13">
      <c r="B2234" s="426"/>
      <c r="C2234" s="426"/>
      <c r="D2234" s="426"/>
      <c r="E2234" s="426"/>
    </row>
    <row r="2235" spans="2:5" ht="13">
      <c r="B2235" s="426"/>
      <c r="C2235" s="426"/>
      <c r="D2235" s="426"/>
      <c r="E2235" s="426"/>
    </row>
    <row r="2236" spans="2:5" ht="13">
      <c r="B2236" s="426"/>
      <c r="C2236" s="426"/>
      <c r="D2236" s="426"/>
      <c r="E2236" s="426"/>
    </row>
    <row r="2237" spans="2:5" ht="13">
      <c r="B2237" s="426"/>
      <c r="C2237" s="426"/>
      <c r="D2237" s="426"/>
      <c r="E2237" s="426"/>
    </row>
    <row r="2238" spans="2:5" ht="13">
      <c r="B2238" s="426"/>
      <c r="C2238" s="426"/>
      <c r="D2238" s="426"/>
      <c r="E2238" s="426"/>
    </row>
    <row r="2239" spans="2:5" ht="13">
      <c r="B2239" s="426"/>
      <c r="C2239" s="426"/>
      <c r="D2239" s="426"/>
      <c r="E2239" s="426"/>
    </row>
    <row r="2240" spans="2:5" ht="13">
      <c r="B2240" s="426"/>
      <c r="C2240" s="426"/>
      <c r="D2240" s="426"/>
      <c r="E2240" s="426"/>
    </row>
    <row r="2241" spans="2:5" ht="13">
      <c r="B2241" s="426"/>
      <c r="C2241" s="426"/>
      <c r="D2241" s="426"/>
      <c r="E2241" s="426"/>
    </row>
    <row r="2242" spans="2:5" ht="13">
      <c r="B2242" s="426"/>
      <c r="C2242" s="426"/>
      <c r="D2242" s="426"/>
      <c r="E2242" s="426"/>
    </row>
    <row r="2243" spans="2:5" ht="13">
      <c r="B2243" s="426"/>
      <c r="C2243" s="426"/>
      <c r="D2243" s="426"/>
      <c r="E2243" s="426"/>
    </row>
    <row r="2244" spans="2:5" ht="13">
      <c r="B2244" s="426"/>
      <c r="C2244" s="426"/>
      <c r="D2244" s="426"/>
      <c r="E2244" s="426"/>
    </row>
    <row r="2245" spans="2:5" ht="13">
      <c r="B2245" s="426"/>
      <c r="C2245" s="426"/>
      <c r="D2245" s="426"/>
      <c r="E2245" s="426"/>
    </row>
    <row r="2246" spans="2:5" ht="13">
      <c r="B2246" s="426"/>
      <c r="C2246" s="426"/>
      <c r="D2246" s="426"/>
      <c r="E2246" s="426"/>
    </row>
    <row r="2247" spans="2:5" ht="13">
      <c r="B2247" s="426"/>
      <c r="C2247" s="426"/>
      <c r="D2247" s="426"/>
      <c r="E2247" s="426"/>
    </row>
    <row r="2248" spans="2:5" ht="13">
      <c r="B2248" s="426"/>
      <c r="C2248" s="426"/>
      <c r="D2248" s="426"/>
      <c r="E2248" s="426"/>
    </row>
    <row r="2249" spans="2:5" ht="13">
      <c r="B2249" s="426"/>
      <c r="C2249" s="426"/>
      <c r="D2249" s="426"/>
      <c r="E2249" s="426"/>
    </row>
    <row r="2250" spans="2:5" ht="13">
      <c r="B2250" s="426"/>
      <c r="C2250" s="426"/>
      <c r="D2250" s="426"/>
      <c r="E2250" s="426"/>
    </row>
    <row r="2251" spans="2:5" ht="13">
      <c r="B2251" s="426"/>
      <c r="C2251" s="426"/>
      <c r="D2251" s="426"/>
      <c r="E2251" s="426"/>
    </row>
    <row r="2252" spans="2:5" ht="13">
      <c r="B2252" s="426"/>
      <c r="C2252" s="426"/>
      <c r="D2252" s="426"/>
      <c r="E2252" s="426"/>
    </row>
    <row r="2253" spans="2:5" ht="13">
      <c r="B2253" s="426"/>
      <c r="C2253" s="426"/>
      <c r="D2253" s="426"/>
      <c r="E2253" s="426"/>
    </row>
    <row r="2254" spans="2:5" ht="13">
      <c r="B2254" s="426"/>
      <c r="C2254" s="426"/>
      <c r="D2254" s="426"/>
      <c r="E2254" s="426"/>
    </row>
    <row r="2255" spans="2:5" ht="13">
      <c r="B2255" s="426"/>
      <c r="C2255" s="426"/>
      <c r="D2255" s="426"/>
      <c r="E2255" s="426"/>
    </row>
    <row r="2256" spans="2:5" ht="13">
      <c r="B2256" s="426"/>
      <c r="C2256" s="426"/>
      <c r="D2256" s="426"/>
      <c r="E2256" s="426"/>
    </row>
    <row r="2257" spans="2:5" ht="13">
      <c r="B2257" s="426"/>
      <c r="C2257" s="426"/>
      <c r="D2257" s="426"/>
      <c r="E2257" s="426"/>
    </row>
    <row r="2258" spans="2:5" ht="13">
      <c r="B2258" s="426"/>
      <c r="C2258" s="426"/>
      <c r="D2258" s="426"/>
      <c r="E2258" s="426"/>
    </row>
    <row r="2259" spans="2:5" ht="13">
      <c r="B2259" s="426"/>
      <c r="C2259" s="426"/>
      <c r="D2259" s="426"/>
      <c r="E2259" s="426"/>
    </row>
    <row r="2260" spans="2:5" ht="13">
      <c r="B2260" s="426"/>
      <c r="C2260" s="426"/>
      <c r="D2260" s="426"/>
      <c r="E2260" s="426"/>
    </row>
    <row r="2261" spans="2:5" ht="13">
      <c r="B2261" s="426"/>
      <c r="C2261" s="426"/>
      <c r="D2261" s="426"/>
      <c r="E2261" s="416"/>
    </row>
    <row r="2262" spans="2:5" ht="13">
      <c r="B2262" s="426"/>
      <c r="C2262" s="426"/>
      <c r="D2262" s="426"/>
      <c r="E2262" s="426"/>
    </row>
    <row r="2263" spans="2:5" ht="13">
      <c r="B2263" s="426"/>
      <c r="C2263" s="426"/>
      <c r="D2263" s="426"/>
      <c r="E2263" s="426"/>
    </row>
    <row r="2264" spans="2:5" ht="13">
      <c r="B2264" s="426"/>
      <c r="C2264" s="426"/>
      <c r="D2264" s="426"/>
      <c r="E2264" s="426"/>
    </row>
    <row r="2265" spans="2:5" ht="13">
      <c r="B2265" s="426"/>
      <c r="C2265" s="426"/>
      <c r="D2265" s="426"/>
      <c r="E2265" s="426"/>
    </row>
    <row r="2266" spans="2:5" ht="13">
      <c r="B2266" s="426"/>
      <c r="C2266" s="426"/>
      <c r="D2266" s="426"/>
      <c r="E2266" s="426"/>
    </row>
    <row r="2267" spans="2:5" ht="13">
      <c r="B2267" s="426"/>
      <c r="C2267" s="426"/>
      <c r="D2267" s="426"/>
      <c r="E2267" s="426"/>
    </row>
    <row r="2268" spans="2:5" ht="13">
      <c r="B2268" s="426"/>
      <c r="C2268" s="426"/>
      <c r="D2268" s="426"/>
      <c r="E2268" s="426"/>
    </row>
    <row r="2269" spans="2:5" ht="13">
      <c r="B2269" s="426"/>
      <c r="C2269" s="426"/>
      <c r="D2269" s="426"/>
      <c r="E2269" s="426"/>
    </row>
    <row r="2270" spans="2:5" ht="13">
      <c r="B2270" s="426"/>
      <c r="C2270" s="426"/>
      <c r="D2270" s="426"/>
      <c r="E2270" s="426"/>
    </row>
    <row r="2271" spans="2:5" ht="13">
      <c r="B2271" s="426"/>
      <c r="C2271" s="426"/>
      <c r="D2271" s="426"/>
      <c r="E2271" s="426"/>
    </row>
    <row r="2272" spans="2:5" ht="13">
      <c r="B2272" s="426"/>
      <c r="C2272" s="426"/>
      <c r="D2272" s="426"/>
      <c r="E2272" s="426"/>
    </row>
    <row r="2273" spans="2:5" ht="13">
      <c r="B2273" s="426"/>
      <c r="C2273" s="426"/>
      <c r="D2273" s="426"/>
      <c r="E2273" s="426"/>
    </row>
    <row r="2274" spans="2:5" ht="13">
      <c r="B2274" s="426"/>
      <c r="C2274" s="426"/>
      <c r="D2274" s="426"/>
      <c r="E2274" s="426"/>
    </row>
    <row r="2275" spans="2:5" ht="13">
      <c r="B2275" s="426"/>
      <c r="C2275" s="426"/>
      <c r="D2275" s="426"/>
      <c r="E2275" s="426"/>
    </row>
    <row r="2276" spans="2:5" ht="13">
      <c r="B2276" s="426"/>
      <c r="C2276" s="426"/>
      <c r="D2276" s="426"/>
      <c r="E2276" s="426"/>
    </row>
    <row r="2277" spans="2:5" ht="13">
      <c r="B2277" s="426"/>
      <c r="C2277" s="426"/>
      <c r="D2277" s="426"/>
      <c r="E2277" s="426"/>
    </row>
    <row r="2278" spans="2:5" ht="13">
      <c r="B2278" s="426"/>
      <c r="C2278" s="426"/>
      <c r="D2278" s="426"/>
      <c r="E2278" s="426"/>
    </row>
    <row r="2279" spans="2:5" ht="13">
      <c r="B2279" s="426"/>
      <c r="C2279" s="426"/>
      <c r="D2279" s="426"/>
      <c r="E2279" s="426"/>
    </row>
    <row r="2280" spans="2:5" ht="13">
      <c r="B2280" s="426"/>
      <c r="C2280" s="426"/>
      <c r="D2280" s="426"/>
      <c r="E2280" s="426"/>
    </row>
    <row r="2281" spans="2:5" ht="13">
      <c r="B2281" s="426"/>
      <c r="C2281" s="426"/>
      <c r="D2281" s="426"/>
      <c r="E2281" s="426"/>
    </row>
    <row r="2282" spans="2:5" ht="13">
      <c r="B2282" s="426"/>
      <c r="C2282" s="426"/>
      <c r="D2282" s="426"/>
      <c r="E2282" s="426"/>
    </row>
    <row r="2283" spans="2:5" ht="13">
      <c r="B2283" s="426"/>
      <c r="C2283" s="426"/>
      <c r="D2283" s="426"/>
      <c r="E2283" s="426"/>
    </row>
    <row r="2284" spans="2:5" ht="13">
      <c r="B2284" s="426"/>
      <c r="C2284" s="426"/>
      <c r="D2284" s="426"/>
      <c r="E2284" s="426"/>
    </row>
    <row r="2285" spans="2:5" ht="13">
      <c r="B2285" s="426"/>
      <c r="C2285" s="426"/>
      <c r="D2285" s="426"/>
      <c r="E2285" s="426"/>
    </row>
    <row r="2286" spans="2:5" ht="13">
      <c r="B2286" s="426"/>
      <c r="C2286" s="426"/>
      <c r="D2286" s="426"/>
      <c r="E2286" s="426"/>
    </row>
    <row r="2287" spans="2:5" ht="13">
      <c r="B2287" s="426"/>
      <c r="C2287" s="426"/>
      <c r="D2287" s="426"/>
      <c r="E2287" s="426"/>
    </row>
    <row r="2288" spans="2:5" ht="13">
      <c r="B2288" s="426"/>
      <c r="C2288" s="426"/>
      <c r="D2288" s="426"/>
      <c r="E2288" s="426"/>
    </row>
    <row r="2289" spans="2:5" ht="13">
      <c r="B2289" s="426"/>
      <c r="C2289" s="426"/>
      <c r="D2289" s="426"/>
      <c r="E2289" s="426"/>
    </row>
    <row r="2290" spans="2:5" ht="13">
      <c r="B2290" s="426"/>
      <c r="C2290" s="426"/>
      <c r="D2290" s="426"/>
      <c r="E2290" s="426"/>
    </row>
    <row r="2291" spans="2:5" ht="13">
      <c r="B2291" s="426"/>
      <c r="C2291" s="426"/>
      <c r="D2291" s="426"/>
      <c r="E2291" s="426"/>
    </row>
    <row r="2292" spans="2:5" ht="13">
      <c r="B2292" s="426"/>
      <c r="C2292" s="426"/>
      <c r="D2292" s="426"/>
      <c r="E2292" s="426"/>
    </row>
    <row r="2293" spans="2:5" ht="13">
      <c r="B2293" s="426"/>
      <c r="C2293" s="426"/>
      <c r="D2293" s="426"/>
      <c r="E2293" s="426"/>
    </row>
    <row r="2294" spans="2:5" ht="13">
      <c r="B2294" s="426"/>
      <c r="C2294" s="426"/>
      <c r="D2294" s="426"/>
      <c r="E2294" s="426"/>
    </row>
    <row r="2295" spans="2:5" ht="13">
      <c r="B2295" s="426"/>
      <c r="C2295" s="426"/>
      <c r="D2295" s="426"/>
      <c r="E2295" s="426"/>
    </row>
    <row r="2296" spans="2:5" ht="13">
      <c r="B2296" s="426"/>
      <c r="C2296" s="426"/>
      <c r="D2296" s="426"/>
      <c r="E2296" s="426"/>
    </row>
    <row r="2297" spans="2:5" ht="13">
      <c r="B2297" s="426"/>
      <c r="C2297" s="426"/>
      <c r="D2297" s="426"/>
      <c r="E2297" s="426"/>
    </row>
    <row r="2298" spans="2:5" ht="13">
      <c r="B2298" s="426"/>
      <c r="C2298" s="426"/>
      <c r="D2298" s="426"/>
      <c r="E2298" s="426"/>
    </row>
    <row r="2299" spans="2:5" ht="13">
      <c r="B2299" s="426"/>
      <c r="C2299" s="426"/>
      <c r="D2299" s="426"/>
      <c r="E2299" s="426"/>
    </row>
    <row r="2300" spans="2:5" ht="13">
      <c r="B2300" s="426"/>
      <c r="C2300" s="426"/>
      <c r="D2300" s="426"/>
      <c r="E2300" s="426"/>
    </row>
    <row r="2301" spans="2:5" ht="13">
      <c r="B2301" s="426"/>
      <c r="C2301" s="426"/>
      <c r="D2301" s="426"/>
      <c r="E2301" s="426"/>
    </row>
    <row r="2302" spans="2:5" ht="13">
      <c r="B2302" s="426"/>
      <c r="C2302" s="426"/>
      <c r="D2302" s="426"/>
      <c r="E2302" s="426"/>
    </row>
    <row r="2303" spans="2:5" ht="13">
      <c r="B2303" s="426"/>
      <c r="C2303" s="426"/>
      <c r="D2303" s="426"/>
      <c r="E2303" s="426"/>
    </row>
    <row r="2304" spans="2:5" ht="13">
      <c r="B2304" s="426"/>
      <c r="C2304" s="426"/>
      <c r="D2304" s="426"/>
      <c r="E2304" s="426"/>
    </row>
    <row r="2305" spans="2:5" ht="13">
      <c r="B2305" s="426"/>
      <c r="C2305" s="426"/>
      <c r="D2305" s="426"/>
      <c r="E2305" s="426"/>
    </row>
    <row r="2306" spans="2:5" ht="13">
      <c r="B2306" s="426"/>
      <c r="C2306" s="426"/>
      <c r="D2306" s="426"/>
      <c r="E2306" s="426"/>
    </row>
    <row r="2307" spans="2:5" ht="13">
      <c r="B2307" s="426"/>
      <c r="C2307" s="426"/>
      <c r="D2307" s="426"/>
      <c r="E2307" s="426"/>
    </row>
    <row r="2308" spans="2:5" ht="13">
      <c r="B2308" s="426"/>
      <c r="C2308" s="426"/>
      <c r="D2308" s="426"/>
      <c r="E2308" s="426"/>
    </row>
    <row r="2309" spans="2:5" ht="13">
      <c r="B2309" s="426"/>
      <c r="C2309" s="426"/>
      <c r="D2309" s="426"/>
      <c r="E2309" s="426"/>
    </row>
    <row r="2310" spans="2:5" ht="13">
      <c r="B2310" s="426"/>
      <c r="C2310" s="426"/>
      <c r="D2310" s="426"/>
      <c r="E2310" s="426"/>
    </row>
    <row r="2311" spans="2:5" ht="13">
      <c r="B2311" s="426"/>
      <c r="C2311" s="426"/>
      <c r="D2311" s="426"/>
      <c r="E2311" s="426"/>
    </row>
    <row r="2312" spans="2:5" ht="13">
      <c r="B2312" s="426"/>
      <c r="C2312" s="426"/>
      <c r="D2312" s="426"/>
      <c r="E2312" s="426"/>
    </row>
    <row r="2313" spans="2:5" ht="13">
      <c r="B2313" s="426"/>
      <c r="C2313" s="426"/>
      <c r="D2313" s="426"/>
      <c r="E2313" s="426"/>
    </row>
    <row r="2314" spans="2:5" ht="13">
      <c r="B2314" s="426"/>
      <c r="C2314" s="426"/>
      <c r="D2314" s="426"/>
      <c r="E2314" s="426"/>
    </row>
    <row r="2315" spans="2:5" ht="13">
      <c r="B2315" s="426"/>
      <c r="C2315" s="426"/>
      <c r="D2315" s="426"/>
      <c r="E2315" s="426"/>
    </row>
    <row r="2316" spans="2:5" ht="13">
      <c r="B2316" s="426"/>
      <c r="C2316" s="426"/>
      <c r="D2316" s="426"/>
      <c r="E2316" s="426"/>
    </row>
    <row r="2317" spans="2:5" ht="13">
      <c r="B2317" s="426"/>
      <c r="C2317" s="426"/>
      <c r="D2317" s="426"/>
      <c r="E2317" s="426"/>
    </row>
    <row r="2318" spans="2:5" ht="13">
      <c r="B2318" s="426"/>
      <c r="C2318" s="426"/>
      <c r="D2318" s="426"/>
      <c r="E2318" s="426"/>
    </row>
    <row r="2319" spans="2:5" ht="13">
      <c r="B2319" s="426"/>
      <c r="C2319" s="426"/>
      <c r="D2319" s="426"/>
      <c r="E2319" s="426"/>
    </row>
    <row r="2320" spans="2:5" ht="13">
      <c r="B2320" s="426"/>
      <c r="C2320" s="426"/>
      <c r="D2320" s="426"/>
      <c r="E2320" s="426"/>
    </row>
    <row r="2321" spans="2:5" ht="13">
      <c r="B2321" s="426"/>
      <c r="C2321" s="426"/>
      <c r="D2321" s="426"/>
      <c r="E2321" s="426"/>
    </row>
    <row r="2322" spans="2:5" ht="13">
      <c r="B2322" s="426"/>
      <c r="C2322" s="426"/>
      <c r="D2322" s="426"/>
      <c r="E2322" s="426"/>
    </row>
    <row r="2323" spans="2:5" ht="13">
      <c r="B2323" s="426"/>
      <c r="C2323" s="426"/>
      <c r="D2323" s="426"/>
      <c r="E2323" s="426"/>
    </row>
    <row r="2324" spans="2:5" ht="13">
      <c r="B2324" s="426"/>
      <c r="C2324" s="426"/>
      <c r="D2324" s="426"/>
      <c r="E2324" s="426"/>
    </row>
    <row r="2325" spans="2:5" ht="13">
      <c r="B2325" s="426"/>
      <c r="C2325" s="426"/>
      <c r="D2325" s="426"/>
      <c r="E2325" s="426"/>
    </row>
    <row r="2326" spans="2:5" ht="13">
      <c r="B2326" s="426"/>
      <c r="C2326" s="426"/>
      <c r="D2326" s="426"/>
      <c r="E2326" s="426"/>
    </row>
    <row r="2327" spans="2:5" ht="13">
      <c r="B2327" s="426"/>
      <c r="C2327" s="426"/>
      <c r="D2327" s="426"/>
      <c r="E2327" s="426"/>
    </row>
    <row r="2328" spans="2:5" ht="13">
      <c r="B2328" s="426"/>
      <c r="C2328" s="426"/>
      <c r="D2328" s="426"/>
      <c r="E2328" s="426"/>
    </row>
    <row r="2329" spans="2:5" ht="13">
      <c r="B2329" s="426"/>
      <c r="C2329" s="426"/>
      <c r="D2329" s="426"/>
      <c r="E2329" s="426"/>
    </row>
    <row r="2330" spans="2:5" ht="13">
      <c r="B2330" s="426"/>
      <c r="C2330" s="426"/>
      <c r="D2330" s="426"/>
      <c r="E2330" s="426"/>
    </row>
    <row r="2331" spans="2:5" ht="13">
      <c r="B2331" s="426"/>
      <c r="C2331" s="426"/>
      <c r="D2331" s="426"/>
      <c r="E2331" s="426"/>
    </row>
    <row r="2332" spans="2:5" ht="13">
      <c r="B2332" s="426"/>
      <c r="C2332" s="426"/>
      <c r="D2332" s="426"/>
      <c r="E2332" s="426"/>
    </row>
    <row r="2333" spans="2:5" ht="13">
      <c r="B2333" s="426"/>
      <c r="C2333" s="426"/>
      <c r="D2333" s="426"/>
      <c r="E2333" s="426"/>
    </row>
    <row r="2334" spans="2:5" ht="13">
      <c r="B2334" s="426"/>
      <c r="C2334" s="426"/>
      <c r="D2334" s="426"/>
      <c r="E2334" s="426"/>
    </row>
    <row r="2335" spans="2:5" ht="13">
      <c r="B2335" s="426"/>
      <c r="C2335" s="426"/>
      <c r="D2335" s="426"/>
      <c r="E2335" s="426"/>
    </row>
    <row r="2336" spans="2:5" ht="13">
      <c r="B2336" s="426"/>
      <c r="C2336" s="426"/>
      <c r="D2336" s="426"/>
      <c r="E2336" s="426"/>
    </row>
    <row r="2337" spans="2:5" ht="13">
      <c r="B2337" s="426"/>
      <c r="C2337" s="426"/>
      <c r="D2337" s="426"/>
      <c r="E2337" s="426"/>
    </row>
    <row r="2338" spans="2:5" ht="13">
      <c r="B2338" s="426"/>
      <c r="C2338" s="426"/>
      <c r="D2338" s="426"/>
      <c r="E2338" s="426"/>
    </row>
    <row r="2339" spans="2:5" ht="13">
      <c r="B2339" s="426"/>
      <c r="C2339" s="426"/>
      <c r="D2339" s="426"/>
      <c r="E2339" s="426"/>
    </row>
    <row r="2340" spans="2:5" ht="13">
      <c r="B2340" s="426"/>
      <c r="C2340" s="426"/>
      <c r="D2340" s="426"/>
      <c r="E2340" s="426"/>
    </row>
    <row r="2341" spans="2:5" ht="13">
      <c r="B2341" s="426"/>
      <c r="C2341" s="426"/>
      <c r="D2341" s="426"/>
      <c r="E2341" s="426"/>
    </row>
    <row r="2342" spans="2:5" ht="13">
      <c r="B2342" s="426"/>
      <c r="C2342" s="426"/>
      <c r="D2342" s="426"/>
      <c r="E2342" s="426"/>
    </row>
    <row r="2343" spans="2:5" ht="13">
      <c r="B2343" s="426"/>
      <c r="C2343" s="426"/>
      <c r="D2343" s="426"/>
      <c r="E2343" s="426"/>
    </row>
    <row r="2344" spans="2:5" ht="13">
      <c r="B2344" s="426"/>
      <c r="C2344" s="426"/>
      <c r="D2344" s="426"/>
      <c r="E2344" s="426"/>
    </row>
    <row r="2345" spans="2:5" ht="13">
      <c r="B2345" s="426"/>
      <c r="C2345" s="426"/>
      <c r="D2345" s="426"/>
      <c r="E2345" s="426"/>
    </row>
    <row r="2346" spans="2:5" ht="13">
      <c r="B2346" s="426"/>
      <c r="C2346" s="426"/>
      <c r="D2346" s="426"/>
      <c r="E2346" s="426"/>
    </row>
    <row r="2347" spans="2:5" ht="13">
      <c r="B2347" s="426"/>
      <c r="C2347" s="426"/>
      <c r="D2347" s="426"/>
      <c r="E2347" s="426"/>
    </row>
    <row r="2348" spans="2:5" ht="13">
      <c r="B2348" s="426"/>
      <c r="C2348" s="426"/>
      <c r="D2348" s="426"/>
      <c r="E2348" s="426"/>
    </row>
    <row r="2349" spans="2:5" ht="13">
      <c r="B2349" s="426"/>
      <c r="C2349" s="426"/>
      <c r="D2349" s="426"/>
      <c r="E2349" s="426"/>
    </row>
    <row r="2350" spans="2:5" ht="13">
      <c r="B2350" s="426"/>
      <c r="C2350" s="426"/>
      <c r="D2350" s="426"/>
      <c r="E2350" s="426"/>
    </row>
    <row r="2351" spans="2:5" ht="13">
      <c r="B2351" s="426"/>
      <c r="C2351" s="426"/>
      <c r="D2351" s="426"/>
      <c r="E2351" s="426"/>
    </row>
    <row r="2352" spans="2:5" ht="13">
      <c r="B2352" s="426"/>
      <c r="C2352" s="426"/>
      <c r="D2352" s="426"/>
      <c r="E2352" s="426"/>
    </row>
    <row r="2353" spans="2:5" ht="13">
      <c r="B2353" s="426"/>
      <c r="C2353" s="426"/>
      <c r="D2353" s="426"/>
      <c r="E2353" s="426"/>
    </row>
    <row r="2354" spans="2:5" ht="13">
      <c r="B2354" s="426"/>
      <c r="C2354" s="426"/>
      <c r="D2354" s="426"/>
      <c r="E2354" s="426"/>
    </row>
    <row r="2355" spans="2:5" ht="13">
      <c r="B2355" s="426"/>
      <c r="C2355" s="426"/>
      <c r="D2355" s="426"/>
      <c r="E2355" s="426"/>
    </row>
    <row r="2356" spans="2:5" ht="13">
      <c r="B2356" s="426"/>
      <c r="C2356" s="426"/>
      <c r="D2356" s="426"/>
      <c r="E2356" s="426"/>
    </row>
    <row r="2357" spans="2:5" ht="13">
      <c r="B2357" s="426"/>
      <c r="C2357" s="426"/>
      <c r="D2357" s="426"/>
      <c r="E2357" s="426"/>
    </row>
    <row r="2358" spans="2:5" ht="13">
      <c r="B2358" s="426"/>
      <c r="C2358" s="426"/>
      <c r="D2358" s="426"/>
      <c r="E2358" s="426"/>
    </row>
    <row r="2359" spans="2:5" ht="13">
      <c r="B2359" s="426"/>
      <c r="C2359" s="426"/>
      <c r="D2359" s="426"/>
      <c r="E2359" s="426"/>
    </row>
    <row r="2360" spans="2:5" ht="13">
      <c r="B2360" s="426"/>
      <c r="C2360" s="426"/>
      <c r="D2360" s="426"/>
      <c r="E2360" s="426"/>
    </row>
    <row r="2361" spans="2:5" ht="13">
      <c r="B2361" s="426"/>
      <c r="C2361" s="426"/>
      <c r="D2361" s="426"/>
      <c r="E2361" s="426"/>
    </row>
    <row r="2362" spans="2:5" ht="13">
      <c r="B2362" s="426"/>
      <c r="C2362" s="426"/>
      <c r="D2362" s="426"/>
      <c r="E2362" s="426"/>
    </row>
    <row r="2363" spans="2:5" ht="13">
      <c r="B2363" s="426"/>
      <c r="C2363" s="426"/>
      <c r="D2363" s="426"/>
      <c r="E2363" s="426"/>
    </row>
    <row r="2364" spans="2:5" ht="13">
      <c r="B2364" s="426"/>
      <c r="C2364" s="426"/>
      <c r="D2364" s="426"/>
      <c r="E2364" s="426"/>
    </row>
    <row r="2365" spans="2:5" ht="13">
      <c r="B2365" s="426"/>
      <c r="C2365" s="426"/>
      <c r="D2365" s="426"/>
      <c r="E2365" s="426"/>
    </row>
    <row r="2366" spans="2:5" ht="13">
      <c r="B2366" s="426"/>
      <c r="C2366" s="426"/>
      <c r="D2366" s="426"/>
      <c r="E2366" s="426"/>
    </row>
    <row r="2367" spans="2:5" ht="13">
      <c r="B2367" s="426"/>
      <c r="C2367" s="426"/>
      <c r="D2367" s="426"/>
      <c r="E2367" s="426"/>
    </row>
    <row r="2368" spans="2:5" ht="13">
      <c r="B2368" s="426"/>
      <c r="C2368" s="426"/>
      <c r="D2368" s="426"/>
      <c r="E2368" s="426"/>
    </row>
    <row r="2369" spans="2:5" ht="13">
      <c r="B2369" s="426"/>
      <c r="C2369" s="426"/>
      <c r="D2369" s="426"/>
      <c r="E2369" s="426"/>
    </row>
    <row r="2370" spans="2:5" ht="13">
      <c r="B2370" s="426"/>
      <c r="C2370" s="426"/>
      <c r="D2370" s="426"/>
      <c r="E2370" s="426"/>
    </row>
    <row r="2371" spans="2:5" ht="13">
      <c r="B2371" s="426"/>
      <c r="C2371" s="426"/>
      <c r="D2371" s="426"/>
      <c r="E2371" s="426"/>
    </row>
    <row r="2372" spans="2:5" ht="13">
      <c r="B2372" s="426"/>
      <c r="C2372" s="426"/>
      <c r="D2372" s="426"/>
      <c r="E2372" s="426"/>
    </row>
    <row r="2373" spans="2:5" ht="13">
      <c r="B2373" s="426"/>
      <c r="C2373" s="426"/>
      <c r="D2373" s="426"/>
      <c r="E2373" s="426"/>
    </row>
    <row r="2374" spans="2:5" ht="13">
      <c r="B2374" s="426"/>
      <c r="C2374" s="426"/>
      <c r="D2374" s="426"/>
      <c r="E2374" s="426"/>
    </row>
    <row r="2375" spans="2:5" ht="13">
      <c r="B2375" s="426"/>
      <c r="C2375" s="426"/>
      <c r="D2375" s="426"/>
      <c r="E2375" s="426"/>
    </row>
    <row r="2376" spans="2:5" ht="13">
      <c r="B2376" s="426"/>
      <c r="C2376" s="426"/>
      <c r="D2376" s="426"/>
      <c r="E2376" s="426"/>
    </row>
    <row r="2377" spans="2:5" ht="13">
      <c r="B2377" s="426"/>
      <c r="C2377" s="426"/>
      <c r="D2377" s="426"/>
      <c r="E2377" s="426"/>
    </row>
    <row r="2378" spans="2:5" ht="13">
      <c r="B2378" s="426"/>
      <c r="C2378" s="426"/>
      <c r="D2378" s="426"/>
      <c r="E2378" s="426"/>
    </row>
    <row r="2379" spans="2:5" ht="13">
      <c r="B2379" s="426"/>
      <c r="C2379" s="426"/>
      <c r="D2379" s="426"/>
      <c r="E2379" s="426"/>
    </row>
    <row r="2380" spans="2:5" ht="13">
      <c r="B2380" s="426"/>
      <c r="C2380" s="426"/>
      <c r="D2380" s="426"/>
      <c r="E2380" s="426"/>
    </row>
    <row r="2381" spans="2:5" ht="13">
      <c r="B2381" s="426"/>
      <c r="C2381" s="426"/>
      <c r="D2381" s="426"/>
      <c r="E2381" s="426"/>
    </row>
    <row r="2382" spans="2:5" ht="13">
      <c r="B2382" s="426"/>
      <c r="C2382" s="426"/>
      <c r="D2382" s="426"/>
      <c r="E2382" s="426"/>
    </row>
    <row r="2383" spans="2:5" ht="13">
      <c r="B2383" s="426"/>
      <c r="C2383" s="426"/>
      <c r="D2383" s="426"/>
      <c r="E2383" s="426"/>
    </row>
    <row r="2384" spans="2:5" ht="13">
      <c r="B2384" s="426"/>
      <c r="C2384" s="426"/>
      <c r="D2384" s="426"/>
      <c r="E2384" s="426"/>
    </row>
    <row r="2385" spans="2:5" ht="13">
      <c r="B2385" s="426"/>
      <c r="C2385" s="426"/>
      <c r="D2385" s="426"/>
      <c r="E2385" s="426"/>
    </row>
    <row r="2386" spans="2:5" ht="13">
      <c r="B2386" s="426"/>
      <c r="C2386" s="426"/>
      <c r="D2386" s="426"/>
      <c r="E2386" s="426"/>
    </row>
    <row r="2387" spans="2:5" ht="13">
      <c r="B2387" s="426"/>
      <c r="C2387" s="426"/>
      <c r="D2387" s="426"/>
      <c r="E2387" s="426"/>
    </row>
    <row r="2388" spans="2:5" ht="13">
      <c r="B2388" s="426"/>
      <c r="C2388" s="426"/>
      <c r="D2388" s="426"/>
      <c r="E2388" s="426"/>
    </row>
    <row r="2389" spans="2:5" ht="13">
      <c r="B2389" s="426"/>
      <c r="C2389" s="426"/>
      <c r="D2389" s="426"/>
      <c r="E2389" s="426"/>
    </row>
    <row r="2390" spans="2:5" ht="13">
      <c r="B2390" s="426"/>
      <c r="C2390" s="426"/>
      <c r="D2390" s="426"/>
      <c r="E2390" s="426"/>
    </row>
    <row r="2391" spans="2:5" ht="13">
      <c r="B2391" s="426"/>
      <c r="C2391" s="426"/>
      <c r="D2391" s="426"/>
      <c r="E2391" s="426"/>
    </row>
    <row r="2392" spans="2:5" ht="13">
      <c r="B2392" s="426"/>
      <c r="C2392" s="426"/>
      <c r="D2392" s="426"/>
      <c r="E2392" s="426"/>
    </row>
    <row r="2393" spans="2:5" ht="13">
      <c r="B2393" s="426"/>
      <c r="C2393" s="426"/>
      <c r="D2393" s="426"/>
      <c r="E2393" s="426"/>
    </row>
    <row r="2394" spans="2:5" ht="13">
      <c r="B2394" s="426"/>
      <c r="C2394" s="426"/>
      <c r="D2394" s="426"/>
      <c r="E2394" s="426"/>
    </row>
    <row r="2395" spans="2:5" ht="13">
      <c r="B2395" s="426"/>
      <c r="C2395" s="426"/>
      <c r="D2395" s="426"/>
      <c r="E2395" s="426"/>
    </row>
    <row r="2396" spans="2:5" ht="13">
      <c r="B2396" s="426"/>
      <c r="C2396" s="426"/>
      <c r="D2396" s="426"/>
      <c r="E2396" s="426"/>
    </row>
    <row r="2397" spans="2:5" ht="13">
      <c r="B2397" s="426"/>
      <c r="C2397" s="426"/>
      <c r="D2397" s="426"/>
      <c r="E2397" s="426"/>
    </row>
    <row r="2398" spans="2:5" ht="13">
      <c r="B2398" s="426"/>
      <c r="C2398" s="426"/>
      <c r="D2398" s="426"/>
      <c r="E2398" s="426"/>
    </row>
    <row r="2399" spans="2:5" ht="13">
      <c r="B2399" s="426"/>
      <c r="C2399" s="426"/>
      <c r="D2399" s="426"/>
      <c r="E2399" s="426"/>
    </row>
    <row r="2400" spans="2:5" ht="13">
      <c r="B2400" s="426"/>
      <c r="C2400" s="426"/>
      <c r="D2400" s="426"/>
      <c r="E2400" s="426"/>
    </row>
    <row r="2401" spans="2:5" ht="13">
      <c r="B2401" s="426"/>
      <c r="C2401" s="426"/>
      <c r="D2401" s="426"/>
      <c r="E2401" s="426"/>
    </row>
    <row r="2402" spans="2:5" ht="13">
      <c r="B2402" s="426"/>
      <c r="C2402" s="426"/>
      <c r="D2402" s="426"/>
      <c r="E2402" s="426"/>
    </row>
    <row r="2403" spans="2:5" ht="13">
      <c r="B2403" s="426"/>
      <c r="C2403" s="426"/>
      <c r="D2403" s="426"/>
      <c r="E2403" s="426"/>
    </row>
    <row r="2404" spans="2:5" ht="13">
      <c r="B2404" s="426"/>
      <c r="C2404" s="426"/>
      <c r="D2404" s="426"/>
      <c r="E2404" s="426"/>
    </row>
    <row r="2405" spans="2:5" ht="13">
      <c r="B2405" s="426"/>
      <c r="C2405" s="426"/>
      <c r="D2405" s="426"/>
      <c r="E2405" s="426"/>
    </row>
    <row r="2406" spans="2:5" ht="13">
      <c r="B2406" s="426"/>
      <c r="C2406" s="426"/>
      <c r="D2406" s="426"/>
      <c r="E2406" s="426"/>
    </row>
    <row r="2407" spans="2:5" ht="13">
      <c r="B2407" s="426"/>
      <c r="C2407" s="426"/>
      <c r="D2407" s="426"/>
      <c r="E2407" s="426"/>
    </row>
    <row r="2408" spans="2:5" ht="13">
      <c r="B2408" s="426"/>
      <c r="C2408" s="426"/>
      <c r="D2408" s="426"/>
      <c r="E2408" s="426"/>
    </row>
    <row r="2409" spans="2:5" ht="13">
      <c r="B2409" s="426"/>
      <c r="C2409" s="426"/>
      <c r="D2409" s="426"/>
      <c r="E2409" s="426"/>
    </row>
    <row r="2410" spans="2:5" ht="13">
      <c r="B2410" s="426"/>
      <c r="C2410" s="426"/>
      <c r="D2410" s="426"/>
      <c r="E2410" s="426"/>
    </row>
    <row r="2411" spans="2:5" ht="13">
      <c r="B2411" s="426"/>
      <c r="C2411" s="426"/>
      <c r="D2411" s="426"/>
      <c r="E2411" s="426"/>
    </row>
    <row r="2412" spans="2:5" ht="13">
      <c r="B2412" s="426"/>
      <c r="C2412" s="426"/>
      <c r="D2412" s="426"/>
      <c r="E2412" s="426"/>
    </row>
    <row r="2413" spans="2:5" ht="13">
      <c r="B2413" s="426"/>
      <c r="C2413" s="426"/>
      <c r="D2413" s="426"/>
      <c r="E2413" s="426"/>
    </row>
    <row r="2414" spans="2:5" ht="13">
      <c r="B2414" s="426"/>
      <c r="C2414" s="426"/>
      <c r="D2414" s="426"/>
      <c r="E2414" s="426"/>
    </row>
    <row r="2415" spans="2:5" ht="13">
      <c r="B2415" s="426"/>
      <c r="C2415" s="426"/>
      <c r="D2415" s="426"/>
      <c r="E2415" s="426"/>
    </row>
    <row r="2416" spans="2:5" ht="13">
      <c r="B2416" s="426"/>
      <c r="C2416" s="426"/>
      <c r="D2416" s="426"/>
      <c r="E2416" s="426"/>
    </row>
    <row r="2417" spans="2:5" ht="13">
      <c r="B2417" s="426"/>
      <c r="C2417" s="426"/>
      <c r="D2417" s="426"/>
      <c r="E2417" s="426"/>
    </row>
    <row r="2418" spans="2:5" ht="13">
      <c r="B2418" s="426"/>
      <c r="C2418" s="426"/>
      <c r="D2418" s="426"/>
      <c r="E2418" s="426"/>
    </row>
    <row r="2419" spans="2:5" ht="13">
      <c r="B2419" s="426"/>
      <c r="C2419" s="426"/>
      <c r="D2419" s="426"/>
      <c r="E2419" s="426"/>
    </row>
    <row r="2420" spans="2:5" ht="13">
      <c r="B2420" s="426"/>
      <c r="C2420" s="426"/>
      <c r="D2420" s="426"/>
      <c r="E2420" s="426"/>
    </row>
    <row r="2421" spans="2:5" ht="13">
      <c r="B2421" s="426"/>
      <c r="C2421" s="426"/>
      <c r="D2421" s="426"/>
      <c r="E2421" s="426"/>
    </row>
    <row r="2422" spans="2:5" ht="13">
      <c r="B2422" s="426"/>
      <c r="C2422" s="426"/>
      <c r="D2422" s="426"/>
      <c r="E2422" s="426"/>
    </row>
    <row r="2423" spans="2:5" ht="13">
      <c r="B2423" s="426"/>
      <c r="C2423" s="426"/>
      <c r="D2423" s="426"/>
      <c r="E2423" s="426"/>
    </row>
    <row r="2424" spans="2:5" ht="13">
      <c r="B2424" s="426"/>
      <c r="C2424" s="426"/>
      <c r="D2424" s="426"/>
      <c r="E2424" s="426"/>
    </row>
    <row r="2425" spans="2:5" ht="13">
      <c r="B2425" s="426"/>
      <c r="C2425" s="426"/>
      <c r="D2425" s="426"/>
      <c r="E2425" s="426"/>
    </row>
    <row r="2426" spans="2:5" ht="13">
      <c r="B2426" s="426"/>
      <c r="C2426" s="426"/>
      <c r="D2426" s="426"/>
      <c r="E2426" s="426"/>
    </row>
    <row r="2427" spans="2:5" ht="13">
      <c r="B2427" s="426"/>
      <c r="C2427" s="426"/>
      <c r="D2427" s="426"/>
      <c r="E2427" s="426"/>
    </row>
    <row r="2428" spans="2:5" ht="13">
      <c r="B2428" s="426"/>
      <c r="C2428" s="426"/>
      <c r="D2428" s="426"/>
      <c r="E2428" s="426"/>
    </row>
    <row r="2429" spans="2:5" ht="13">
      <c r="B2429" s="426"/>
      <c r="C2429" s="426"/>
      <c r="D2429" s="426"/>
      <c r="E2429" s="426"/>
    </row>
    <row r="2430" spans="2:5" ht="13">
      <c r="B2430" s="426"/>
      <c r="C2430" s="426"/>
      <c r="D2430" s="426"/>
      <c r="E2430" s="426"/>
    </row>
    <row r="2431" spans="2:5" ht="13">
      <c r="B2431" s="426"/>
      <c r="C2431" s="426"/>
      <c r="D2431" s="426"/>
      <c r="E2431" s="426"/>
    </row>
    <row r="2432" spans="2:5" ht="13">
      <c r="B2432" s="426"/>
      <c r="C2432" s="426"/>
      <c r="D2432" s="426"/>
      <c r="E2432" s="426"/>
    </row>
    <row r="2433" spans="2:5" ht="13">
      <c r="B2433" s="426"/>
      <c r="C2433" s="426"/>
      <c r="D2433" s="426"/>
      <c r="E2433" s="426"/>
    </row>
    <row r="2434" spans="2:5" ht="13">
      <c r="B2434" s="426"/>
      <c r="C2434" s="426"/>
      <c r="D2434" s="426"/>
      <c r="E2434" s="426"/>
    </row>
    <row r="2435" spans="2:5" ht="13">
      <c r="B2435" s="426"/>
      <c r="C2435" s="426"/>
      <c r="D2435" s="426"/>
      <c r="E2435" s="426"/>
    </row>
    <row r="2436" spans="2:5" ht="13">
      <c r="B2436" s="426"/>
      <c r="C2436" s="426"/>
      <c r="D2436" s="426"/>
      <c r="E2436" s="426"/>
    </row>
    <row r="2437" spans="2:5" ht="13">
      <c r="B2437" s="426"/>
      <c r="C2437" s="426"/>
      <c r="D2437" s="426"/>
      <c r="E2437" s="426"/>
    </row>
    <row r="2438" spans="2:5" ht="13">
      <c r="B2438" s="426"/>
      <c r="C2438" s="426"/>
      <c r="D2438" s="426"/>
      <c r="E2438" s="426"/>
    </row>
    <row r="2439" spans="2:5" ht="13">
      <c r="B2439" s="426"/>
      <c r="C2439" s="426"/>
      <c r="D2439" s="426"/>
      <c r="E2439" s="426"/>
    </row>
    <row r="2440" spans="2:5" ht="13">
      <c r="B2440" s="426"/>
      <c r="C2440" s="426"/>
      <c r="D2440" s="426"/>
      <c r="E2440" s="426"/>
    </row>
    <row r="2441" spans="2:5" ht="13">
      <c r="B2441" s="426"/>
      <c r="C2441" s="426"/>
      <c r="D2441" s="426"/>
      <c r="E2441" s="426"/>
    </row>
    <row r="2442" spans="2:5" ht="13">
      <c r="B2442" s="426"/>
      <c r="C2442" s="426"/>
      <c r="D2442" s="426"/>
      <c r="E2442" s="426"/>
    </row>
    <row r="2443" spans="2:5" ht="13">
      <c r="B2443" s="426"/>
      <c r="C2443" s="426"/>
      <c r="D2443" s="426"/>
      <c r="E2443" s="426"/>
    </row>
    <row r="2444" spans="2:5" ht="13">
      <c r="B2444" s="426"/>
      <c r="C2444" s="426"/>
      <c r="D2444" s="426"/>
      <c r="E2444" s="426"/>
    </row>
    <row r="2445" spans="2:5" ht="13">
      <c r="B2445" s="426"/>
      <c r="C2445" s="426"/>
      <c r="D2445" s="426"/>
      <c r="E2445" s="426"/>
    </row>
    <row r="2446" spans="2:5" ht="13">
      <c r="B2446" s="426"/>
      <c r="C2446" s="426"/>
      <c r="D2446" s="426"/>
      <c r="E2446" s="426"/>
    </row>
    <row r="2447" spans="2:5" ht="13">
      <c r="B2447" s="426"/>
      <c r="C2447" s="426"/>
      <c r="D2447" s="426"/>
      <c r="E2447" s="426"/>
    </row>
    <row r="2448" spans="2:5" ht="13">
      <c r="B2448" s="426"/>
      <c r="C2448" s="426"/>
      <c r="D2448" s="426"/>
      <c r="E2448" s="426"/>
    </row>
    <row r="2449" spans="2:5" ht="13">
      <c r="B2449" s="426"/>
      <c r="C2449" s="426"/>
      <c r="D2449" s="426"/>
      <c r="E2449" s="426"/>
    </row>
    <row r="2450" spans="2:5" ht="13">
      <c r="B2450" s="426"/>
      <c r="C2450" s="426"/>
      <c r="D2450" s="426"/>
      <c r="E2450" s="426"/>
    </row>
    <row r="2451" spans="2:5" ht="13">
      <c r="B2451" s="426"/>
      <c r="C2451" s="426"/>
      <c r="D2451" s="426"/>
      <c r="E2451" s="426"/>
    </row>
    <row r="2452" spans="2:5" ht="13">
      <c r="B2452" s="426"/>
      <c r="C2452" s="426"/>
      <c r="D2452" s="426"/>
      <c r="E2452" s="426"/>
    </row>
    <row r="2453" spans="2:5" ht="13">
      <c r="B2453" s="426"/>
      <c r="C2453" s="426"/>
      <c r="D2453" s="426"/>
      <c r="E2453" s="426"/>
    </row>
    <row r="2454" spans="2:5" ht="13">
      <c r="B2454" s="426"/>
      <c r="C2454" s="426"/>
      <c r="D2454" s="426"/>
      <c r="E2454" s="426"/>
    </row>
    <row r="2455" spans="2:5" ht="13">
      <c r="B2455" s="426"/>
      <c r="C2455" s="426"/>
      <c r="D2455" s="426"/>
      <c r="E2455" s="426"/>
    </row>
    <row r="2456" spans="2:5" ht="13">
      <c r="B2456" s="426"/>
      <c r="C2456" s="426"/>
      <c r="D2456" s="426"/>
      <c r="E2456" s="426"/>
    </row>
    <row r="2457" spans="2:5" ht="13">
      <c r="B2457" s="426"/>
      <c r="C2457" s="426"/>
      <c r="D2457" s="426"/>
      <c r="E2457" s="426"/>
    </row>
    <row r="2458" spans="2:5" ht="13">
      <c r="B2458" s="426"/>
      <c r="C2458" s="426"/>
      <c r="D2458" s="426"/>
      <c r="E2458" s="426"/>
    </row>
    <row r="2459" spans="2:5" ht="13">
      <c r="B2459" s="426"/>
      <c r="C2459" s="426"/>
      <c r="D2459" s="426"/>
      <c r="E2459" s="426"/>
    </row>
    <row r="2460" spans="2:5" ht="13">
      <c r="B2460" s="426"/>
      <c r="C2460" s="426"/>
      <c r="D2460" s="426"/>
      <c r="E2460" s="426"/>
    </row>
    <row r="2461" spans="2:5" ht="13">
      <c r="B2461" s="426"/>
      <c r="C2461" s="426"/>
      <c r="D2461" s="426"/>
      <c r="E2461" s="426"/>
    </row>
    <row r="2462" spans="2:5" ht="13">
      <c r="B2462" s="426"/>
      <c r="C2462" s="426"/>
      <c r="D2462" s="426"/>
      <c r="E2462" s="426"/>
    </row>
    <row r="2463" spans="2:5" ht="13">
      <c r="B2463" s="426"/>
      <c r="C2463" s="426"/>
      <c r="D2463" s="426"/>
      <c r="E2463" s="426"/>
    </row>
    <row r="2464" spans="2:5" ht="13">
      <c r="B2464" s="426"/>
      <c r="C2464" s="426"/>
      <c r="D2464" s="426"/>
      <c r="E2464" s="426"/>
    </row>
    <row r="2465" spans="2:5" ht="13">
      <c r="B2465" s="426"/>
      <c r="C2465" s="426"/>
      <c r="D2465" s="426"/>
      <c r="E2465" s="426"/>
    </row>
    <row r="2466" spans="2:5" ht="13">
      <c r="B2466" s="426"/>
      <c r="C2466" s="426"/>
      <c r="D2466" s="426"/>
      <c r="E2466" s="426"/>
    </row>
    <row r="2467" spans="2:5" ht="13">
      <c r="B2467" s="426"/>
      <c r="C2467" s="426"/>
      <c r="D2467" s="426"/>
      <c r="E2467" s="426"/>
    </row>
    <row r="2468" spans="2:5" ht="13">
      <c r="B2468" s="426"/>
      <c r="C2468" s="426"/>
      <c r="D2468" s="426"/>
      <c r="E2468" s="426"/>
    </row>
    <row r="2469" spans="2:5" ht="13">
      <c r="B2469" s="426"/>
      <c r="C2469" s="426"/>
      <c r="D2469" s="426"/>
      <c r="E2469" s="426"/>
    </row>
    <row r="2470" spans="2:5" ht="13">
      <c r="B2470" s="426"/>
      <c r="C2470" s="426"/>
      <c r="D2470" s="426"/>
      <c r="E2470" s="426"/>
    </row>
    <row r="2471" spans="2:5" ht="13">
      <c r="B2471" s="426"/>
      <c r="C2471" s="426"/>
      <c r="D2471" s="426"/>
      <c r="E2471" s="426"/>
    </row>
    <row r="2472" spans="2:5" ht="13">
      <c r="B2472" s="426"/>
      <c r="C2472" s="426"/>
      <c r="D2472" s="426"/>
      <c r="E2472" s="426"/>
    </row>
    <row r="2473" spans="2:5" ht="13">
      <c r="B2473" s="426"/>
      <c r="C2473" s="426"/>
      <c r="D2473" s="426"/>
      <c r="E2473" s="426"/>
    </row>
    <row r="2474" spans="2:5" ht="13">
      <c r="B2474" s="426"/>
      <c r="C2474" s="426"/>
      <c r="D2474" s="426"/>
      <c r="E2474" s="426"/>
    </row>
    <row r="2475" spans="2:5" ht="13">
      <c r="B2475" s="426"/>
      <c r="C2475" s="426"/>
      <c r="D2475" s="426"/>
      <c r="E2475" s="426"/>
    </row>
    <row r="2476" spans="2:5" ht="13">
      <c r="B2476" s="426"/>
      <c r="C2476" s="426"/>
      <c r="D2476" s="426"/>
      <c r="E2476" s="426"/>
    </row>
    <row r="2477" spans="2:5" ht="13">
      <c r="B2477" s="426"/>
      <c r="C2477" s="426"/>
      <c r="D2477" s="426"/>
      <c r="E2477" s="426"/>
    </row>
    <row r="2478" spans="2:5" ht="13">
      <c r="B2478" s="426"/>
      <c r="C2478" s="426"/>
      <c r="D2478" s="426"/>
      <c r="E2478" s="426"/>
    </row>
    <row r="2479" spans="2:5" ht="13">
      <c r="B2479" s="426"/>
      <c r="C2479" s="426"/>
      <c r="D2479" s="426"/>
      <c r="E2479" s="426"/>
    </row>
    <row r="2480" spans="2:5" ht="13">
      <c r="B2480" s="426"/>
      <c r="C2480" s="426"/>
      <c r="D2480" s="426"/>
      <c r="E2480" s="426"/>
    </row>
    <row r="2481" spans="2:5" ht="13">
      <c r="B2481" s="426"/>
      <c r="C2481" s="426"/>
      <c r="D2481" s="426"/>
      <c r="E2481" s="426"/>
    </row>
    <row r="2482" spans="2:5" ht="13">
      <c r="B2482" s="426"/>
      <c r="C2482" s="426"/>
      <c r="D2482" s="426"/>
      <c r="E2482" s="426"/>
    </row>
    <row r="2483" spans="2:5" ht="13">
      <c r="B2483" s="426"/>
      <c r="C2483" s="426"/>
      <c r="D2483" s="426"/>
      <c r="E2483" s="426"/>
    </row>
    <row r="2484" spans="2:5" ht="13">
      <c r="B2484" s="426"/>
      <c r="C2484" s="426"/>
      <c r="D2484" s="426"/>
      <c r="E2484" s="426"/>
    </row>
    <row r="2485" spans="2:5" ht="13">
      <c r="B2485" s="426"/>
      <c r="C2485" s="426"/>
      <c r="D2485" s="426"/>
      <c r="E2485" s="426"/>
    </row>
    <row r="2486" spans="2:5" ht="13">
      <c r="B2486" s="426"/>
      <c r="C2486" s="426"/>
      <c r="D2486" s="426"/>
      <c r="E2486" s="426"/>
    </row>
    <row r="2487" spans="2:5" ht="13">
      <c r="B2487" s="426"/>
      <c r="C2487" s="426"/>
      <c r="D2487" s="426"/>
      <c r="E2487" s="426"/>
    </row>
    <row r="2488" spans="2:5" ht="13">
      <c r="B2488" s="426"/>
      <c r="C2488" s="426"/>
      <c r="D2488" s="426"/>
      <c r="E2488" s="426"/>
    </row>
    <row r="2489" spans="2:5" ht="13">
      <c r="B2489" s="426"/>
      <c r="C2489" s="426"/>
      <c r="D2489" s="426"/>
      <c r="E2489" s="426"/>
    </row>
    <row r="2490" spans="2:5" ht="13">
      <c r="B2490" s="426"/>
      <c r="C2490" s="426"/>
      <c r="D2490" s="426"/>
      <c r="E2490" s="426"/>
    </row>
    <row r="2491" spans="2:5" ht="13">
      <c r="B2491" s="426"/>
      <c r="C2491" s="426"/>
      <c r="D2491" s="426"/>
      <c r="E2491" s="426"/>
    </row>
    <row r="2492" spans="2:5" ht="13">
      <c r="B2492" s="426"/>
      <c r="C2492" s="426"/>
      <c r="D2492" s="426"/>
      <c r="E2492" s="426"/>
    </row>
    <row r="2493" spans="2:5" ht="13">
      <c r="B2493" s="426"/>
      <c r="C2493" s="426"/>
      <c r="D2493" s="426"/>
      <c r="E2493" s="426"/>
    </row>
    <row r="2494" spans="2:5" ht="13">
      <c r="B2494" s="426"/>
      <c r="C2494" s="426"/>
      <c r="D2494" s="426"/>
      <c r="E2494" s="426"/>
    </row>
    <row r="2495" spans="2:5" ht="13">
      <c r="B2495" s="426"/>
      <c r="C2495" s="426"/>
      <c r="D2495" s="426"/>
      <c r="E2495" s="426"/>
    </row>
    <row r="2496" spans="2:5" ht="13">
      <c r="B2496" s="426"/>
      <c r="C2496" s="426"/>
      <c r="D2496" s="426"/>
      <c r="E2496" s="426"/>
    </row>
    <row r="2497" spans="2:5" ht="13">
      <c r="B2497" s="426"/>
      <c r="C2497" s="426"/>
      <c r="D2497" s="426"/>
      <c r="E2497" s="426"/>
    </row>
    <row r="2498" spans="2:5" ht="13">
      <c r="B2498" s="426"/>
      <c r="C2498" s="426"/>
      <c r="D2498" s="426"/>
      <c r="E2498" s="426"/>
    </row>
    <row r="2499" spans="2:5" ht="13">
      <c r="B2499" s="426"/>
      <c r="C2499" s="426"/>
      <c r="D2499" s="426"/>
      <c r="E2499" s="426"/>
    </row>
    <row r="2500" spans="2:5" ht="13">
      <c r="B2500" s="426"/>
      <c r="C2500" s="426"/>
      <c r="D2500" s="426"/>
      <c r="E2500" s="426"/>
    </row>
    <row r="2501" spans="2:5" ht="13">
      <c r="B2501" s="426"/>
      <c r="C2501" s="426"/>
      <c r="D2501" s="426"/>
      <c r="E2501" s="426"/>
    </row>
    <row r="2502" spans="2:5" ht="13">
      <c r="B2502" s="426"/>
      <c r="C2502" s="426"/>
      <c r="D2502" s="426"/>
      <c r="E2502" s="426"/>
    </row>
    <row r="2503" spans="2:5" ht="13">
      <c r="B2503" s="426"/>
      <c r="C2503" s="426"/>
      <c r="D2503" s="426"/>
      <c r="E2503" s="426"/>
    </row>
    <row r="2504" spans="2:5" ht="13">
      <c r="B2504" s="426"/>
      <c r="C2504" s="426"/>
      <c r="D2504" s="426"/>
      <c r="E2504" s="426"/>
    </row>
    <row r="2505" spans="2:5" ht="13">
      <c r="B2505" s="426"/>
      <c r="C2505" s="426"/>
      <c r="D2505" s="426"/>
      <c r="E2505" s="426"/>
    </row>
    <row r="2506" spans="2:5" ht="13">
      <c r="B2506" s="426"/>
      <c r="C2506" s="426"/>
      <c r="D2506" s="426"/>
      <c r="E2506" s="426"/>
    </row>
    <row r="2507" spans="2:5" ht="13">
      <c r="B2507" s="426"/>
      <c r="C2507" s="426"/>
      <c r="D2507" s="426"/>
      <c r="E2507" s="426"/>
    </row>
    <row r="2508" spans="2:5" ht="13">
      <c r="B2508" s="426"/>
      <c r="C2508" s="426"/>
      <c r="D2508" s="426"/>
      <c r="E2508" s="426"/>
    </row>
    <row r="2509" spans="2:5" ht="13">
      <c r="B2509" s="426"/>
      <c r="C2509" s="426"/>
      <c r="D2509" s="426"/>
      <c r="E2509" s="426"/>
    </row>
    <row r="2510" spans="2:5" ht="13">
      <c r="B2510" s="426"/>
      <c r="C2510" s="426"/>
      <c r="D2510" s="426"/>
      <c r="E2510" s="426"/>
    </row>
    <row r="2511" spans="2:5" ht="13">
      <c r="B2511" s="426"/>
      <c r="C2511" s="426"/>
      <c r="D2511" s="426"/>
      <c r="E2511" s="426"/>
    </row>
    <row r="2512" spans="2:5" ht="13">
      <c r="B2512" s="426"/>
      <c r="C2512" s="426"/>
      <c r="D2512" s="426"/>
      <c r="E2512" s="426"/>
    </row>
    <row r="2513" spans="2:5" ht="13">
      <c r="B2513" s="426"/>
      <c r="C2513" s="426"/>
      <c r="D2513" s="426"/>
      <c r="E2513" s="426"/>
    </row>
    <row r="2514" spans="2:5" ht="13">
      <c r="B2514" s="426"/>
      <c r="C2514" s="426"/>
      <c r="D2514" s="426"/>
      <c r="E2514" s="426"/>
    </row>
    <row r="2515" spans="2:5" ht="13">
      <c r="B2515" s="426"/>
      <c r="C2515" s="426"/>
      <c r="D2515" s="426"/>
      <c r="E2515" s="426"/>
    </row>
    <row r="2516" spans="2:5" ht="13">
      <c r="B2516" s="426"/>
      <c r="C2516" s="426"/>
      <c r="D2516" s="426"/>
      <c r="E2516" s="426"/>
    </row>
    <row r="2517" spans="2:5" ht="13">
      <c r="B2517" s="426"/>
      <c r="C2517" s="426"/>
      <c r="D2517" s="426"/>
      <c r="E2517" s="426"/>
    </row>
    <row r="2518" spans="2:5" ht="13">
      <c r="B2518" s="426"/>
      <c r="C2518" s="426"/>
      <c r="D2518" s="426"/>
      <c r="E2518" s="426"/>
    </row>
    <row r="2519" spans="2:5" ht="13">
      <c r="B2519" s="426"/>
      <c r="C2519" s="426"/>
      <c r="D2519" s="426"/>
      <c r="E2519" s="426"/>
    </row>
    <row r="2520" spans="2:5" ht="13">
      <c r="B2520" s="426"/>
      <c r="C2520" s="426"/>
      <c r="D2520" s="426"/>
      <c r="E2520" s="426"/>
    </row>
    <row r="2521" spans="2:5" ht="13">
      <c r="B2521" s="426"/>
      <c r="C2521" s="426"/>
      <c r="D2521" s="426"/>
      <c r="E2521" s="426"/>
    </row>
    <row r="2522" spans="2:5" ht="13">
      <c r="B2522" s="426"/>
      <c r="C2522" s="426"/>
      <c r="D2522" s="426"/>
      <c r="E2522" s="426"/>
    </row>
    <row r="2523" spans="2:5" ht="13">
      <c r="B2523" s="426"/>
      <c r="C2523" s="426"/>
      <c r="D2523" s="426"/>
      <c r="E2523" s="426"/>
    </row>
    <row r="2524" spans="2:5" ht="13">
      <c r="B2524" s="426"/>
      <c r="C2524" s="426"/>
      <c r="D2524" s="426"/>
      <c r="E2524" s="426"/>
    </row>
    <row r="2525" spans="2:5" ht="13">
      <c r="B2525" s="426"/>
      <c r="C2525" s="426"/>
      <c r="D2525" s="426"/>
      <c r="E2525" s="426"/>
    </row>
    <row r="2526" spans="2:5" ht="13">
      <c r="B2526" s="426"/>
      <c r="C2526" s="426"/>
      <c r="D2526" s="426"/>
      <c r="E2526" s="426"/>
    </row>
    <row r="2527" spans="2:5" ht="13">
      <c r="B2527" s="426"/>
      <c r="C2527" s="426"/>
      <c r="D2527" s="426"/>
      <c r="E2527" s="426"/>
    </row>
    <row r="2528" spans="2:5" ht="13">
      <c r="B2528" s="426"/>
      <c r="C2528" s="426"/>
      <c r="D2528" s="426"/>
      <c r="E2528" s="426"/>
    </row>
    <row r="2529" spans="2:5" ht="13">
      <c r="B2529" s="426"/>
      <c r="C2529" s="426"/>
      <c r="D2529" s="426"/>
      <c r="E2529" s="426"/>
    </row>
    <row r="2530" spans="2:5" ht="13">
      <c r="B2530" s="426"/>
      <c r="C2530" s="426"/>
      <c r="D2530" s="426"/>
      <c r="E2530" s="426"/>
    </row>
    <row r="2531" spans="2:5" ht="13">
      <c r="B2531" s="426"/>
      <c r="C2531" s="426"/>
      <c r="D2531" s="426"/>
      <c r="E2531" s="426"/>
    </row>
    <row r="2532" spans="2:5" ht="13">
      <c r="B2532" s="426"/>
      <c r="C2532" s="426"/>
      <c r="D2532" s="426"/>
      <c r="E2532" s="426"/>
    </row>
    <row r="2533" spans="2:5" ht="13">
      <c r="B2533" s="426"/>
      <c r="C2533" s="426"/>
      <c r="D2533" s="426"/>
      <c r="E2533" s="426"/>
    </row>
    <row r="2534" spans="2:5" ht="13">
      <c r="B2534" s="426"/>
      <c r="C2534" s="426"/>
      <c r="D2534" s="426"/>
      <c r="E2534" s="426"/>
    </row>
    <row r="2535" spans="2:5" ht="13">
      <c r="B2535" s="426"/>
      <c r="C2535" s="426"/>
      <c r="D2535" s="426"/>
      <c r="E2535" s="426"/>
    </row>
    <row r="2536" spans="2:5" ht="13">
      <c r="B2536" s="426"/>
      <c r="C2536" s="426"/>
      <c r="D2536" s="426"/>
      <c r="E2536" s="426"/>
    </row>
    <row r="2537" spans="2:5" ht="13">
      <c r="B2537" s="426"/>
      <c r="C2537" s="426"/>
      <c r="D2537" s="426"/>
      <c r="E2537" s="426"/>
    </row>
    <row r="2538" spans="2:5" ht="13">
      <c r="B2538" s="426"/>
      <c r="C2538" s="426"/>
      <c r="D2538" s="426"/>
      <c r="E2538" s="426"/>
    </row>
    <row r="2539" spans="2:5" ht="13">
      <c r="B2539" s="426"/>
      <c r="C2539" s="426"/>
      <c r="D2539" s="426"/>
      <c r="E2539" s="426"/>
    </row>
    <row r="2540" spans="2:5" ht="13">
      <c r="B2540" s="426"/>
      <c r="C2540" s="426"/>
      <c r="D2540" s="426"/>
      <c r="E2540" s="426"/>
    </row>
    <row r="2541" spans="2:5" ht="13">
      <c r="B2541" s="426"/>
      <c r="C2541" s="426"/>
      <c r="D2541" s="426"/>
      <c r="E2541" s="426"/>
    </row>
    <row r="2542" spans="2:5" ht="13">
      <c r="B2542" s="426"/>
      <c r="C2542" s="426"/>
      <c r="D2542" s="426"/>
      <c r="E2542" s="426"/>
    </row>
    <row r="2543" spans="2:5" ht="13">
      <c r="B2543" s="426"/>
      <c r="C2543" s="426"/>
      <c r="D2543" s="426"/>
      <c r="E2543" s="426"/>
    </row>
    <row r="2544" spans="2:5" ht="13">
      <c r="B2544" s="426"/>
      <c r="C2544" s="426"/>
      <c r="D2544" s="426"/>
      <c r="E2544" s="426"/>
    </row>
    <row r="2545" spans="2:5" ht="13">
      <c r="B2545" s="426"/>
      <c r="C2545" s="426"/>
      <c r="D2545" s="426"/>
      <c r="E2545" s="426"/>
    </row>
    <row r="2546" spans="2:5" ht="13">
      <c r="B2546" s="426"/>
      <c r="C2546" s="426"/>
      <c r="D2546" s="426"/>
      <c r="E2546" s="426"/>
    </row>
    <row r="2547" spans="2:5" ht="13">
      <c r="B2547" s="426"/>
      <c r="C2547" s="426"/>
      <c r="D2547" s="426"/>
      <c r="E2547" s="426"/>
    </row>
    <row r="2548" spans="2:5" ht="13">
      <c r="B2548" s="426"/>
      <c r="C2548" s="426"/>
      <c r="D2548" s="426"/>
      <c r="E2548" s="426"/>
    </row>
    <row r="2549" spans="2:5" ht="13">
      <c r="B2549" s="426"/>
      <c r="C2549" s="426"/>
      <c r="D2549" s="426"/>
      <c r="E2549" s="426"/>
    </row>
    <row r="2550" spans="2:5" ht="13">
      <c r="B2550" s="426"/>
      <c r="C2550" s="426"/>
      <c r="D2550" s="426"/>
      <c r="E2550" s="426"/>
    </row>
    <row r="2551" spans="2:5" ht="13">
      <c r="B2551" s="426"/>
      <c r="C2551" s="426"/>
      <c r="D2551" s="426"/>
      <c r="E2551" s="426"/>
    </row>
    <row r="2552" spans="2:5" ht="13">
      <c r="B2552" s="426"/>
      <c r="C2552" s="426"/>
      <c r="D2552" s="426"/>
      <c r="E2552" s="426"/>
    </row>
    <row r="2553" spans="2:5" ht="13">
      <c r="B2553" s="426"/>
      <c r="C2553" s="426"/>
      <c r="D2553" s="426"/>
      <c r="E2553" s="426"/>
    </row>
    <row r="2554" spans="2:5" ht="13">
      <c r="B2554" s="426"/>
      <c r="C2554" s="426"/>
      <c r="D2554" s="426"/>
      <c r="E2554" s="426"/>
    </row>
    <row r="2555" spans="2:5" ht="13">
      <c r="B2555" s="426"/>
      <c r="C2555" s="426"/>
      <c r="D2555" s="426"/>
      <c r="E2555" s="426"/>
    </row>
    <row r="2556" spans="2:5" ht="13">
      <c r="B2556" s="426"/>
      <c r="C2556" s="426"/>
      <c r="D2556" s="426"/>
      <c r="E2556" s="426"/>
    </row>
    <row r="2557" spans="2:5" ht="13">
      <c r="B2557" s="426"/>
      <c r="C2557" s="426"/>
      <c r="D2557" s="426"/>
      <c r="E2557" s="426"/>
    </row>
    <row r="2558" spans="2:5" ht="13">
      <c r="B2558" s="426"/>
      <c r="C2558" s="426"/>
      <c r="D2558" s="426"/>
      <c r="E2558" s="426"/>
    </row>
    <row r="2559" spans="2:5" ht="13">
      <c r="B2559" s="426"/>
      <c r="C2559" s="426"/>
      <c r="D2559" s="426"/>
      <c r="E2559" s="426"/>
    </row>
    <row r="2560" spans="2:5" ht="13">
      <c r="B2560" s="426"/>
      <c r="C2560" s="426"/>
      <c r="D2560" s="426"/>
      <c r="E2560" s="426"/>
    </row>
    <row r="2561" spans="2:5" ht="13">
      <c r="B2561" s="426"/>
      <c r="C2561" s="426"/>
      <c r="D2561" s="426"/>
      <c r="E2561" s="426"/>
    </row>
    <row r="2562" spans="2:5" ht="13">
      <c r="B2562" s="426"/>
      <c r="C2562" s="426"/>
      <c r="D2562" s="426"/>
      <c r="E2562" s="426"/>
    </row>
    <row r="2563" spans="2:5" ht="13">
      <c r="B2563" s="426"/>
      <c r="C2563" s="426"/>
      <c r="D2563" s="426"/>
      <c r="E2563" s="426"/>
    </row>
    <row r="2564" spans="2:5" ht="13">
      <c r="B2564" s="426"/>
      <c r="C2564" s="426"/>
      <c r="D2564" s="426"/>
      <c r="E2564" s="426"/>
    </row>
    <row r="2565" spans="2:5" ht="13">
      <c r="B2565" s="426"/>
      <c r="C2565" s="426"/>
      <c r="D2565" s="426"/>
      <c r="E2565" s="426"/>
    </row>
    <row r="2566" spans="2:5" ht="13">
      <c r="B2566" s="426"/>
      <c r="C2566" s="426"/>
      <c r="D2566" s="426"/>
      <c r="E2566" s="426"/>
    </row>
    <row r="2567" spans="2:5" ht="13">
      <c r="B2567" s="426"/>
      <c r="C2567" s="426"/>
      <c r="D2567" s="426"/>
      <c r="E2567" s="426"/>
    </row>
    <row r="2568" spans="2:5" ht="13">
      <c r="B2568" s="426"/>
      <c r="C2568" s="426"/>
      <c r="D2568" s="426"/>
      <c r="E2568" s="426"/>
    </row>
    <row r="2569" spans="2:5" ht="13">
      <c r="B2569" s="426"/>
      <c r="C2569" s="426"/>
      <c r="D2569" s="426"/>
      <c r="E2569" s="426"/>
    </row>
    <row r="2570" spans="2:5" ht="13">
      <c r="B2570" s="426"/>
      <c r="C2570" s="426"/>
      <c r="D2570" s="426"/>
      <c r="E2570" s="426"/>
    </row>
    <row r="2571" spans="2:5" ht="13">
      <c r="B2571" s="426"/>
      <c r="C2571" s="426"/>
      <c r="D2571" s="426"/>
      <c r="E2571" s="426"/>
    </row>
    <row r="2572" spans="2:5" ht="13">
      <c r="B2572" s="426"/>
      <c r="C2572" s="426"/>
      <c r="D2572" s="426"/>
      <c r="E2572" s="426"/>
    </row>
    <row r="2573" spans="2:5" ht="13">
      <c r="B2573" s="426"/>
      <c r="C2573" s="426"/>
      <c r="D2573" s="426"/>
      <c r="E2573" s="426"/>
    </row>
    <row r="2574" spans="2:5" ht="13">
      <c r="B2574" s="426"/>
      <c r="C2574" s="426"/>
      <c r="D2574" s="426"/>
      <c r="E2574" s="426"/>
    </row>
    <row r="2575" spans="2:5" ht="13">
      <c r="B2575" s="426"/>
      <c r="C2575" s="426"/>
      <c r="D2575" s="426"/>
      <c r="E2575" s="426"/>
    </row>
    <row r="2576" spans="2:5" ht="13">
      <c r="B2576" s="426"/>
      <c r="C2576" s="426"/>
      <c r="D2576" s="426"/>
      <c r="E2576" s="426"/>
    </row>
    <row r="2577" spans="2:5" ht="13">
      <c r="B2577" s="426"/>
      <c r="C2577" s="426"/>
      <c r="D2577" s="426"/>
      <c r="E2577" s="426"/>
    </row>
    <row r="2578" spans="2:5" ht="13">
      <c r="B2578" s="426"/>
      <c r="C2578" s="426"/>
      <c r="D2578" s="426"/>
      <c r="E2578" s="426"/>
    </row>
    <row r="2579" spans="2:5" ht="13">
      <c r="B2579" s="426"/>
      <c r="C2579" s="426"/>
      <c r="D2579" s="426"/>
      <c r="E2579" s="426"/>
    </row>
    <row r="2580" spans="2:5" ht="13">
      <c r="B2580" s="426"/>
      <c r="C2580" s="426"/>
      <c r="D2580" s="426"/>
      <c r="E2580" s="426"/>
    </row>
    <row r="2581" spans="2:5" ht="13">
      <c r="B2581" s="426"/>
      <c r="C2581" s="426"/>
      <c r="D2581" s="426"/>
      <c r="E2581" s="426"/>
    </row>
    <row r="2582" spans="2:5" ht="13">
      <c r="B2582" s="426"/>
      <c r="C2582" s="426"/>
      <c r="D2582" s="426"/>
      <c r="E2582" s="426"/>
    </row>
    <row r="2583" spans="2:5" ht="13">
      <c r="B2583" s="426"/>
      <c r="C2583" s="426"/>
      <c r="D2583" s="426"/>
      <c r="E2583" s="426"/>
    </row>
    <row r="2584" spans="2:5" ht="13">
      <c r="B2584" s="426"/>
      <c r="C2584" s="426"/>
      <c r="D2584" s="426"/>
      <c r="E2584" s="426"/>
    </row>
    <row r="2585" spans="2:5" ht="13">
      <c r="B2585" s="426"/>
      <c r="C2585" s="426"/>
      <c r="D2585" s="426"/>
      <c r="E2585" s="426"/>
    </row>
    <row r="2586" spans="2:5" ht="13">
      <c r="B2586" s="426"/>
      <c r="C2586" s="426"/>
      <c r="D2586" s="426"/>
      <c r="E2586" s="426"/>
    </row>
    <row r="2587" spans="2:5" ht="13">
      <c r="B2587" s="426"/>
      <c r="C2587" s="426"/>
      <c r="D2587" s="426"/>
      <c r="E2587" s="426"/>
    </row>
    <row r="2588" spans="2:5" ht="13">
      <c r="B2588" s="426"/>
      <c r="C2588" s="426"/>
      <c r="D2588" s="426"/>
      <c r="E2588" s="426"/>
    </row>
    <row r="2589" spans="2:5" ht="13">
      <c r="B2589" s="426"/>
      <c r="C2589" s="426"/>
      <c r="D2589" s="426"/>
      <c r="E2589" s="426"/>
    </row>
    <row r="2590" spans="2:5" ht="13">
      <c r="B2590" s="426"/>
      <c r="C2590" s="426"/>
      <c r="D2590" s="426"/>
      <c r="E2590" s="426"/>
    </row>
    <row r="2591" spans="2:5" ht="13">
      <c r="B2591" s="426"/>
      <c r="C2591" s="426"/>
      <c r="D2591" s="426"/>
      <c r="E2591" s="426"/>
    </row>
    <row r="2592" spans="2:5" ht="13">
      <c r="B2592" s="426"/>
      <c r="C2592" s="426"/>
      <c r="D2592" s="426"/>
      <c r="E2592" s="426"/>
    </row>
    <row r="2593" spans="2:5" ht="13">
      <c r="B2593" s="426"/>
      <c r="C2593" s="426"/>
      <c r="D2593" s="426"/>
      <c r="E2593" s="426"/>
    </row>
    <row r="2594" spans="2:5" ht="13">
      <c r="B2594" s="426"/>
      <c r="C2594" s="426"/>
      <c r="D2594" s="426"/>
      <c r="E2594" s="426"/>
    </row>
    <row r="2595" spans="2:5" ht="13">
      <c r="B2595" s="426"/>
      <c r="C2595" s="426"/>
      <c r="D2595" s="426"/>
      <c r="E2595" s="426"/>
    </row>
    <row r="2596" spans="2:5" ht="13">
      <c r="B2596" s="426"/>
      <c r="C2596" s="426"/>
      <c r="D2596" s="426"/>
      <c r="E2596" s="426"/>
    </row>
    <row r="2597" spans="2:5" ht="13">
      <c r="B2597" s="426"/>
      <c r="C2597" s="426"/>
      <c r="D2597" s="426"/>
      <c r="E2597" s="426"/>
    </row>
    <row r="2598" spans="2:5" ht="13">
      <c r="B2598" s="426"/>
      <c r="C2598" s="426"/>
      <c r="D2598" s="426"/>
      <c r="E2598" s="426"/>
    </row>
    <row r="2599" spans="2:5" ht="13">
      <c r="B2599" s="426"/>
      <c r="C2599" s="426"/>
      <c r="D2599" s="426"/>
      <c r="E2599" s="426"/>
    </row>
    <row r="2600" spans="2:5" ht="13">
      <c r="B2600" s="426"/>
      <c r="C2600" s="426"/>
      <c r="D2600" s="426"/>
      <c r="E2600" s="426"/>
    </row>
    <row r="2601" spans="2:5" ht="13">
      <c r="B2601" s="426"/>
      <c r="C2601" s="426"/>
      <c r="D2601" s="426"/>
      <c r="E2601" s="426"/>
    </row>
    <row r="2602" spans="2:5" ht="13">
      <c r="B2602" s="426"/>
      <c r="C2602" s="426"/>
      <c r="D2602" s="426"/>
      <c r="E2602" s="426"/>
    </row>
    <row r="2603" spans="2:5" ht="13">
      <c r="B2603" s="426"/>
      <c r="C2603" s="426"/>
      <c r="D2603" s="426"/>
      <c r="E2603" s="426"/>
    </row>
    <row r="2604" spans="2:5" ht="13">
      <c r="B2604" s="426"/>
      <c r="C2604" s="426"/>
      <c r="D2604" s="426"/>
      <c r="E2604" s="426"/>
    </row>
    <row r="2605" spans="2:5" ht="13">
      <c r="B2605" s="426"/>
      <c r="C2605" s="426"/>
      <c r="D2605" s="426"/>
      <c r="E2605" s="426"/>
    </row>
    <row r="2606" spans="2:5" ht="13">
      <c r="B2606" s="426"/>
      <c r="C2606" s="426"/>
      <c r="D2606" s="426"/>
      <c r="E2606" s="426"/>
    </row>
    <row r="2607" spans="2:5" ht="13">
      <c r="B2607" s="426"/>
      <c r="C2607" s="426"/>
      <c r="D2607" s="426"/>
      <c r="E2607" s="426"/>
    </row>
    <row r="2608" spans="2:5" ht="13">
      <c r="B2608" s="426"/>
      <c r="C2608" s="426"/>
      <c r="D2608" s="426"/>
      <c r="E2608" s="426"/>
    </row>
    <row r="2609" spans="2:5" ht="13">
      <c r="B2609" s="426"/>
      <c r="C2609" s="426"/>
      <c r="D2609" s="426"/>
      <c r="E2609" s="426"/>
    </row>
    <row r="2610" spans="2:5" ht="13">
      <c r="B2610" s="426"/>
      <c r="C2610" s="426"/>
      <c r="D2610" s="426"/>
      <c r="E2610" s="426"/>
    </row>
    <row r="2611" spans="2:5" ht="13">
      <c r="B2611" s="426"/>
      <c r="C2611" s="426"/>
      <c r="D2611" s="426"/>
      <c r="E2611" s="426"/>
    </row>
    <row r="2612" spans="2:5" ht="13">
      <c r="B2612" s="426"/>
      <c r="C2612" s="426"/>
      <c r="D2612" s="426"/>
      <c r="E2612" s="426"/>
    </row>
    <row r="2613" spans="2:5" ht="13">
      <c r="B2613" s="426"/>
      <c r="C2613" s="426"/>
      <c r="D2613" s="426"/>
      <c r="E2613" s="426"/>
    </row>
    <row r="2614" spans="2:5" ht="13">
      <c r="B2614" s="426"/>
      <c r="C2614" s="426"/>
      <c r="D2614" s="426"/>
      <c r="E2614" s="426"/>
    </row>
    <row r="2615" spans="2:5" ht="13">
      <c r="B2615" s="426"/>
      <c r="C2615" s="426"/>
      <c r="D2615" s="426"/>
      <c r="E2615" s="426"/>
    </row>
    <row r="2616" spans="2:5" ht="13">
      <c r="B2616" s="426"/>
      <c r="C2616" s="426"/>
      <c r="D2616" s="426"/>
      <c r="E2616" s="426"/>
    </row>
    <row r="2617" spans="2:5" ht="13">
      <c r="B2617" s="426"/>
      <c r="C2617" s="426"/>
      <c r="D2617" s="426"/>
      <c r="E2617" s="426"/>
    </row>
    <row r="2618" spans="2:5" ht="13">
      <c r="B2618" s="426"/>
      <c r="C2618" s="426"/>
      <c r="D2618" s="426"/>
      <c r="E2618" s="426"/>
    </row>
    <row r="2619" spans="2:5" ht="13">
      <c r="B2619" s="426"/>
      <c r="C2619" s="426"/>
      <c r="D2619" s="426"/>
      <c r="E2619" s="426"/>
    </row>
    <row r="2620" spans="2:5" ht="13">
      <c r="B2620" s="426"/>
      <c r="C2620" s="426"/>
      <c r="D2620" s="426"/>
      <c r="E2620" s="426"/>
    </row>
    <row r="2621" spans="2:5" ht="13">
      <c r="B2621" s="426"/>
      <c r="C2621" s="426"/>
      <c r="D2621" s="426"/>
      <c r="E2621" s="426"/>
    </row>
    <row r="2622" spans="2:5" ht="13">
      <c r="B2622" s="426"/>
      <c r="C2622" s="426"/>
      <c r="D2622" s="426"/>
      <c r="E2622" s="426"/>
    </row>
    <row r="2623" spans="2:5" ht="13">
      <c r="B2623" s="426"/>
      <c r="C2623" s="426"/>
      <c r="D2623" s="426"/>
      <c r="E2623" s="426"/>
    </row>
    <row r="2624" spans="2:5" ht="13">
      <c r="B2624" s="426"/>
      <c r="C2624" s="426"/>
      <c r="D2624" s="426"/>
      <c r="E2624" s="426"/>
    </row>
    <row r="2625" spans="2:5" ht="13">
      <c r="B2625" s="426"/>
      <c r="C2625" s="426"/>
      <c r="D2625" s="426"/>
      <c r="E2625" s="426"/>
    </row>
    <row r="2626" spans="2:5" ht="13">
      <c r="B2626" s="426"/>
      <c r="C2626" s="426"/>
      <c r="D2626" s="426"/>
      <c r="E2626" s="426"/>
    </row>
    <row r="2627" spans="2:5" ht="13">
      <c r="B2627" s="426"/>
      <c r="C2627" s="426"/>
      <c r="D2627" s="426"/>
      <c r="E2627" s="426"/>
    </row>
    <row r="2628" spans="2:5" ht="13">
      <c r="B2628" s="426"/>
      <c r="C2628" s="426"/>
      <c r="D2628" s="426"/>
      <c r="E2628" s="426"/>
    </row>
    <row r="2629" spans="2:5" ht="13">
      <c r="B2629" s="426"/>
      <c r="C2629" s="426"/>
      <c r="D2629" s="426"/>
      <c r="E2629" s="426"/>
    </row>
    <row r="2630" spans="2:5" ht="13">
      <c r="B2630" s="426"/>
      <c r="C2630" s="426"/>
      <c r="D2630" s="426"/>
      <c r="E2630" s="426"/>
    </row>
    <row r="2631" spans="2:5" ht="13">
      <c r="B2631" s="426"/>
      <c r="C2631" s="426"/>
      <c r="D2631" s="426"/>
      <c r="E2631" s="426"/>
    </row>
    <row r="2632" spans="2:5" ht="13">
      <c r="B2632" s="426"/>
      <c r="C2632" s="426"/>
      <c r="D2632" s="426"/>
      <c r="E2632" s="426"/>
    </row>
    <row r="2633" spans="2:5" ht="13">
      <c r="B2633" s="426"/>
      <c r="C2633" s="426"/>
      <c r="D2633" s="426"/>
      <c r="E2633" s="426"/>
    </row>
    <row r="2634" spans="2:5" ht="13">
      <c r="B2634" s="426"/>
      <c r="C2634" s="426"/>
      <c r="D2634" s="426"/>
      <c r="E2634" s="426"/>
    </row>
    <row r="2635" spans="2:5" ht="13">
      <c r="B2635" s="426"/>
      <c r="C2635" s="426"/>
      <c r="D2635" s="426"/>
      <c r="E2635" s="426"/>
    </row>
    <row r="2636" spans="2:5" ht="13">
      <c r="B2636" s="426"/>
      <c r="C2636" s="426"/>
      <c r="D2636" s="426"/>
      <c r="E2636" s="426"/>
    </row>
    <row r="2637" spans="2:5" ht="13">
      <c r="B2637" s="426"/>
      <c r="C2637" s="426"/>
      <c r="D2637" s="426"/>
      <c r="E2637" s="426"/>
    </row>
    <row r="2638" spans="2:5" ht="13">
      <c r="B2638" s="426"/>
      <c r="C2638" s="426"/>
      <c r="D2638" s="426"/>
      <c r="E2638" s="426"/>
    </row>
    <row r="2639" spans="2:5" ht="13">
      <c r="B2639" s="426"/>
      <c r="C2639" s="426"/>
      <c r="D2639" s="426"/>
      <c r="E2639" s="426"/>
    </row>
    <row r="2640" spans="2:5" ht="13">
      <c r="B2640" s="426"/>
      <c r="C2640" s="426"/>
      <c r="D2640" s="426"/>
      <c r="E2640" s="426"/>
    </row>
    <row r="2641" spans="2:5" ht="13">
      <c r="B2641" s="426"/>
      <c r="C2641" s="426"/>
      <c r="D2641" s="426"/>
      <c r="E2641" s="426"/>
    </row>
    <row r="2642" spans="2:5" ht="13">
      <c r="B2642" s="426"/>
      <c r="C2642" s="426"/>
      <c r="D2642" s="426"/>
      <c r="E2642" s="426"/>
    </row>
    <row r="2643" spans="2:5" ht="13">
      <c r="B2643" s="426"/>
      <c r="C2643" s="426"/>
      <c r="D2643" s="426"/>
      <c r="E2643" s="426"/>
    </row>
    <row r="2644" spans="2:5" ht="13">
      <c r="B2644" s="426"/>
      <c r="C2644" s="426"/>
      <c r="D2644" s="426"/>
      <c r="E2644" s="426"/>
    </row>
    <row r="2645" spans="2:5" ht="13">
      <c r="B2645" s="426"/>
      <c r="C2645" s="426"/>
      <c r="D2645" s="426"/>
      <c r="E2645" s="426"/>
    </row>
    <row r="2646" spans="2:5" ht="13">
      <c r="B2646" s="426"/>
      <c r="C2646" s="426"/>
      <c r="D2646" s="426"/>
      <c r="E2646" s="426"/>
    </row>
    <row r="2647" spans="2:5" ht="13">
      <c r="B2647" s="426"/>
      <c r="C2647" s="426"/>
      <c r="D2647" s="426"/>
      <c r="E2647" s="416"/>
    </row>
    <row r="2648" spans="2:5" ht="13">
      <c r="B2648" s="426"/>
      <c r="C2648" s="426"/>
      <c r="D2648" s="426"/>
      <c r="E2648" s="426"/>
    </row>
    <row r="2649" spans="2:5" ht="13">
      <c r="B2649" s="426"/>
      <c r="C2649" s="426"/>
      <c r="D2649" s="426"/>
      <c r="E2649" s="426"/>
    </row>
    <row r="2650" spans="2:5" ht="13">
      <c r="B2650" s="426"/>
      <c r="C2650" s="426"/>
      <c r="D2650" s="426"/>
      <c r="E2650" s="426"/>
    </row>
    <row r="2651" spans="2:5" ht="13">
      <c r="B2651" s="426"/>
      <c r="C2651" s="426"/>
      <c r="D2651" s="426"/>
      <c r="E2651" s="426"/>
    </row>
    <row r="2652" spans="2:5" ht="13">
      <c r="B2652" s="426"/>
      <c r="C2652" s="426"/>
      <c r="D2652" s="426"/>
      <c r="E2652" s="426"/>
    </row>
    <row r="2653" spans="2:5" ht="13">
      <c r="B2653" s="426"/>
      <c r="C2653" s="426"/>
      <c r="D2653" s="426"/>
      <c r="E2653" s="426"/>
    </row>
    <row r="2654" spans="2:5" ht="13">
      <c r="B2654" s="426"/>
      <c r="C2654" s="426"/>
      <c r="D2654" s="426"/>
      <c r="E2654" s="426"/>
    </row>
    <row r="2655" spans="2:5" ht="13">
      <c r="B2655" s="426"/>
      <c r="C2655" s="426"/>
      <c r="D2655" s="426"/>
      <c r="E2655" s="426"/>
    </row>
    <row r="2656" spans="2:5" ht="13">
      <c r="B2656" s="426"/>
      <c r="C2656" s="426"/>
      <c r="D2656" s="426"/>
      <c r="E2656" s="426"/>
    </row>
    <row r="2657" spans="2:5" ht="13">
      <c r="B2657" s="426"/>
      <c r="C2657" s="426"/>
      <c r="D2657" s="426"/>
      <c r="E2657" s="426"/>
    </row>
    <row r="2658" spans="2:5" ht="13">
      <c r="B2658" s="426"/>
      <c r="C2658" s="426"/>
      <c r="D2658" s="426"/>
      <c r="E2658" s="426"/>
    </row>
    <row r="2659" spans="2:5" ht="13">
      <c r="B2659" s="426"/>
      <c r="C2659" s="426"/>
      <c r="D2659" s="426"/>
      <c r="E2659" s="416"/>
    </row>
    <row r="2660" spans="2:5" ht="13">
      <c r="B2660" s="426"/>
      <c r="C2660" s="426"/>
      <c r="D2660" s="426"/>
      <c r="E2660" s="426"/>
    </row>
    <row r="2661" spans="2:5" ht="13">
      <c r="B2661" s="426"/>
      <c r="C2661" s="426"/>
      <c r="D2661" s="426"/>
      <c r="E2661" s="426"/>
    </row>
    <row r="2662" spans="2:5" ht="13">
      <c r="B2662" s="426"/>
      <c r="C2662" s="426"/>
      <c r="D2662" s="426"/>
      <c r="E2662" s="426"/>
    </row>
    <row r="2663" spans="2:5" ht="13">
      <c r="B2663" s="426"/>
      <c r="C2663" s="426"/>
      <c r="D2663" s="426"/>
      <c r="E2663" s="426"/>
    </row>
    <row r="2664" spans="2:5" ht="13">
      <c r="B2664" s="426"/>
      <c r="C2664" s="426"/>
      <c r="D2664" s="426"/>
      <c r="E2664" s="426"/>
    </row>
    <row r="2665" spans="2:5" ht="13">
      <c r="B2665" s="426"/>
      <c r="C2665" s="426"/>
      <c r="D2665" s="426"/>
      <c r="E2665" s="426"/>
    </row>
    <row r="2666" spans="2:5" ht="13">
      <c r="B2666" s="426"/>
      <c r="C2666" s="426"/>
      <c r="D2666" s="426"/>
      <c r="E2666" s="426"/>
    </row>
    <row r="2667" spans="2:5" ht="13">
      <c r="B2667" s="426"/>
      <c r="C2667" s="426"/>
      <c r="D2667" s="426"/>
      <c r="E2667" s="426"/>
    </row>
    <row r="2668" spans="2:5" ht="13">
      <c r="B2668" s="426"/>
      <c r="C2668" s="426"/>
      <c r="D2668" s="426"/>
      <c r="E2668" s="426"/>
    </row>
    <row r="2669" spans="2:5" ht="13">
      <c r="B2669" s="426"/>
      <c r="C2669" s="426"/>
      <c r="D2669" s="426"/>
      <c r="E2669" s="426"/>
    </row>
    <row r="2670" spans="2:5" ht="13">
      <c r="B2670" s="426"/>
      <c r="C2670" s="426"/>
      <c r="D2670" s="426"/>
      <c r="E2670" s="426"/>
    </row>
    <row r="2671" spans="2:5" ht="13">
      <c r="B2671" s="426"/>
      <c r="C2671" s="426"/>
      <c r="D2671" s="426"/>
      <c r="E2671" s="426"/>
    </row>
    <row r="2672" spans="2:5" ht="13">
      <c r="B2672" s="426"/>
      <c r="C2672" s="426"/>
      <c r="D2672" s="426"/>
      <c r="E2672" s="426"/>
    </row>
    <row r="2673" spans="2:5" ht="13">
      <c r="B2673" s="426"/>
      <c r="C2673" s="426"/>
      <c r="D2673" s="426"/>
      <c r="E2673" s="426"/>
    </row>
    <row r="2674" spans="2:5" ht="13">
      <c r="B2674" s="426"/>
      <c r="C2674" s="426"/>
      <c r="D2674" s="426"/>
      <c r="E2674" s="426"/>
    </row>
    <row r="2675" spans="2:5" ht="13">
      <c r="B2675" s="426"/>
      <c r="C2675" s="426"/>
      <c r="D2675" s="426"/>
      <c r="E2675" s="426"/>
    </row>
    <row r="2676" spans="2:5" ht="13">
      <c r="B2676" s="426"/>
      <c r="C2676" s="426"/>
      <c r="D2676" s="426"/>
      <c r="E2676" s="426"/>
    </row>
    <row r="2677" spans="2:5" ht="13">
      <c r="B2677" s="426"/>
      <c r="C2677" s="426"/>
      <c r="D2677" s="426"/>
      <c r="E2677" s="426"/>
    </row>
    <row r="2678" spans="2:5" ht="13">
      <c r="B2678" s="426"/>
      <c r="C2678" s="426"/>
      <c r="D2678" s="426"/>
      <c r="E2678" s="426"/>
    </row>
    <row r="2679" spans="2:5" ht="13">
      <c r="B2679" s="426"/>
      <c r="C2679" s="426"/>
      <c r="D2679" s="426"/>
      <c r="E2679" s="426"/>
    </row>
    <row r="2680" spans="2:5" ht="13">
      <c r="B2680" s="426"/>
      <c r="C2680" s="426"/>
      <c r="D2680" s="426"/>
      <c r="E2680" s="416"/>
    </row>
    <row r="2681" spans="2:5" ht="13">
      <c r="B2681" s="426"/>
      <c r="C2681" s="426"/>
      <c r="D2681" s="426"/>
      <c r="E2681" s="426"/>
    </row>
    <row r="2682" spans="2:5" ht="13">
      <c r="B2682" s="426"/>
      <c r="C2682" s="426"/>
      <c r="D2682" s="426"/>
      <c r="E2682" s="426"/>
    </row>
    <row r="2683" spans="2:5" ht="13">
      <c r="B2683" s="426"/>
      <c r="C2683" s="426"/>
      <c r="D2683" s="426"/>
      <c r="E2683" s="426"/>
    </row>
    <row r="2684" spans="2:5" ht="13">
      <c r="B2684" s="426"/>
      <c r="C2684" s="426"/>
      <c r="D2684" s="426"/>
      <c r="E2684" s="426"/>
    </row>
    <row r="2685" spans="2:5" ht="13">
      <c r="B2685" s="426"/>
      <c r="C2685" s="426"/>
      <c r="D2685" s="426"/>
      <c r="E2685" s="426"/>
    </row>
    <row r="2686" spans="2:5" ht="13">
      <c r="B2686" s="426"/>
      <c r="C2686" s="426"/>
      <c r="D2686" s="426"/>
      <c r="E2686" s="426"/>
    </row>
    <row r="2687" spans="2:5" ht="13">
      <c r="B2687" s="426"/>
      <c r="C2687" s="426"/>
      <c r="D2687" s="426"/>
      <c r="E2687" s="426"/>
    </row>
    <row r="2688" spans="2:5" ht="13">
      <c r="B2688" s="426"/>
      <c r="C2688" s="426"/>
      <c r="D2688" s="426"/>
      <c r="E2688" s="426"/>
    </row>
    <row r="2689" spans="2:5" ht="13">
      <c r="B2689" s="426"/>
      <c r="C2689" s="426"/>
      <c r="D2689" s="426"/>
      <c r="E2689" s="426"/>
    </row>
    <row r="2690" spans="2:5" ht="13">
      <c r="B2690" s="426"/>
      <c r="C2690" s="426"/>
      <c r="D2690" s="426"/>
      <c r="E2690" s="426"/>
    </row>
    <row r="2691" spans="2:5" ht="13">
      <c r="B2691" s="426"/>
      <c r="C2691" s="426"/>
      <c r="D2691" s="426"/>
      <c r="E2691" s="426"/>
    </row>
    <row r="2692" spans="2:5" ht="13">
      <c r="B2692" s="426"/>
      <c r="C2692" s="426"/>
      <c r="D2692" s="426"/>
      <c r="E2692" s="426"/>
    </row>
    <row r="2693" spans="2:5" ht="13">
      <c r="B2693" s="426"/>
      <c r="C2693" s="426"/>
      <c r="D2693" s="426"/>
      <c r="E2693" s="426"/>
    </row>
    <row r="2694" spans="2:5" ht="13">
      <c r="B2694" s="426"/>
      <c r="C2694" s="426"/>
      <c r="D2694" s="426"/>
      <c r="E2694" s="426"/>
    </row>
    <row r="2695" spans="2:5" ht="13">
      <c r="B2695" s="426"/>
      <c r="C2695" s="426"/>
      <c r="D2695" s="426"/>
      <c r="E2695" s="426"/>
    </row>
    <row r="2696" spans="2:5" ht="13">
      <c r="B2696" s="426"/>
      <c r="C2696" s="426"/>
      <c r="D2696" s="426"/>
      <c r="E2696" s="426"/>
    </row>
    <row r="2697" spans="2:5" ht="13">
      <c r="B2697" s="426"/>
      <c r="C2697" s="426"/>
      <c r="D2697" s="426"/>
      <c r="E2697" s="426"/>
    </row>
    <row r="2698" spans="2:5" ht="13">
      <c r="B2698" s="426"/>
      <c r="C2698" s="426"/>
      <c r="D2698" s="426"/>
      <c r="E2698" s="416"/>
    </row>
    <row r="2699" spans="2:5" ht="13">
      <c r="B2699" s="426"/>
      <c r="C2699" s="426"/>
      <c r="D2699" s="426"/>
      <c r="E2699" s="426"/>
    </row>
    <row r="2700" spans="2:5" ht="13">
      <c r="B2700" s="426"/>
      <c r="C2700" s="426"/>
      <c r="D2700" s="426"/>
      <c r="E2700" s="426"/>
    </row>
    <row r="2701" spans="2:5" ht="13">
      <c r="B2701" s="426"/>
      <c r="C2701" s="426"/>
      <c r="D2701" s="426"/>
      <c r="E2701" s="416"/>
    </row>
    <row r="2702" spans="2:5" ht="13">
      <c r="B2702" s="426"/>
      <c r="C2702" s="426"/>
      <c r="D2702" s="426"/>
      <c r="E2702" s="426"/>
    </row>
    <row r="2703" spans="2:5" ht="13">
      <c r="B2703" s="426"/>
      <c r="C2703" s="426"/>
      <c r="D2703" s="426"/>
      <c r="E2703" s="426"/>
    </row>
    <row r="2704" spans="2:5" ht="13">
      <c r="B2704" s="426"/>
      <c r="C2704" s="426"/>
      <c r="D2704" s="426"/>
      <c r="E2704" s="426"/>
    </row>
    <row r="2705" spans="2:5" ht="13">
      <c r="B2705" s="426"/>
      <c r="C2705" s="426"/>
      <c r="D2705" s="426"/>
      <c r="E2705" s="426"/>
    </row>
    <row r="2706" spans="2:5" ht="13">
      <c r="B2706" s="426"/>
      <c r="C2706" s="426"/>
      <c r="D2706" s="426"/>
      <c r="E2706" s="426"/>
    </row>
    <row r="2707" spans="2:5" ht="13">
      <c r="B2707" s="426"/>
      <c r="C2707" s="426"/>
      <c r="D2707" s="426"/>
      <c r="E2707" s="426"/>
    </row>
    <row r="2708" spans="2:5" ht="13">
      <c r="B2708" s="426"/>
      <c r="C2708" s="426"/>
      <c r="D2708" s="426"/>
      <c r="E2708" s="426"/>
    </row>
    <row r="2709" spans="2:5" ht="13">
      <c r="B2709" s="426"/>
      <c r="C2709" s="426"/>
      <c r="D2709" s="426"/>
      <c r="E2709" s="426"/>
    </row>
    <row r="2710" spans="2:5" ht="13">
      <c r="B2710" s="426"/>
      <c r="C2710" s="426"/>
      <c r="D2710" s="426"/>
      <c r="E2710" s="426"/>
    </row>
    <row r="2711" spans="2:5" ht="13">
      <c r="B2711" s="426"/>
      <c r="C2711" s="426"/>
      <c r="D2711" s="426"/>
      <c r="E2711" s="426"/>
    </row>
    <row r="2712" spans="2:5" ht="13">
      <c r="B2712" s="426"/>
      <c r="C2712" s="426"/>
      <c r="D2712" s="426"/>
      <c r="E2712" s="426"/>
    </row>
    <row r="2713" spans="2:5" ht="13">
      <c r="B2713" s="426"/>
      <c r="C2713" s="426"/>
      <c r="D2713" s="426"/>
      <c r="E2713" s="426"/>
    </row>
    <row r="2714" spans="2:5" ht="13">
      <c r="B2714" s="426"/>
      <c r="C2714" s="426"/>
      <c r="D2714" s="426"/>
      <c r="E2714" s="426"/>
    </row>
    <row r="2715" spans="2:5" ht="13">
      <c r="B2715" s="426"/>
      <c r="C2715" s="426"/>
      <c r="D2715" s="426"/>
      <c r="E2715" s="426"/>
    </row>
    <row r="2716" spans="2:5" ht="13">
      <c r="B2716" s="426"/>
      <c r="C2716" s="426"/>
      <c r="D2716" s="426"/>
      <c r="E2716" s="426"/>
    </row>
    <row r="2717" spans="2:5" ht="13">
      <c r="B2717" s="426"/>
      <c r="C2717" s="426"/>
      <c r="D2717" s="426"/>
      <c r="E2717" s="426"/>
    </row>
    <row r="2718" spans="2:5" ht="13">
      <c r="B2718" s="426"/>
      <c r="C2718" s="426"/>
      <c r="D2718" s="426"/>
      <c r="E2718" s="426"/>
    </row>
    <row r="2719" spans="2:5" ht="13">
      <c r="B2719" s="426"/>
      <c r="C2719" s="426"/>
      <c r="D2719" s="426"/>
      <c r="E2719" s="426"/>
    </row>
    <row r="2720" spans="2:5" ht="13">
      <c r="B2720" s="426"/>
      <c r="C2720" s="426"/>
      <c r="D2720" s="426"/>
      <c r="E2720" s="426"/>
    </row>
    <row r="2721" spans="2:5" ht="13">
      <c r="B2721" s="426"/>
      <c r="C2721" s="426"/>
      <c r="D2721" s="426"/>
      <c r="E2721" s="426"/>
    </row>
    <row r="2722" spans="2:5" ht="13">
      <c r="B2722" s="426"/>
      <c r="C2722" s="426"/>
      <c r="D2722" s="426"/>
      <c r="E2722" s="426"/>
    </row>
    <row r="2723" spans="2:5" ht="13">
      <c r="B2723" s="426"/>
      <c r="C2723" s="426"/>
      <c r="D2723" s="426"/>
      <c r="E2723" s="426"/>
    </row>
    <row r="2724" spans="2:5" ht="13">
      <c r="B2724" s="426"/>
      <c r="C2724" s="426"/>
      <c r="D2724" s="426"/>
      <c r="E2724" s="426"/>
    </row>
    <row r="2725" spans="2:5" ht="13">
      <c r="B2725" s="426"/>
      <c r="C2725" s="426"/>
      <c r="D2725" s="426"/>
      <c r="E2725" s="426"/>
    </row>
    <row r="2726" spans="2:5" ht="13">
      <c r="B2726" s="426"/>
      <c r="C2726" s="426"/>
      <c r="D2726" s="426"/>
      <c r="E2726" s="426"/>
    </row>
    <row r="2727" spans="2:5" ht="13">
      <c r="B2727" s="426"/>
      <c r="C2727" s="426"/>
      <c r="D2727" s="426"/>
      <c r="E2727" s="426"/>
    </row>
    <row r="2728" spans="2:5" ht="13">
      <c r="B2728" s="426"/>
      <c r="C2728" s="426"/>
      <c r="D2728" s="426"/>
      <c r="E2728" s="416"/>
    </row>
    <row r="2729" spans="2:5" ht="13">
      <c r="B2729" s="426"/>
      <c r="C2729" s="426"/>
      <c r="D2729" s="426"/>
      <c r="E2729" s="426"/>
    </row>
    <row r="2730" spans="2:5" ht="13">
      <c r="B2730" s="426"/>
      <c r="C2730" s="426"/>
      <c r="D2730" s="426"/>
      <c r="E2730" s="426"/>
    </row>
    <row r="2731" spans="2:5" ht="13">
      <c r="B2731" s="426"/>
      <c r="C2731" s="426"/>
      <c r="D2731" s="426"/>
      <c r="E2731" s="426"/>
    </row>
    <row r="2732" spans="2:5" ht="13">
      <c r="B2732" s="426"/>
      <c r="C2732" s="426"/>
      <c r="D2732" s="426"/>
      <c r="E2732" s="426"/>
    </row>
    <row r="2733" spans="2:5" ht="13">
      <c r="B2733" s="426"/>
      <c r="C2733" s="426"/>
      <c r="D2733" s="426"/>
      <c r="E2733" s="426"/>
    </row>
    <row r="2734" spans="2:5" ht="13">
      <c r="B2734" s="426"/>
      <c r="C2734" s="426"/>
      <c r="D2734" s="426"/>
      <c r="E2734" s="426"/>
    </row>
    <row r="2735" spans="2:5" ht="13">
      <c r="B2735" s="426"/>
      <c r="C2735" s="426"/>
      <c r="D2735" s="426"/>
      <c r="E2735" s="426"/>
    </row>
    <row r="2736" spans="2:5" ht="13">
      <c r="B2736" s="426"/>
      <c r="C2736" s="426"/>
      <c r="D2736" s="426"/>
      <c r="E2736" s="426"/>
    </row>
    <row r="2737" spans="2:5" ht="13">
      <c r="B2737" s="426"/>
      <c r="C2737" s="426"/>
      <c r="D2737" s="426"/>
      <c r="E2737" s="426"/>
    </row>
    <row r="2738" spans="2:5" ht="13">
      <c r="B2738" s="426"/>
      <c r="C2738" s="426"/>
      <c r="D2738" s="426"/>
      <c r="E2738" s="426"/>
    </row>
    <row r="2739" spans="2:5" ht="13">
      <c r="B2739" s="426"/>
      <c r="C2739" s="426"/>
      <c r="D2739" s="426"/>
      <c r="E2739" s="426"/>
    </row>
    <row r="2740" spans="2:5" ht="13">
      <c r="B2740" s="426"/>
      <c r="C2740" s="426"/>
      <c r="D2740" s="426"/>
      <c r="E2740" s="426"/>
    </row>
    <row r="2741" spans="2:5" ht="13">
      <c r="B2741" s="426"/>
      <c r="C2741" s="426"/>
      <c r="D2741" s="426"/>
      <c r="E2741" s="426"/>
    </row>
    <row r="2742" spans="2:5" ht="13">
      <c r="B2742" s="426"/>
      <c r="C2742" s="426"/>
      <c r="D2742" s="426"/>
      <c r="E2742" s="426"/>
    </row>
    <row r="2743" spans="2:5" ht="13">
      <c r="B2743" s="426"/>
      <c r="C2743" s="426"/>
      <c r="D2743" s="426"/>
      <c r="E2743" s="426"/>
    </row>
    <row r="2744" spans="2:5" ht="13">
      <c r="B2744" s="426"/>
      <c r="C2744" s="426"/>
      <c r="D2744" s="426"/>
      <c r="E2744" s="426"/>
    </row>
    <row r="2745" spans="2:5" ht="13">
      <c r="B2745" s="426"/>
      <c r="C2745" s="426"/>
      <c r="D2745" s="426"/>
      <c r="E2745" s="426"/>
    </row>
    <row r="2746" spans="2:5" ht="13">
      <c r="B2746" s="426"/>
      <c r="C2746" s="426"/>
      <c r="D2746" s="426"/>
      <c r="E2746" s="426"/>
    </row>
    <row r="2747" spans="2:5" ht="13">
      <c r="B2747" s="426"/>
      <c r="C2747" s="426"/>
      <c r="D2747" s="426"/>
      <c r="E2747" s="426"/>
    </row>
    <row r="2748" spans="2:5" ht="13">
      <c r="B2748" s="426"/>
      <c r="C2748" s="426"/>
      <c r="D2748" s="426"/>
      <c r="E2748" s="426"/>
    </row>
    <row r="2749" spans="2:5" ht="13">
      <c r="B2749" s="426"/>
      <c r="C2749" s="426"/>
      <c r="D2749" s="426"/>
      <c r="E2749" s="426"/>
    </row>
    <row r="2750" spans="2:5" ht="13">
      <c r="B2750" s="426"/>
      <c r="C2750" s="426"/>
      <c r="D2750" s="426"/>
      <c r="E2750" s="426"/>
    </row>
    <row r="2751" spans="2:5" ht="13">
      <c r="B2751" s="426"/>
      <c r="C2751" s="426"/>
      <c r="D2751" s="426"/>
      <c r="E2751" s="426"/>
    </row>
    <row r="2752" spans="2:5" ht="13">
      <c r="B2752" s="426"/>
      <c r="C2752" s="426"/>
      <c r="D2752" s="426"/>
      <c r="E2752" s="426"/>
    </row>
    <row r="2753" spans="2:5" ht="13">
      <c r="B2753" s="426"/>
      <c r="C2753" s="426"/>
      <c r="D2753" s="426"/>
      <c r="E2753" s="426"/>
    </row>
    <row r="2754" spans="2:5" ht="13">
      <c r="B2754" s="426"/>
      <c r="C2754" s="426"/>
      <c r="D2754" s="426"/>
      <c r="E2754" s="426"/>
    </row>
    <row r="2755" spans="2:5" ht="13">
      <c r="B2755" s="426"/>
      <c r="C2755" s="426"/>
      <c r="D2755" s="426"/>
      <c r="E2755" s="426"/>
    </row>
    <row r="2756" spans="2:5" ht="13">
      <c r="B2756" s="426"/>
      <c r="C2756" s="426"/>
      <c r="D2756" s="426"/>
      <c r="E2756" s="426"/>
    </row>
    <row r="2757" spans="2:5" ht="13">
      <c r="B2757" s="426"/>
      <c r="C2757" s="426"/>
      <c r="D2757" s="426"/>
      <c r="E2757" s="426"/>
    </row>
    <row r="2758" spans="2:5" ht="13">
      <c r="B2758" s="426"/>
      <c r="C2758" s="426"/>
      <c r="D2758" s="426"/>
      <c r="E2758" s="426"/>
    </row>
    <row r="2759" spans="2:5" ht="13">
      <c r="B2759" s="426"/>
      <c r="C2759" s="426"/>
      <c r="D2759" s="426"/>
      <c r="E2759" s="426"/>
    </row>
    <row r="2760" spans="2:5" ht="13">
      <c r="B2760" s="426"/>
      <c r="C2760" s="426"/>
      <c r="D2760" s="426"/>
      <c r="E2760" s="426"/>
    </row>
    <row r="2761" spans="2:5" ht="13">
      <c r="B2761" s="426"/>
      <c r="C2761" s="426"/>
      <c r="D2761" s="426"/>
      <c r="E2761" s="426"/>
    </row>
    <row r="2762" spans="2:5" ht="13">
      <c r="B2762" s="426"/>
      <c r="C2762" s="426"/>
      <c r="D2762" s="426"/>
      <c r="E2762" s="426"/>
    </row>
    <row r="2763" spans="2:5" ht="13">
      <c r="B2763" s="426"/>
      <c r="C2763" s="426"/>
      <c r="D2763" s="426"/>
      <c r="E2763" s="426"/>
    </row>
    <row r="2764" spans="2:5" ht="13">
      <c r="B2764" s="426"/>
      <c r="C2764" s="426"/>
      <c r="D2764" s="426"/>
      <c r="E2764" s="416"/>
    </row>
    <row r="2765" spans="2:5" ht="13">
      <c r="B2765" s="426"/>
      <c r="C2765" s="426"/>
      <c r="D2765" s="426"/>
      <c r="E2765" s="426"/>
    </row>
    <row r="2766" spans="2:5" ht="13">
      <c r="B2766" s="426"/>
      <c r="C2766" s="426"/>
      <c r="D2766" s="426"/>
      <c r="E2766" s="426"/>
    </row>
    <row r="2767" spans="2:5" ht="13">
      <c r="B2767" s="426"/>
      <c r="C2767" s="426"/>
      <c r="D2767" s="426"/>
      <c r="E2767" s="426"/>
    </row>
    <row r="2768" spans="2:5" ht="13">
      <c r="B2768" s="426"/>
      <c r="C2768" s="426"/>
      <c r="D2768" s="426"/>
      <c r="E2768" s="426"/>
    </row>
    <row r="2769" spans="2:5" ht="13">
      <c r="B2769" s="426"/>
      <c r="C2769" s="426"/>
      <c r="D2769" s="426"/>
      <c r="E2769" s="426"/>
    </row>
    <row r="2770" spans="2:5" ht="13">
      <c r="B2770" s="426"/>
      <c r="C2770" s="426"/>
      <c r="D2770" s="426"/>
      <c r="E2770" s="426"/>
    </row>
    <row r="2771" spans="2:5" ht="13">
      <c r="B2771" s="426"/>
      <c r="C2771" s="426"/>
      <c r="D2771" s="426"/>
      <c r="E2771" s="426"/>
    </row>
    <row r="2772" spans="2:5" ht="13">
      <c r="B2772" s="426"/>
      <c r="C2772" s="426"/>
      <c r="D2772" s="426"/>
      <c r="E2772" s="426"/>
    </row>
    <row r="2773" spans="2:5" ht="13">
      <c r="B2773" s="426"/>
      <c r="C2773" s="426"/>
      <c r="D2773" s="426"/>
      <c r="E2773" s="426"/>
    </row>
    <row r="2774" spans="2:5" ht="13">
      <c r="B2774" s="426"/>
      <c r="C2774" s="426"/>
      <c r="D2774" s="426"/>
      <c r="E2774" s="416"/>
    </row>
    <row r="2775" spans="2:5" ht="13">
      <c r="B2775" s="426"/>
      <c r="C2775" s="426"/>
      <c r="D2775" s="426"/>
      <c r="E2775" s="426"/>
    </row>
    <row r="2776" spans="2:5" ht="13">
      <c r="B2776" s="426"/>
      <c r="C2776" s="426"/>
      <c r="D2776" s="426"/>
      <c r="E2776" s="426"/>
    </row>
    <row r="2777" spans="2:5" ht="13">
      <c r="B2777" s="426"/>
      <c r="C2777" s="426"/>
      <c r="D2777" s="426"/>
      <c r="E2777" s="426"/>
    </row>
    <row r="2778" spans="2:5" ht="13">
      <c r="B2778" s="426"/>
      <c r="C2778" s="426"/>
      <c r="D2778" s="426"/>
      <c r="E2778" s="426"/>
    </row>
    <row r="2779" spans="2:5" ht="13">
      <c r="B2779" s="426"/>
      <c r="C2779" s="426"/>
      <c r="D2779" s="426"/>
      <c r="E2779" s="426"/>
    </row>
    <row r="2780" spans="2:5" ht="13">
      <c r="B2780" s="426"/>
      <c r="C2780" s="426"/>
      <c r="D2780" s="426"/>
      <c r="E2780" s="426"/>
    </row>
    <row r="2781" spans="2:5" ht="13">
      <c r="B2781" s="426"/>
      <c r="C2781" s="426"/>
      <c r="D2781" s="426"/>
      <c r="E2781" s="426"/>
    </row>
    <row r="2782" spans="2:5" ht="13">
      <c r="B2782" s="426"/>
      <c r="C2782" s="426"/>
      <c r="D2782" s="426"/>
      <c r="E2782" s="426"/>
    </row>
    <row r="2783" spans="2:5" ht="13">
      <c r="B2783" s="426"/>
      <c r="C2783" s="426"/>
      <c r="D2783" s="426"/>
      <c r="E2783" s="426"/>
    </row>
    <row r="2784" spans="2:5" ht="13">
      <c r="B2784" s="426"/>
      <c r="C2784" s="426"/>
      <c r="D2784" s="426"/>
      <c r="E2784" s="426"/>
    </row>
    <row r="2785" spans="2:5" ht="13">
      <c r="B2785" s="426"/>
      <c r="C2785" s="426"/>
      <c r="D2785" s="426"/>
      <c r="E2785" s="426"/>
    </row>
    <row r="2786" spans="2:5" ht="13">
      <c r="B2786" s="426"/>
      <c r="C2786" s="426"/>
      <c r="D2786" s="426"/>
      <c r="E2786" s="416"/>
    </row>
    <row r="2787" spans="2:5" ht="13">
      <c r="B2787" s="426"/>
      <c r="C2787" s="426"/>
      <c r="D2787" s="426"/>
      <c r="E2787" s="426"/>
    </row>
    <row r="2788" spans="2:5" ht="13">
      <c r="B2788" s="426"/>
      <c r="C2788" s="426"/>
      <c r="D2788" s="426"/>
      <c r="E2788" s="426"/>
    </row>
    <row r="2789" spans="2:5" ht="13">
      <c r="B2789" s="426"/>
      <c r="C2789" s="426"/>
      <c r="D2789" s="426"/>
      <c r="E2789" s="426"/>
    </row>
    <row r="2790" spans="2:5" ht="13">
      <c r="B2790" s="426"/>
      <c r="C2790" s="426"/>
      <c r="D2790" s="426"/>
      <c r="E2790" s="426"/>
    </row>
    <row r="2791" spans="2:5" ht="13">
      <c r="B2791" s="426"/>
      <c r="C2791" s="426"/>
      <c r="D2791" s="426"/>
      <c r="E2791" s="416"/>
    </row>
    <row r="2792" spans="2:5" ht="13">
      <c r="B2792" s="426"/>
      <c r="C2792" s="426"/>
      <c r="D2792" s="426"/>
      <c r="E2792" s="416"/>
    </row>
    <row r="2793" spans="2:5" ht="13">
      <c r="B2793" s="426"/>
      <c r="C2793" s="426"/>
      <c r="D2793" s="426"/>
      <c r="E2793" s="426"/>
    </row>
    <row r="2794" spans="2:5" ht="13">
      <c r="B2794" s="426"/>
      <c r="C2794" s="426"/>
      <c r="D2794" s="426"/>
      <c r="E2794" s="426"/>
    </row>
    <row r="2795" spans="2:5" ht="13">
      <c r="B2795" s="426"/>
      <c r="C2795" s="426"/>
      <c r="D2795" s="426"/>
      <c r="E2795" s="426"/>
    </row>
    <row r="2796" spans="2:5" ht="13">
      <c r="B2796" s="426"/>
      <c r="C2796" s="426"/>
      <c r="D2796" s="426"/>
      <c r="E2796" s="426"/>
    </row>
    <row r="2797" spans="2:5" ht="13">
      <c r="B2797" s="426"/>
      <c r="C2797" s="426"/>
      <c r="D2797" s="426"/>
      <c r="E2797" s="426"/>
    </row>
    <row r="2798" spans="2:5" ht="13">
      <c r="B2798" s="426"/>
      <c r="C2798" s="426"/>
      <c r="D2798" s="426"/>
      <c r="E2798" s="426"/>
    </row>
    <row r="2799" spans="2:5" ht="13">
      <c r="B2799" s="426"/>
      <c r="C2799" s="426"/>
      <c r="D2799" s="426"/>
      <c r="E2799" s="416"/>
    </row>
    <row r="2800" spans="2:5" ht="13">
      <c r="B2800" s="426"/>
      <c r="C2800" s="426"/>
      <c r="D2800" s="426"/>
      <c r="E2800" s="426"/>
    </row>
    <row r="2801" spans="2:5" ht="13">
      <c r="B2801" s="426"/>
      <c r="C2801" s="426"/>
      <c r="D2801" s="426"/>
      <c r="E2801" s="426"/>
    </row>
    <row r="2802" spans="2:5" ht="13">
      <c r="B2802" s="426"/>
      <c r="C2802" s="426"/>
      <c r="D2802" s="426"/>
      <c r="E2802" s="426"/>
    </row>
    <row r="2803" spans="2:5" ht="13">
      <c r="B2803" s="426"/>
      <c r="C2803" s="426"/>
      <c r="D2803" s="426"/>
      <c r="E2803" s="426"/>
    </row>
    <row r="2804" spans="2:5" ht="13">
      <c r="B2804" s="426"/>
      <c r="C2804" s="426"/>
      <c r="D2804" s="426"/>
      <c r="E2804" s="416"/>
    </row>
    <row r="2805" spans="2:5" ht="13">
      <c r="B2805" s="426"/>
      <c r="C2805" s="426"/>
      <c r="D2805" s="426"/>
      <c r="E2805" s="426"/>
    </row>
    <row r="2806" spans="2:5" ht="13">
      <c r="B2806" s="426"/>
      <c r="C2806" s="426"/>
      <c r="D2806" s="426"/>
      <c r="E2806" s="426"/>
    </row>
    <row r="2807" spans="2:5" ht="13">
      <c r="B2807" s="426"/>
      <c r="C2807" s="426"/>
      <c r="D2807" s="426"/>
      <c r="E2807" s="426"/>
    </row>
    <row r="2808" spans="2:5" ht="13">
      <c r="B2808" s="426"/>
      <c r="C2808" s="426"/>
      <c r="D2808" s="426"/>
      <c r="E2808" s="426"/>
    </row>
    <row r="2809" spans="2:5" ht="13">
      <c r="B2809" s="426"/>
      <c r="C2809" s="426"/>
      <c r="D2809" s="426"/>
      <c r="E2809" s="426"/>
    </row>
    <row r="2810" spans="2:5" ht="13">
      <c r="B2810" s="426"/>
      <c r="C2810" s="426"/>
      <c r="D2810" s="426"/>
      <c r="E2810" s="426"/>
    </row>
    <row r="2811" spans="2:5" ht="13">
      <c r="B2811" s="426"/>
      <c r="C2811" s="426"/>
      <c r="D2811" s="426"/>
      <c r="E2811" s="426"/>
    </row>
    <row r="2812" spans="2:5" ht="13">
      <c r="B2812" s="426"/>
      <c r="C2812" s="426"/>
      <c r="D2812" s="426"/>
      <c r="E2812" s="426"/>
    </row>
    <row r="2813" spans="2:5" ht="13">
      <c r="B2813" s="426"/>
      <c r="C2813" s="426"/>
      <c r="D2813" s="426"/>
      <c r="E2813" s="426"/>
    </row>
    <row r="2814" spans="2:5" ht="13">
      <c r="B2814" s="426"/>
      <c r="C2814" s="426"/>
      <c r="D2814" s="426"/>
      <c r="E2814" s="426"/>
    </row>
    <row r="2815" spans="2:5" ht="13">
      <c r="B2815" s="426"/>
      <c r="C2815" s="426"/>
      <c r="D2815" s="426"/>
      <c r="E2815" s="426"/>
    </row>
    <row r="2816" spans="2:5" ht="13">
      <c r="B2816" s="426"/>
      <c r="C2816" s="426"/>
      <c r="D2816" s="426"/>
      <c r="E2816" s="426"/>
    </row>
    <row r="2817" spans="2:5" ht="13">
      <c r="B2817" s="426"/>
      <c r="C2817" s="426"/>
      <c r="D2817" s="426"/>
      <c r="E2817" s="426"/>
    </row>
    <row r="2818" spans="2:5" ht="13">
      <c r="B2818" s="426"/>
      <c r="C2818" s="426"/>
      <c r="D2818" s="426"/>
      <c r="E2818" s="426"/>
    </row>
    <row r="2819" spans="2:5" ht="13">
      <c r="B2819" s="426"/>
      <c r="C2819" s="426"/>
      <c r="D2819" s="426"/>
      <c r="E2819" s="426"/>
    </row>
    <row r="2820" spans="2:5" ht="13">
      <c r="B2820" s="426"/>
      <c r="C2820" s="426"/>
      <c r="D2820" s="426"/>
      <c r="E2820" s="426"/>
    </row>
    <row r="2821" spans="2:5" ht="13">
      <c r="B2821" s="426"/>
      <c r="C2821" s="426"/>
      <c r="D2821" s="426"/>
      <c r="E2821" s="426"/>
    </row>
    <row r="2822" spans="2:5" ht="13">
      <c r="B2822" s="426"/>
      <c r="C2822" s="426"/>
      <c r="D2822" s="426"/>
      <c r="E2822" s="426"/>
    </row>
    <row r="2823" spans="2:5" ht="13">
      <c r="B2823" s="426"/>
      <c r="C2823" s="426"/>
      <c r="D2823" s="426"/>
      <c r="E2823" s="426"/>
    </row>
    <row r="2824" spans="2:5" ht="13">
      <c r="B2824" s="426"/>
      <c r="C2824" s="426"/>
      <c r="D2824" s="426"/>
      <c r="E2824" s="426"/>
    </row>
    <row r="2825" spans="2:5" ht="13">
      <c r="B2825" s="426"/>
      <c r="C2825" s="426"/>
      <c r="D2825" s="426"/>
      <c r="E2825" s="426"/>
    </row>
    <row r="2826" spans="2:5" ht="13">
      <c r="B2826" s="426"/>
      <c r="C2826" s="426"/>
      <c r="D2826" s="426"/>
      <c r="E2826" s="426"/>
    </row>
    <row r="2827" spans="2:5" ht="13">
      <c r="B2827" s="426"/>
      <c r="C2827" s="426"/>
      <c r="D2827" s="426"/>
      <c r="E2827" s="426"/>
    </row>
    <row r="2828" spans="2:5" ht="13">
      <c r="B2828" s="426"/>
      <c r="C2828" s="426"/>
      <c r="D2828" s="426"/>
      <c r="E2828" s="426"/>
    </row>
    <row r="2829" spans="2:5" ht="13">
      <c r="B2829" s="426"/>
      <c r="C2829" s="426"/>
      <c r="D2829" s="426"/>
      <c r="E2829" s="426"/>
    </row>
    <row r="2830" spans="2:5" ht="13">
      <c r="B2830" s="426"/>
      <c r="C2830" s="426"/>
      <c r="D2830" s="426"/>
      <c r="E2830" s="416"/>
    </row>
    <row r="2831" spans="2:5" ht="13">
      <c r="B2831" s="426"/>
      <c r="C2831" s="426"/>
      <c r="D2831" s="426"/>
      <c r="E2831" s="426"/>
    </row>
    <row r="2832" spans="2:5" ht="13">
      <c r="B2832" s="426"/>
      <c r="C2832" s="426"/>
      <c r="D2832" s="426"/>
      <c r="E2832" s="426"/>
    </row>
    <row r="2833" spans="2:5" ht="13">
      <c r="B2833" s="426"/>
      <c r="C2833" s="426"/>
      <c r="D2833" s="426"/>
      <c r="E2833" s="426"/>
    </row>
    <row r="2834" spans="2:5" ht="13">
      <c r="B2834" s="426"/>
      <c r="C2834" s="426"/>
      <c r="D2834" s="426"/>
      <c r="E2834" s="426"/>
    </row>
    <row r="2835" spans="2:5" ht="13">
      <c r="B2835" s="426"/>
      <c r="C2835" s="426"/>
      <c r="D2835" s="426"/>
      <c r="E2835" s="416"/>
    </row>
    <row r="2836" spans="2:5" ht="13">
      <c r="B2836" s="426"/>
      <c r="C2836" s="426"/>
      <c r="D2836" s="426"/>
      <c r="E2836" s="426"/>
    </row>
    <row r="2837" spans="2:5" ht="13">
      <c r="B2837" s="426"/>
      <c r="C2837" s="426"/>
      <c r="D2837" s="426"/>
      <c r="E2837" s="416"/>
    </row>
    <row r="2838" spans="2:5" ht="13">
      <c r="B2838" s="426"/>
      <c r="C2838" s="426"/>
      <c r="D2838" s="426"/>
      <c r="E2838" s="426"/>
    </row>
    <row r="2839" spans="2:5" ht="13">
      <c r="B2839" s="426"/>
      <c r="C2839" s="426"/>
      <c r="D2839" s="426"/>
      <c r="E2839" s="426"/>
    </row>
    <row r="2840" spans="2:5" ht="13">
      <c r="B2840" s="426"/>
      <c r="C2840" s="426"/>
      <c r="D2840" s="426"/>
      <c r="E2840" s="426"/>
    </row>
    <row r="2841" spans="2:5" ht="13">
      <c r="B2841" s="426"/>
      <c r="C2841" s="426"/>
      <c r="D2841" s="426"/>
      <c r="E2841" s="426"/>
    </row>
    <row r="2842" spans="2:5" ht="13">
      <c r="B2842" s="426"/>
      <c r="C2842" s="426"/>
      <c r="D2842" s="426"/>
      <c r="E2842" s="426"/>
    </row>
    <row r="2843" spans="2:5" ht="13">
      <c r="B2843" s="426"/>
      <c r="C2843" s="426"/>
      <c r="D2843" s="426"/>
      <c r="E2843" s="426"/>
    </row>
    <row r="2844" spans="2:5" ht="13">
      <c r="B2844" s="426"/>
      <c r="C2844" s="426"/>
      <c r="D2844" s="426"/>
      <c r="E2844" s="426"/>
    </row>
    <row r="2845" spans="2:5" ht="13">
      <c r="B2845" s="426"/>
      <c r="C2845" s="426"/>
      <c r="D2845" s="426"/>
      <c r="E2845" s="416"/>
    </row>
    <row r="2846" spans="2:5" ht="13">
      <c r="B2846" s="426"/>
      <c r="C2846" s="426"/>
      <c r="D2846" s="426"/>
      <c r="E2846" s="426"/>
    </row>
    <row r="2847" spans="2:5" ht="13">
      <c r="B2847" s="426"/>
      <c r="C2847" s="426"/>
      <c r="D2847" s="426"/>
      <c r="E2847" s="426"/>
    </row>
    <row r="2848" spans="2:5" ht="13">
      <c r="B2848" s="426"/>
      <c r="C2848" s="426"/>
      <c r="D2848" s="426"/>
      <c r="E2848" s="426"/>
    </row>
    <row r="2849" spans="2:5" ht="13">
      <c r="B2849" s="426"/>
      <c r="C2849" s="426"/>
      <c r="D2849" s="426"/>
      <c r="E2849" s="426"/>
    </row>
    <row r="2850" spans="2:5" ht="13">
      <c r="B2850" s="426"/>
      <c r="C2850" s="426"/>
      <c r="D2850" s="426"/>
      <c r="E2850" s="426"/>
    </row>
    <row r="2851" spans="2:5" ht="13">
      <c r="B2851" s="426"/>
      <c r="C2851" s="426"/>
      <c r="D2851" s="426"/>
      <c r="E2851" s="426"/>
    </row>
    <row r="2852" spans="2:5" ht="13">
      <c r="B2852" s="426"/>
      <c r="C2852" s="426"/>
      <c r="D2852" s="426"/>
      <c r="E2852" s="426"/>
    </row>
    <row r="2853" spans="2:5" ht="13">
      <c r="B2853" s="426"/>
      <c r="C2853" s="426"/>
      <c r="D2853" s="426"/>
      <c r="E2853" s="426"/>
    </row>
    <row r="2854" spans="2:5" ht="13">
      <c r="B2854" s="426"/>
      <c r="C2854" s="426"/>
      <c r="D2854" s="426"/>
      <c r="E2854" s="426"/>
    </row>
    <row r="2855" spans="2:5" ht="13">
      <c r="B2855" s="426"/>
      <c r="C2855" s="426"/>
      <c r="D2855" s="426"/>
      <c r="E2855" s="426"/>
    </row>
    <row r="2856" spans="2:5" ht="13">
      <c r="B2856" s="426"/>
      <c r="C2856" s="426"/>
      <c r="D2856" s="426"/>
      <c r="E2856" s="426"/>
    </row>
    <row r="2857" spans="2:5" ht="13">
      <c r="B2857" s="426"/>
      <c r="C2857" s="426"/>
      <c r="D2857" s="426"/>
      <c r="E2857" s="426"/>
    </row>
    <row r="2858" spans="2:5" ht="13">
      <c r="B2858" s="426"/>
      <c r="C2858" s="426"/>
      <c r="D2858" s="426"/>
      <c r="E2858" s="426"/>
    </row>
    <row r="2859" spans="2:5" ht="13">
      <c r="B2859" s="426"/>
      <c r="C2859" s="426"/>
      <c r="D2859" s="426"/>
      <c r="E2859" s="426"/>
    </row>
    <row r="2860" spans="2:5" ht="13">
      <c r="B2860" s="426"/>
      <c r="C2860" s="426"/>
      <c r="D2860" s="426"/>
      <c r="E2860" s="426"/>
    </row>
    <row r="2861" spans="2:5" ht="13">
      <c r="B2861" s="426"/>
      <c r="C2861" s="426"/>
      <c r="D2861" s="426"/>
      <c r="E2861" s="426"/>
    </row>
    <row r="2862" spans="2:5" ht="13">
      <c r="B2862" s="426"/>
      <c r="C2862" s="426"/>
      <c r="D2862" s="426"/>
      <c r="E2862" s="426"/>
    </row>
    <row r="2863" spans="2:5" ht="13">
      <c r="B2863" s="426"/>
      <c r="C2863" s="426"/>
      <c r="D2863" s="426"/>
      <c r="E2863" s="426"/>
    </row>
    <row r="2864" spans="2:5" ht="13">
      <c r="B2864" s="426"/>
      <c r="C2864" s="426"/>
      <c r="D2864" s="426"/>
      <c r="E2864" s="426"/>
    </row>
    <row r="2865" spans="2:5" ht="13">
      <c r="B2865" s="426"/>
      <c r="C2865" s="426"/>
      <c r="D2865" s="426"/>
      <c r="E2865" s="426"/>
    </row>
    <row r="2866" spans="2:5" ht="13">
      <c r="B2866" s="426"/>
      <c r="C2866" s="426"/>
      <c r="D2866" s="426"/>
      <c r="E2866" s="416"/>
    </row>
    <row r="2867" spans="2:5" ht="13">
      <c r="B2867" s="426"/>
      <c r="C2867" s="426"/>
      <c r="D2867" s="426"/>
      <c r="E2867" s="426"/>
    </row>
    <row r="2868" spans="2:5" ht="13">
      <c r="B2868" s="426"/>
      <c r="C2868" s="426"/>
      <c r="D2868" s="426"/>
      <c r="E2868" s="426"/>
    </row>
    <row r="2869" spans="2:5" ht="13">
      <c r="B2869" s="426"/>
      <c r="C2869" s="426"/>
      <c r="D2869" s="426"/>
      <c r="E2869" s="426"/>
    </row>
    <row r="2870" spans="2:5" ht="13">
      <c r="B2870" s="426"/>
      <c r="C2870" s="426"/>
      <c r="D2870" s="426"/>
      <c r="E2870" s="426"/>
    </row>
    <row r="2871" spans="2:5" ht="13">
      <c r="B2871" s="426"/>
      <c r="C2871" s="426"/>
      <c r="D2871" s="426"/>
      <c r="E2871" s="426"/>
    </row>
    <row r="2872" spans="2:5" ht="13">
      <c r="B2872" s="426"/>
      <c r="C2872" s="426"/>
      <c r="D2872" s="426"/>
      <c r="E2872" s="426"/>
    </row>
    <row r="2873" spans="2:5" ht="13">
      <c r="B2873" s="426"/>
      <c r="C2873" s="426"/>
      <c r="D2873" s="426"/>
      <c r="E2873" s="426"/>
    </row>
    <row r="2874" spans="2:5" ht="13">
      <c r="B2874" s="426"/>
      <c r="C2874" s="426"/>
      <c r="D2874" s="426"/>
      <c r="E2874" s="426"/>
    </row>
    <row r="2875" spans="2:5" ht="13">
      <c r="B2875" s="426"/>
      <c r="C2875" s="426"/>
      <c r="D2875" s="426"/>
      <c r="E2875" s="426"/>
    </row>
    <row r="2876" spans="2:5" ht="13">
      <c r="B2876" s="426"/>
      <c r="C2876" s="426"/>
      <c r="D2876" s="426"/>
      <c r="E2876" s="426"/>
    </row>
    <row r="2877" spans="2:5" ht="13">
      <c r="B2877" s="426"/>
      <c r="C2877" s="426"/>
      <c r="D2877" s="426"/>
      <c r="E2877" s="426"/>
    </row>
    <row r="2878" spans="2:5" ht="13">
      <c r="B2878" s="426"/>
      <c r="C2878" s="426"/>
      <c r="D2878" s="426"/>
      <c r="E2878" s="426"/>
    </row>
    <row r="2879" spans="2:5" ht="13">
      <c r="B2879" s="426"/>
      <c r="C2879" s="426"/>
      <c r="D2879" s="426"/>
      <c r="E2879" s="426"/>
    </row>
    <row r="2880" spans="2:5" ht="13">
      <c r="B2880" s="426"/>
      <c r="C2880" s="426"/>
      <c r="D2880" s="426"/>
      <c r="E2880" s="426"/>
    </row>
    <row r="2881" spans="2:5" ht="13">
      <c r="B2881" s="426"/>
      <c r="C2881" s="426"/>
      <c r="D2881" s="426"/>
      <c r="E2881" s="426"/>
    </row>
    <row r="2882" spans="2:5" ht="13">
      <c r="B2882" s="426"/>
      <c r="C2882" s="426"/>
      <c r="D2882" s="426"/>
      <c r="E2882" s="426"/>
    </row>
    <row r="2883" spans="2:5" ht="13">
      <c r="B2883" s="426"/>
      <c r="C2883" s="426"/>
      <c r="D2883" s="426"/>
      <c r="E2883" s="416"/>
    </row>
    <row r="2884" spans="2:5" ht="13">
      <c r="B2884" s="426"/>
      <c r="C2884" s="426"/>
      <c r="D2884" s="426"/>
      <c r="E2884" s="426"/>
    </row>
    <row r="2885" spans="2:5" ht="13">
      <c r="B2885" s="426"/>
      <c r="C2885" s="426"/>
      <c r="D2885" s="426"/>
      <c r="E2885" s="426"/>
    </row>
    <row r="2886" spans="2:5" ht="13">
      <c r="B2886" s="426"/>
      <c r="C2886" s="426"/>
      <c r="D2886" s="426"/>
      <c r="E2886" s="426"/>
    </row>
    <row r="2887" spans="2:5" ht="13">
      <c r="B2887" s="426"/>
      <c r="C2887" s="426"/>
      <c r="D2887" s="426"/>
      <c r="E2887" s="426"/>
    </row>
    <row r="2888" spans="2:5" ht="13">
      <c r="B2888" s="426"/>
      <c r="C2888" s="426"/>
      <c r="D2888" s="426"/>
      <c r="E2888" s="426"/>
    </row>
    <row r="2889" spans="2:5" ht="13">
      <c r="B2889" s="426"/>
      <c r="C2889" s="426"/>
      <c r="D2889" s="426"/>
      <c r="E2889" s="426"/>
    </row>
    <row r="2890" spans="2:5" ht="13">
      <c r="B2890" s="426"/>
      <c r="C2890" s="426"/>
      <c r="D2890" s="426"/>
      <c r="E2890" s="426"/>
    </row>
    <row r="2891" spans="2:5" ht="13">
      <c r="B2891" s="426"/>
      <c r="C2891" s="426"/>
      <c r="D2891" s="426"/>
      <c r="E2891" s="426"/>
    </row>
    <row r="2892" spans="2:5" ht="13">
      <c r="B2892" s="426"/>
      <c r="C2892" s="426"/>
      <c r="D2892" s="426"/>
      <c r="E2892" s="426"/>
    </row>
    <row r="2893" spans="2:5" ht="13">
      <c r="B2893" s="426"/>
      <c r="C2893" s="426"/>
      <c r="D2893" s="426"/>
      <c r="E2893" s="426"/>
    </row>
    <row r="2894" spans="2:5" ht="13">
      <c r="B2894" s="426"/>
      <c r="C2894" s="426"/>
      <c r="D2894" s="426"/>
      <c r="E2894" s="426"/>
    </row>
    <row r="2895" spans="2:5" ht="13">
      <c r="B2895" s="426"/>
      <c r="C2895" s="426"/>
      <c r="D2895" s="426"/>
      <c r="E2895" s="426"/>
    </row>
    <row r="2896" spans="2:5" ht="13">
      <c r="B2896" s="426"/>
      <c r="C2896" s="426"/>
      <c r="D2896" s="426"/>
      <c r="E2896" s="416"/>
    </row>
    <row r="2897" spans="2:5" ht="13">
      <c r="B2897" s="426"/>
      <c r="C2897" s="426"/>
      <c r="D2897" s="426"/>
      <c r="E2897" s="426"/>
    </row>
    <row r="2898" spans="2:5" ht="13">
      <c r="B2898" s="426"/>
      <c r="C2898" s="426"/>
      <c r="D2898" s="426"/>
      <c r="E2898" s="426"/>
    </row>
    <row r="2899" spans="2:5" ht="13">
      <c r="B2899" s="426"/>
      <c r="C2899" s="426"/>
      <c r="D2899" s="426"/>
      <c r="E2899" s="426"/>
    </row>
    <row r="2900" spans="2:5" ht="13">
      <c r="B2900" s="426"/>
      <c r="C2900" s="426"/>
      <c r="D2900" s="426"/>
      <c r="E2900" s="426"/>
    </row>
    <row r="2901" spans="2:5" ht="13">
      <c r="B2901" s="426"/>
      <c r="C2901" s="426"/>
      <c r="D2901" s="426"/>
      <c r="E2901" s="426"/>
    </row>
    <row r="2902" spans="2:5" ht="13">
      <c r="B2902" s="426"/>
      <c r="C2902" s="426"/>
      <c r="D2902" s="426"/>
      <c r="E2902" s="426"/>
    </row>
    <row r="2903" spans="2:5" ht="13">
      <c r="B2903" s="426"/>
      <c r="C2903" s="426"/>
      <c r="D2903" s="426"/>
      <c r="E2903" s="426"/>
    </row>
    <row r="2904" spans="2:5" ht="13">
      <c r="B2904" s="426"/>
      <c r="C2904" s="426"/>
      <c r="D2904" s="426"/>
      <c r="E2904" s="416"/>
    </row>
    <row r="2905" spans="2:5" ht="13">
      <c r="B2905" s="426"/>
      <c r="C2905" s="426"/>
      <c r="D2905" s="426"/>
      <c r="E2905" s="426"/>
    </row>
    <row r="2906" spans="2:5" ht="13">
      <c r="B2906" s="426"/>
      <c r="C2906" s="426"/>
      <c r="D2906" s="426"/>
      <c r="E2906" s="426"/>
    </row>
    <row r="2907" spans="2:5" ht="13">
      <c r="B2907" s="426"/>
      <c r="C2907" s="426"/>
      <c r="D2907" s="426"/>
      <c r="E2907" s="416"/>
    </row>
    <row r="2908" spans="2:5" ht="13">
      <c r="B2908" s="426"/>
      <c r="C2908" s="426"/>
      <c r="D2908" s="426"/>
      <c r="E2908" s="426"/>
    </row>
    <row r="2909" spans="2:5" ht="13">
      <c r="B2909" s="426"/>
      <c r="C2909" s="426"/>
      <c r="D2909" s="426"/>
      <c r="E2909" s="426"/>
    </row>
    <row r="2910" spans="2:5" ht="13">
      <c r="B2910" s="426"/>
      <c r="C2910" s="426"/>
      <c r="D2910" s="426"/>
      <c r="E2910" s="426"/>
    </row>
    <row r="2911" spans="2:5" ht="13">
      <c r="B2911" s="426"/>
      <c r="C2911" s="426"/>
      <c r="D2911" s="426"/>
      <c r="E2911" s="426"/>
    </row>
    <row r="2912" spans="2:5" ht="13">
      <c r="B2912" s="426"/>
      <c r="C2912" s="426"/>
      <c r="D2912" s="426"/>
      <c r="E2912" s="426"/>
    </row>
    <row r="2913" spans="2:5" ht="13">
      <c r="B2913" s="426"/>
      <c r="C2913" s="426"/>
      <c r="D2913" s="426"/>
      <c r="E2913" s="426"/>
    </row>
    <row r="2914" spans="2:5" ht="13">
      <c r="B2914" s="426"/>
      <c r="C2914" s="426"/>
      <c r="D2914" s="426"/>
      <c r="E2914" s="426"/>
    </row>
    <row r="2915" spans="2:5" ht="13">
      <c r="B2915" s="426"/>
      <c r="C2915" s="426"/>
      <c r="D2915" s="426"/>
      <c r="E2915" s="426"/>
    </row>
    <row r="2916" spans="2:5" ht="13">
      <c r="B2916" s="426"/>
      <c r="C2916" s="426"/>
      <c r="D2916" s="426"/>
      <c r="E2916" s="426"/>
    </row>
    <row r="2917" spans="2:5" ht="13">
      <c r="B2917" s="426"/>
      <c r="C2917" s="426"/>
      <c r="D2917" s="426"/>
      <c r="E2917" s="426"/>
    </row>
    <row r="2918" spans="2:5" ht="13">
      <c r="B2918" s="426"/>
      <c r="C2918" s="426"/>
      <c r="D2918" s="426"/>
      <c r="E2918" s="426"/>
    </row>
    <row r="2919" spans="2:5" ht="13">
      <c r="B2919" s="426"/>
      <c r="C2919" s="426"/>
      <c r="D2919" s="426"/>
      <c r="E2919" s="426"/>
    </row>
    <row r="2920" spans="2:5" ht="13">
      <c r="B2920" s="426"/>
      <c r="C2920" s="426"/>
      <c r="D2920" s="426"/>
      <c r="E2920" s="426"/>
    </row>
    <row r="2921" spans="2:5" ht="13">
      <c r="B2921" s="426"/>
      <c r="C2921" s="426"/>
      <c r="D2921" s="426"/>
      <c r="E2921" s="426"/>
    </row>
    <row r="2922" spans="2:5" ht="13">
      <c r="B2922" s="426"/>
      <c r="C2922" s="426"/>
      <c r="D2922" s="426"/>
      <c r="E2922" s="426"/>
    </row>
    <row r="2923" spans="2:5" ht="13">
      <c r="B2923" s="426"/>
      <c r="C2923" s="426"/>
      <c r="D2923" s="426"/>
      <c r="E2923" s="426"/>
    </row>
    <row r="2924" spans="2:5" ht="13">
      <c r="B2924" s="426"/>
      <c r="C2924" s="426"/>
      <c r="D2924" s="426"/>
      <c r="E2924" s="426"/>
    </row>
    <row r="2925" spans="2:5" ht="13">
      <c r="B2925" s="426"/>
      <c r="C2925" s="426"/>
      <c r="D2925" s="426"/>
      <c r="E2925" s="426"/>
    </row>
    <row r="2926" spans="2:5" ht="13">
      <c r="B2926" s="426"/>
      <c r="C2926" s="426"/>
      <c r="D2926" s="426"/>
      <c r="E2926" s="426"/>
    </row>
    <row r="2927" spans="2:5" ht="13">
      <c r="B2927" s="426"/>
      <c r="C2927" s="426"/>
      <c r="D2927" s="426"/>
      <c r="E2927" s="426"/>
    </row>
    <row r="2928" spans="2:5" ht="13">
      <c r="B2928" s="426"/>
      <c r="C2928" s="426"/>
      <c r="D2928" s="426"/>
      <c r="E2928" s="426"/>
    </row>
    <row r="2929" spans="2:5" ht="13">
      <c r="B2929" s="426"/>
      <c r="C2929" s="426"/>
      <c r="D2929" s="426"/>
      <c r="E2929" s="426"/>
    </row>
    <row r="2930" spans="2:5" ht="13">
      <c r="B2930" s="426"/>
      <c r="C2930" s="426"/>
      <c r="D2930" s="426"/>
      <c r="E2930" s="426"/>
    </row>
    <row r="2931" spans="2:5" ht="13">
      <c r="B2931" s="426"/>
      <c r="C2931" s="426"/>
      <c r="D2931" s="426"/>
      <c r="E2931" s="426"/>
    </row>
    <row r="2932" spans="2:5" ht="13">
      <c r="B2932" s="426"/>
      <c r="C2932" s="426"/>
      <c r="D2932" s="426"/>
      <c r="E2932" s="426"/>
    </row>
    <row r="2933" spans="2:5" ht="13">
      <c r="B2933" s="426"/>
      <c r="C2933" s="426"/>
      <c r="D2933" s="426"/>
      <c r="E2933" s="426"/>
    </row>
    <row r="2934" spans="2:5" ht="13">
      <c r="B2934" s="426"/>
      <c r="C2934" s="426"/>
      <c r="D2934" s="426"/>
      <c r="E2934" s="426"/>
    </row>
    <row r="2935" spans="2:5" ht="13">
      <c r="B2935" s="426"/>
      <c r="C2935" s="426"/>
      <c r="D2935" s="426"/>
      <c r="E2935" s="426"/>
    </row>
    <row r="2936" spans="2:5" ht="13">
      <c r="B2936" s="426"/>
      <c r="C2936" s="426"/>
      <c r="D2936" s="426"/>
      <c r="E2936" s="426"/>
    </row>
    <row r="2937" spans="2:5" ht="13">
      <c r="B2937" s="426"/>
      <c r="C2937" s="426"/>
      <c r="D2937" s="426"/>
      <c r="E2937" s="426"/>
    </row>
    <row r="2938" spans="2:5" ht="13">
      <c r="B2938" s="426"/>
      <c r="C2938" s="426"/>
      <c r="D2938" s="426"/>
      <c r="E2938" s="426"/>
    </row>
    <row r="2939" spans="2:5" ht="13">
      <c r="B2939" s="426"/>
      <c r="C2939" s="426"/>
      <c r="D2939" s="426"/>
      <c r="E2939" s="416"/>
    </row>
    <row r="2940" spans="2:5" ht="13">
      <c r="B2940" s="426"/>
      <c r="C2940" s="426"/>
      <c r="D2940" s="426"/>
      <c r="E2940" s="426"/>
    </row>
    <row r="2941" spans="2:5" ht="13">
      <c r="B2941" s="426"/>
      <c r="C2941" s="426"/>
      <c r="D2941" s="426"/>
      <c r="E2941" s="426"/>
    </row>
    <row r="2942" spans="2:5" ht="13">
      <c r="B2942" s="426"/>
      <c r="C2942" s="426"/>
      <c r="D2942" s="426"/>
      <c r="E2942" s="426"/>
    </row>
    <row r="2943" spans="2:5" ht="13">
      <c r="B2943" s="426"/>
      <c r="C2943" s="426"/>
      <c r="D2943" s="426"/>
      <c r="E2943" s="426"/>
    </row>
    <row r="2944" spans="2:5" ht="13">
      <c r="B2944" s="426"/>
      <c r="C2944" s="426"/>
      <c r="D2944" s="426"/>
      <c r="E2944" s="426"/>
    </row>
    <row r="2945" spans="2:5" ht="13">
      <c r="B2945" s="426"/>
      <c r="C2945" s="426"/>
      <c r="D2945" s="426"/>
      <c r="E2945" s="426"/>
    </row>
    <row r="2946" spans="2:5" ht="13">
      <c r="B2946" s="426"/>
      <c r="C2946" s="426"/>
      <c r="D2946" s="426"/>
      <c r="E2946" s="426"/>
    </row>
    <row r="2947" spans="2:5" ht="13">
      <c r="B2947" s="426"/>
      <c r="C2947" s="426"/>
      <c r="D2947" s="426"/>
      <c r="E2947" s="426"/>
    </row>
    <row r="2948" spans="2:5" ht="13">
      <c r="B2948" s="426"/>
      <c r="C2948" s="426"/>
      <c r="D2948" s="426"/>
      <c r="E2948" s="426"/>
    </row>
    <row r="2949" spans="2:5" ht="13">
      <c r="B2949" s="426"/>
      <c r="C2949" s="426"/>
      <c r="D2949" s="426"/>
      <c r="E2949" s="426"/>
    </row>
    <row r="2950" spans="2:5" ht="13">
      <c r="B2950" s="426"/>
      <c r="C2950" s="426"/>
      <c r="D2950" s="426"/>
      <c r="E2950" s="426"/>
    </row>
    <row r="2951" spans="2:5" ht="13">
      <c r="B2951" s="426"/>
      <c r="C2951" s="426"/>
      <c r="D2951" s="426"/>
      <c r="E2951" s="426"/>
    </row>
    <row r="2952" spans="2:5" ht="13">
      <c r="B2952" s="426"/>
      <c r="C2952" s="426"/>
      <c r="D2952" s="426"/>
      <c r="E2952" s="426"/>
    </row>
    <row r="2953" spans="2:5" ht="13">
      <c r="B2953" s="426"/>
      <c r="C2953" s="426"/>
      <c r="D2953" s="426"/>
      <c r="E2953" s="426"/>
    </row>
    <row r="2954" spans="2:5" ht="13">
      <c r="B2954" s="426"/>
      <c r="C2954" s="426"/>
      <c r="D2954" s="426"/>
      <c r="E2954" s="426"/>
    </row>
    <row r="2955" spans="2:5" ht="13">
      <c r="B2955" s="426"/>
      <c r="C2955" s="426"/>
      <c r="D2955" s="426"/>
      <c r="E2955" s="426"/>
    </row>
    <row r="2956" spans="2:5" ht="13">
      <c r="B2956" s="426"/>
      <c r="C2956" s="426"/>
      <c r="D2956" s="426"/>
      <c r="E2956" s="426"/>
    </row>
    <row r="2957" spans="2:5" ht="13">
      <c r="B2957" s="426"/>
      <c r="C2957" s="426"/>
      <c r="D2957" s="426"/>
      <c r="E2957" s="426"/>
    </row>
    <row r="2958" spans="2:5" ht="13">
      <c r="B2958" s="426"/>
      <c r="C2958" s="426"/>
      <c r="D2958" s="426"/>
      <c r="E2958" s="426"/>
    </row>
    <row r="2959" spans="2:5" ht="13">
      <c r="B2959" s="426"/>
      <c r="C2959" s="426"/>
      <c r="D2959" s="426"/>
      <c r="E2959" s="426"/>
    </row>
    <row r="2960" spans="2:5" ht="13">
      <c r="B2960" s="426"/>
      <c r="C2960" s="426"/>
      <c r="D2960" s="426"/>
      <c r="E2960" s="426"/>
    </row>
    <row r="2961" spans="2:5" ht="13">
      <c r="B2961" s="426"/>
      <c r="C2961" s="426"/>
      <c r="D2961" s="426"/>
      <c r="E2961" s="426"/>
    </row>
    <row r="2962" spans="2:5" ht="13">
      <c r="B2962" s="426"/>
      <c r="C2962" s="426"/>
      <c r="D2962" s="426"/>
      <c r="E2962" s="426"/>
    </row>
    <row r="2963" spans="2:5" ht="13">
      <c r="B2963" s="426"/>
      <c r="C2963" s="426"/>
      <c r="D2963" s="426"/>
      <c r="E2963" s="426"/>
    </row>
    <row r="2964" spans="2:5" ht="13">
      <c r="B2964" s="426"/>
      <c r="C2964" s="426"/>
      <c r="D2964" s="426"/>
      <c r="E2964" s="426"/>
    </row>
    <row r="2965" spans="2:5" ht="13">
      <c r="B2965" s="426"/>
      <c r="C2965" s="426"/>
      <c r="D2965" s="426"/>
      <c r="E2965" s="426"/>
    </row>
    <row r="2966" spans="2:5" ht="13">
      <c r="B2966" s="426"/>
      <c r="C2966" s="426"/>
      <c r="D2966" s="426"/>
      <c r="E2966" s="426"/>
    </row>
    <row r="2967" spans="2:5" ht="13">
      <c r="B2967" s="426"/>
      <c r="C2967" s="426"/>
      <c r="D2967" s="426"/>
      <c r="E2967" s="426"/>
    </row>
    <row r="2968" spans="2:5" ht="13">
      <c r="B2968" s="426"/>
      <c r="C2968" s="426"/>
      <c r="D2968" s="426"/>
      <c r="E2968" s="426"/>
    </row>
    <row r="2969" spans="2:5" ht="13">
      <c r="B2969" s="426"/>
      <c r="C2969" s="426"/>
      <c r="D2969" s="426"/>
      <c r="E2969" s="426"/>
    </row>
    <row r="2970" spans="2:5" ht="13">
      <c r="B2970" s="426"/>
      <c r="C2970" s="426"/>
      <c r="D2970" s="426"/>
      <c r="E2970" s="426"/>
    </row>
    <row r="2971" spans="2:5" ht="13">
      <c r="B2971" s="426"/>
      <c r="C2971" s="426"/>
      <c r="D2971" s="426"/>
      <c r="E2971" s="426"/>
    </row>
    <row r="2972" spans="2:5" ht="13">
      <c r="B2972" s="426"/>
      <c r="C2972" s="426"/>
      <c r="D2972" s="426"/>
      <c r="E2972" s="426"/>
    </row>
    <row r="2973" spans="2:5" ht="13">
      <c r="B2973" s="426"/>
      <c r="C2973" s="426"/>
      <c r="D2973" s="426"/>
      <c r="E2973" s="426"/>
    </row>
    <row r="2974" spans="2:5" ht="13">
      <c r="B2974" s="426"/>
      <c r="C2974" s="426"/>
      <c r="D2974" s="426"/>
      <c r="E2974" s="426"/>
    </row>
    <row r="2975" spans="2:5" ht="13">
      <c r="B2975" s="426"/>
      <c r="C2975" s="426"/>
      <c r="D2975" s="426"/>
      <c r="E2975" s="426"/>
    </row>
    <row r="2976" spans="2:5" ht="13">
      <c r="B2976" s="426"/>
      <c r="C2976" s="426"/>
      <c r="D2976" s="426"/>
      <c r="E2976" s="426"/>
    </row>
    <row r="2977" spans="2:5" ht="13">
      <c r="B2977" s="426"/>
      <c r="C2977" s="426"/>
      <c r="D2977" s="426"/>
      <c r="E2977" s="426"/>
    </row>
    <row r="2978" spans="2:5" ht="13">
      <c r="B2978" s="426"/>
      <c r="C2978" s="426"/>
      <c r="D2978" s="426"/>
      <c r="E2978" s="426"/>
    </row>
    <row r="2979" spans="2:5" ht="13">
      <c r="B2979" s="426"/>
      <c r="C2979" s="426"/>
      <c r="D2979" s="426"/>
      <c r="E2979" s="426"/>
    </row>
    <row r="2980" spans="2:5" ht="13">
      <c r="B2980" s="426"/>
      <c r="C2980" s="426"/>
      <c r="D2980" s="426"/>
      <c r="E2980" s="426"/>
    </row>
    <row r="2981" spans="2:5" ht="13">
      <c r="B2981" s="426"/>
      <c r="C2981" s="426"/>
      <c r="D2981" s="426"/>
      <c r="E2981" s="426"/>
    </row>
    <row r="2982" spans="2:5" ht="13">
      <c r="B2982" s="426"/>
      <c r="C2982" s="426"/>
      <c r="D2982" s="426"/>
      <c r="E2982" s="426"/>
    </row>
    <row r="2983" spans="2:5" ht="13">
      <c r="B2983" s="426"/>
      <c r="C2983" s="426"/>
      <c r="D2983" s="426"/>
      <c r="E2983" s="426"/>
    </row>
    <row r="2984" spans="2:5" ht="13">
      <c r="B2984" s="426"/>
      <c r="C2984" s="426"/>
      <c r="D2984" s="426"/>
      <c r="E2984" s="426"/>
    </row>
    <row r="2985" spans="2:5" ht="13">
      <c r="B2985" s="426"/>
      <c r="C2985" s="426"/>
      <c r="D2985" s="426"/>
      <c r="E2985" s="426"/>
    </row>
    <row r="2986" spans="2:5" ht="13">
      <c r="B2986" s="426"/>
      <c r="C2986" s="426"/>
      <c r="D2986" s="426"/>
      <c r="E2986" s="426"/>
    </row>
    <row r="2987" spans="2:5" ht="13">
      <c r="B2987" s="426"/>
      <c r="C2987" s="426"/>
      <c r="D2987" s="426"/>
      <c r="E2987" s="426"/>
    </row>
    <row r="2988" spans="2:5" ht="13">
      <c r="B2988" s="426"/>
      <c r="C2988" s="426"/>
      <c r="D2988" s="426"/>
      <c r="E2988" s="426"/>
    </row>
    <row r="2989" spans="2:5" ht="13">
      <c r="B2989" s="426"/>
      <c r="C2989" s="426"/>
      <c r="D2989" s="426"/>
      <c r="E2989" s="426"/>
    </row>
    <row r="2990" spans="2:5" ht="13">
      <c r="B2990" s="426"/>
      <c r="C2990" s="426"/>
      <c r="D2990" s="426"/>
      <c r="E2990" s="426"/>
    </row>
    <row r="2991" spans="2:5" ht="13">
      <c r="B2991" s="426"/>
      <c r="C2991" s="426"/>
      <c r="D2991" s="426"/>
      <c r="E2991" s="426"/>
    </row>
    <row r="2992" spans="2:5" ht="13">
      <c r="B2992" s="426"/>
      <c r="C2992" s="426"/>
      <c r="D2992" s="426"/>
      <c r="E2992" s="426"/>
    </row>
    <row r="2993" spans="2:5" ht="13">
      <c r="B2993" s="426"/>
      <c r="C2993" s="426"/>
      <c r="D2993" s="426"/>
      <c r="E2993" s="426"/>
    </row>
    <row r="2994" spans="2:5" ht="13">
      <c r="B2994" s="426"/>
      <c r="C2994" s="426"/>
      <c r="D2994" s="426"/>
      <c r="E2994" s="426"/>
    </row>
    <row r="2995" spans="2:5" ht="13">
      <c r="B2995" s="426"/>
      <c r="C2995" s="426"/>
      <c r="D2995" s="426"/>
      <c r="E2995" s="426"/>
    </row>
    <row r="2996" spans="2:5" ht="13">
      <c r="B2996" s="426"/>
      <c r="C2996" s="426"/>
      <c r="D2996" s="426"/>
      <c r="E2996" s="426"/>
    </row>
    <row r="2997" spans="2:5" ht="13">
      <c r="B2997" s="426"/>
      <c r="C2997" s="426"/>
      <c r="D2997" s="426"/>
      <c r="E2997" s="426"/>
    </row>
    <row r="2998" spans="2:5" ht="13">
      <c r="B2998" s="426"/>
      <c r="C2998" s="426"/>
      <c r="D2998" s="426"/>
      <c r="E2998" s="426"/>
    </row>
    <row r="2999" spans="2:5" ht="13">
      <c r="B2999" s="426"/>
      <c r="C2999" s="426"/>
      <c r="D2999" s="426"/>
      <c r="E2999" s="426"/>
    </row>
    <row r="3000" spans="2:5" ht="13">
      <c r="B3000" s="426"/>
      <c r="C3000" s="426"/>
      <c r="D3000" s="426"/>
      <c r="E3000" s="426"/>
    </row>
    <row r="3001" spans="2:5" ht="13">
      <c r="B3001" s="426"/>
      <c r="C3001" s="426"/>
      <c r="D3001" s="426"/>
      <c r="E3001" s="426"/>
    </row>
    <row r="3002" spans="2:5" ht="13">
      <c r="B3002" s="426"/>
      <c r="C3002" s="426"/>
      <c r="D3002" s="426"/>
      <c r="E3002" s="426"/>
    </row>
    <row r="3003" spans="2:5" ht="13">
      <c r="B3003" s="426"/>
      <c r="C3003" s="426"/>
      <c r="D3003" s="426"/>
      <c r="E3003" s="426"/>
    </row>
    <row r="3004" spans="2:5" ht="13">
      <c r="B3004" s="426"/>
      <c r="C3004" s="426"/>
      <c r="D3004" s="426"/>
      <c r="E3004" s="426"/>
    </row>
    <row r="3005" spans="2:5" ht="13">
      <c r="B3005" s="426"/>
      <c r="C3005" s="426"/>
      <c r="D3005" s="426"/>
      <c r="E3005" s="426"/>
    </row>
    <row r="3006" spans="2:5" ht="13">
      <c r="B3006" s="426"/>
      <c r="C3006" s="426"/>
      <c r="D3006" s="426"/>
      <c r="E3006" s="426"/>
    </row>
    <row r="3007" spans="2:5" ht="13">
      <c r="B3007" s="426"/>
      <c r="C3007" s="426"/>
      <c r="D3007" s="426"/>
      <c r="E3007" s="426"/>
    </row>
    <row r="3008" spans="2:5" ht="13">
      <c r="B3008" s="426"/>
      <c r="C3008" s="426"/>
      <c r="D3008" s="426"/>
      <c r="E3008" s="426"/>
    </row>
    <row r="3009" spans="2:5" ht="13">
      <c r="B3009" s="426"/>
      <c r="C3009" s="426"/>
      <c r="D3009" s="426"/>
      <c r="E3009" s="426"/>
    </row>
    <row r="3010" spans="2:5" ht="13">
      <c r="B3010" s="426"/>
      <c r="C3010" s="426"/>
      <c r="D3010" s="426"/>
      <c r="E3010" s="426"/>
    </row>
    <row r="3011" spans="2:5" ht="13">
      <c r="B3011" s="426"/>
      <c r="C3011" s="426"/>
      <c r="D3011" s="426"/>
      <c r="E3011" s="426"/>
    </row>
    <row r="3012" spans="2:5" ht="13">
      <c r="B3012" s="426"/>
      <c r="C3012" s="426"/>
      <c r="D3012" s="426"/>
      <c r="E3012" s="426"/>
    </row>
    <row r="3013" spans="2:5" ht="13">
      <c r="B3013" s="426"/>
      <c r="C3013" s="426"/>
      <c r="D3013" s="426"/>
      <c r="E3013" s="426"/>
    </row>
    <row r="3014" spans="2:5" ht="13">
      <c r="B3014" s="426"/>
      <c r="C3014" s="426"/>
      <c r="D3014" s="426"/>
      <c r="E3014" s="426"/>
    </row>
    <row r="3015" spans="2:5" ht="13">
      <c r="B3015" s="426"/>
      <c r="C3015" s="426"/>
      <c r="D3015" s="426"/>
      <c r="E3015" s="426"/>
    </row>
    <row r="3016" spans="2:5" ht="13">
      <c r="B3016" s="426"/>
      <c r="C3016" s="426"/>
      <c r="D3016" s="426"/>
      <c r="E3016" s="426"/>
    </row>
    <row r="3017" spans="2:5" ht="13">
      <c r="B3017" s="426"/>
      <c r="C3017" s="426"/>
      <c r="D3017" s="426"/>
      <c r="E3017" s="426"/>
    </row>
    <row r="3018" spans="2:5" ht="13">
      <c r="B3018" s="426"/>
      <c r="C3018" s="426"/>
      <c r="D3018" s="426"/>
      <c r="E3018" s="426"/>
    </row>
    <row r="3019" spans="2:5" ht="13">
      <c r="B3019" s="426"/>
      <c r="C3019" s="426"/>
      <c r="D3019" s="426"/>
      <c r="E3019" s="426"/>
    </row>
    <row r="3020" spans="2:5" ht="13">
      <c r="B3020" s="426"/>
      <c r="C3020" s="426"/>
      <c r="D3020" s="426"/>
      <c r="E3020" s="426"/>
    </row>
    <row r="3021" spans="2:5" ht="13">
      <c r="B3021" s="426"/>
      <c r="C3021" s="426"/>
      <c r="D3021" s="426"/>
      <c r="E3021" s="426"/>
    </row>
    <row r="3022" spans="2:5" ht="13">
      <c r="B3022" s="426"/>
      <c r="C3022" s="426"/>
      <c r="D3022" s="426"/>
      <c r="E3022" s="426"/>
    </row>
    <row r="3023" spans="2:5" ht="13">
      <c r="B3023" s="426"/>
      <c r="C3023" s="426"/>
      <c r="D3023" s="426"/>
      <c r="E3023" s="426"/>
    </row>
    <row r="3024" spans="2:5" ht="13">
      <c r="B3024" s="426"/>
      <c r="C3024" s="426"/>
      <c r="D3024" s="426"/>
      <c r="E3024" s="426"/>
    </row>
    <row r="3025" spans="2:5" ht="13">
      <c r="B3025" s="426"/>
      <c r="C3025" s="426"/>
      <c r="D3025" s="426"/>
      <c r="E3025" s="426"/>
    </row>
    <row r="3026" spans="2:5" ht="13">
      <c r="B3026" s="426"/>
      <c r="C3026" s="426"/>
      <c r="D3026" s="426"/>
      <c r="E3026" s="426"/>
    </row>
    <row r="3027" spans="2:5" ht="13">
      <c r="B3027" s="426"/>
      <c r="C3027" s="426"/>
      <c r="D3027" s="426"/>
      <c r="E3027" s="426"/>
    </row>
    <row r="3028" spans="2:5" ht="13">
      <c r="B3028" s="426"/>
      <c r="C3028" s="426"/>
      <c r="D3028" s="426"/>
      <c r="E3028" s="426"/>
    </row>
    <row r="3029" spans="2:5" ht="13">
      <c r="B3029" s="426"/>
      <c r="C3029" s="426"/>
      <c r="D3029" s="426"/>
      <c r="E3029" s="426"/>
    </row>
    <row r="3030" spans="2:5" ht="13">
      <c r="B3030" s="426"/>
      <c r="C3030" s="426"/>
      <c r="D3030" s="426"/>
      <c r="E3030" s="426"/>
    </row>
    <row r="3031" spans="2:5" ht="13">
      <c r="B3031" s="426"/>
      <c r="C3031" s="426"/>
      <c r="D3031" s="426"/>
      <c r="E3031" s="426"/>
    </row>
    <row r="3032" spans="2:5" ht="13">
      <c r="B3032" s="426"/>
      <c r="C3032" s="426"/>
      <c r="D3032" s="426"/>
      <c r="E3032" s="426"/>
    </row>
    <row r="3033" spans="2:5" ht="13">
      <c r="B3033" s="426"/>
      <c r="C3033" s="426"/>
      <c r="D3033" s="426"/>
      <c r="E3033" s="426"/>
    </row>
    <row r="3034" spans="2:5" ht="13">
      <c r="B3034" s="426"/>
      <c r="C3034" s="426"/>
      <c r="D3034" s="426"/>
      <c r="E3034" s="426"/>
    </row>
    <row r="3035" spans="2:5" ht="13">
      <c r="B3035" s="426"/>
      <c r="C3035" s="426"/>
      <c r="D3035" s="426"/>
      <c r="E3035" s="426"/>
    </row>
    <row r="3036" spans="2:5" ht="13">
      <c r="B3036" s="426"/>
      <c r="C3036" s="426"/>
      <c r="D3036" s="426"/>
      <c r="E3036" s="426"/>
    </row>
    <row r="3037" spans="2:5" ht="13">
      <c r="B3037" s="426"/>
      <c r="C3037" s="426"/>
      <c r="D3037" s="426"/>
      <c r="E3037" s="426"/>
    </row>
    <row r="3038" spans="2:5" ht="13">
      <c r="B3038" s="426"/>
      <c r="C3038" s="426"/>
      <c r="D3038" s="426"/>
      <c r="E3038" s="426"/>
    </row>
    <row r="3039" spans="2:5" ht="13">
      <c r="B3039" s="426"/>
      <c r="C3039" s="426"/>
      <c r="D3039" s="426"/>
      <c r="E3039" s="426"/>
    </row>
    <row r="3040" spans="2:5" ht="13">
      <c r="B3040" s="426"/>
      <c r="C3040" s="426"/>
      <c r="D3040" s="426"/>
      <c r="E3040" s="426"/>
    </row>
    <row r="3041" spans="2:5" ht="13">
      <c r="B3041" s="426"/>
      <c r="C3041" s="426"/>
      <c r="D3041" s="426"/>
      <c r="E3041" s="426"/>
    </row>
    <row r="3042" spans="2:5" ht="13">
      <c r="B3042" s="426"/>
      <c r="C3042" s="426"/>
      <c r="D3042" s="426"/>
      <c r="E3042" s="426"/>
    </row>
    <row r="3043" spans="2:5" ht="13">
      <c r="B3043" s="426"/>
      <c r="C3043" s="426"/>
      <c r="D3043" s="426"/>
      <c r="E3043" s="426"/>
    </row>
    <row r="3044" spans="2:5" ht="13">
      <c r="B3044" s="426"/>
      <c r="C3044" s="426"/>
      <c r="D3044" s="426"/>
      <c r="E3044" s="426"/>
    </row>
    <row r="3045" spans="2:5" ht="13">
      <c r="B3045" s="426"/>
      <c r="C3045" s="426"/>
      <c r="D3045" s="426"/>
      <c r="E3045" s="426"/>
    </row>
    <row r="3046" spans="2:5" ht="13">
      <c r="B3046" s="426"/>
      <c r="C3046" s="426"/>
      <c r="D3046" s="426"/>
      <c r="E3046" s="426"/>
    </row>
    <row r="3047" spans="2:5" ht="13">
      <c r="B3047" s="426"/>
      <c r="C3047" s="426"/>
      <c r="D3047" s="426"/>
      <c r="E3047" s="426"/>
    </row>
    <row r="3048" spans="2:5" ht="13">
      <c r="B3048" s="426"/>
      <c r="C3048" s="426"/>
      <c r="D3048" s="426"/>
      <c r="E3048" s="426"/>
    </row>
    <row r="3049" spans="2:5" ht="13">
      <c r="B3049" s="426"/>
      <c r="C3049" s="426"/>
      <c r="D3049" s="426"/>
      <c r="E3049" s="426"/>
    </row>
    <row r="3050" spans="2:5" ht="13">
      <c r="B3050" s="426"/>
      <c r="C3050" s="426"/>
      <c r="D3050" s="426"/>
      <c r="E3050" s="426"/>
    </row>
    <row r="3051" spans="2:5" ht="13">
      <c r="B3051" s="426"/>
      <c r="C3051" s="426"/>
      <c r="D3051" s="426"/>
      <c r="E3051" s="426"/>
    </row>
    <row r="3052" spans="2:5" ht="13">
      <c r="B3052" s="426"/>
      <c r="C3052" s="426"/>
      <c r="D3052" s="426"/>
      <c r="E3052" s="426"/>
    </row>
    <row r="3053" spans="2:5" ht="13">
      <c r="B3053" s="426"/>
      <c r="C3053" s="426"/>
      <c r="D3053" s="426"/>
      <c r="E3053" s="426"/>
    </row>
    <row r="3054" spans="2:5" ht="13">
      <c r="B3054" s="426"/>
      <c r="C3054" s="426"/>
      <c r="D3054" s="426"/>
      <c r="E3054" s="426"/>
    </row>
    <row r="3055" spans="2:5" ht="13">
      <c r="B3055" s="426"/>
      <c r="C3055" s="426"/>
      <c r="D3055" s="426"/>
      <c r="E3055" s="426"/>
    </row>
    <row r="3056" spans="2:5" ht="13">
      <c r="B3056" s="426"/>
      <c r="C3056" s="426"/>
      <c r="D3056" s="426"/>
      <c r="E3056" s="426"/>
    </row>
    <row r="3057" spans="2:5" ht="13">
      <c r="B3057" s="426"/>
      <c r="C3057" s="426"/>
      <c r="D3057" s="426"/>
      <c r="E3057" s="426"/>
    </row>
    <row r="3058" spans="2:5" ht="13">
      <c r="B3058" s="426"/>
      <c r="C3058" s="426"/>
      <c r="D3058" s="426"/>
      <c r="E3058" s="426"/>
    </row>
    <row r="3059" spans="2:5" ht="13">
      <c r="B3059" s="426"/>
      <c r="C3059" s="426"/>
      <c r="D3059" s="426"/>
      <c r="E3059" s="426"/>
    </row>
    <row r="3060" spans="2:5" ht="13">
      <c r="B3060" s="426"/>
      <c r="C3060" s="426"/>
      <c r="D3060" s="426"/>
      <c r="E3060" s="426"/>
    </row>
    <row r="3061" spans="2:5" ht="13">
      <c r="B3061" s="426"/>
      <c r="C3061" s="426"/>
      <c r="D3061" s="426"/>
      <c r="E3061" s="426"/>
    </row>
    <row r="3062" spans="2:5" ht="13">
      <c r="B3062" s="426"/>
      <c r="C3062" s="426"/>
      <c r="D3062" s="426"/>
      <c r="E3062" s="426"/>
    </row>
    <row r="3063" spans="2:5" ht="13">
      <c r="B3063" s="426"/>
      <c r="C3063" s="426"/>
      <c r="D3063" s="426"/>
      <c r="E3063" s="426"/>
    </row>
    <row r="3064" spans="2:5" ht="13">
      <c r="B3064" s="426"/>
      <c r="C3064" s="426"/>
      <c r="D3064" s="426"/>
      <c r="E3064" s="426"/>
    </row>
    <row r="3065" spans="2:5" ht="13">
      <c r="B3065" s="426"/>
      <c r="C3065" s="426"/>
      <c r="D3065" s="426"/>
      <c r="E3065" s="426"/>
    </row>
    <row r="3066" spans="2:5" ht="13">
      <c r="B3066" s="426"/>
      <c r="C3066" s="426"/>
      <c r="D3066" s="426"/>
      <c r="E3066" s="426"/>
    </row>
    <row r="3067" spans="2:5" ht="13">
      <c r="B3067" s="426"/>
      <c r="C3067" s="426"/>
      <c r="D3067" s="426"/>
      <c r="E3067" s="426"/>
    </row>
    <row r="3068" spans="2:5" ht="13">
      <c r="B3068" s="426"/>
      <c r="C3068" s="426"/>
      <c r="D3068" s="426"/>
      <c r="E3068" s="426"/>
    </row>
    <row r="3069" spans="2:5" ht="13">
      <c r="B3069" s="426"/>
      <c r="C3069" s="426"/>
      <c r="D3069" s="426"/>
      <c r="E3069" s="426"/>
    </row>
    <row r="3070" spans="2:5" ht="13">
      <c r="B3070" s="426"/>
      <c r="C3070" s="426"/>
      <c r="D3070" s="426"/>
      <c r="E3070" s="426"/>
    </row>
    <row r="3071" spans="2:5" ht="13">
      <c r="B3071" s="426"/>
      <c r="C3071" s="426"/>
      <c r="D3071" s="426"/>
      <c r="E3071" s="426"/>
    </row>
    <row r="3072" spans="2:5" ht="13">
      <c r="B3072" s="426"/>
      <c r="C3072" s="426"/>
      <c r="D3072" s="426"/>
      <c r="E3072" s="426"/>
    </row>
    <row r="3073" spans="2:5" ht="13">
      <c r="B3073" s="426"/>
      <c r="C3073" s="426"/>
      <c r="D3073" s="426"/>
      <c r="E3073" s="426"/>
    </row>
    <row r="3074" spans="2:5" ht="13">
      <c r="B3074" s="426"/>
      <c r="C3074" s="426"/>
      <c r="D3074" s="426"/>
      <c r="E3074" s="426"/>
    </row>
    <row r="3075" spans="2:5" ht="13">
      <c r="B3075" s="426"/>
      <c r="C3075" s="426"/>
      <c r="D3075" s="426"/>
      <c r="E3075" s="426"/>
    </row>
    <row r="3076" spans="2:5" ht="13">
      <c r="B3076" s="426"/>
      <c r="C3076" s="426"/>
      <c r="D3076" s="426"/>
      <c r="E3076" s="426"/>
    </row>
    <row r="3077" spans="2:5" ht="13">
      <c r="B3077" s="426"/>
      <c r="C3077" s="426"/>
      <c r="D3077" s="426"/>
      <c r="E3077" s="426"/>
    </row>
    <row r="3078" spans="2:5" ht="13">
      <c r="B3078" s="426"/>
      <c r="C3078" s="426"/>
      <c r="D3078" s="426"/>
      <c r="E3078" s="426"/>
    </row>
    <row r="3079" spans="2:5" ht="13">
      <c r="B3079" s="426"/>
      <c r="C3079" s="426"/>
      <c r="D3079" s="426"/>
      <c r="E3079" s="426"/>
    </row>
    <row r="3080" spans="2:5" ht="13">
      <c r="B3080" s="426"/>
      <c r="C3080" s="426"/>
      <c r="D3080" s="426"/>
      <c r="E3080" s="426"/>
    </row>
    <row r="3081" spans="2:5" ht="13">
      <c r="B3081" s="426"/>
      <c r="C3081" s="426"/>
      <c r="D3081" s="426"/>
      <c r="E3081" s="426"/>
    </row>
    <row r="3082" spans="2:5" ht="13">
      <c r="B3082" s="426"/>
      <c r="C3082" s="426"/>
      <c r="D3082" s="426"/>
      <c r="E3082" s="426"/>
    </row>
    <row r="3083" spans="2:5" ht="13">
      <c r="B3083" s="426"/>
      <c r="C3083" s="426"/>
      <c r="D3083" s="426"/>
      <c r="E3083" s="426"/>
    </row>
    <row r="3084" spans="2:5" ht="13">
      <c r="B3084" s="426"/>
      <c r="C3084" s="426"/>
      <c r="D3084" s="426"/>
      <c r="E3084" s="426"/>
    </row>
    <row r="3085" spans="2:5" ht="13">
      <c r="B3085" s="426"/>
      <c r="C3085" s="426"/>
      <c r="D3085" s="426"/>
      <c r="E3085" s="426"/>
    </row>
    <row r="3086" spans="2:5" ht="13">
      <c r="B3086" s="426"/>
      <c r="C3086" s="426"/>
      <c r="D3086" s="426"/>
      <c r="E3086" s="426"/>
    </row>
    <row r="3087" spans="2:5" ht="13">
      <c r="B3087" s="426"/>
      <c r="C3087" s="426"/>
      <c r="D3087" s="426"/>
      <c r="E3087" s="426"/>
    </row>
    <row r="3088" spans="2:5" ht="13">
      <c r="B3088" s="426"/>
      <c r="C3088" s="426"/>
      <c r="D3088" s="426"/>
      <c r="E3088" s="426"/>
    </row>
    <row r="3089" spans="2:5" ht="13">
      <c r="B3089" s="426"/>
      <c r="C3089" s="426"/>
      <c r="D3089" s="426"/>
      <c r="E3089" s="426"/>
    </row>
    <row r="3090" spans="2:5" ht="13">
      <c r="B3090" s="426"/>
      <c r="C3090" s="426"/>
      <c r="D3090" s="426"/>
      <c r="E3090" s="426"/>
    </row>
    <row r="3091" spans="2:5" ht="13">
      <c r="B3091" s="426"/>
      <c r="C3091" s="426"/>
      <c r="D3091" s="426"/>
      <c r="E3091" s="426"/>
    </row>
    <row r="3092" spans="2:5" ht="13">
      <c r="B3092" s="426"/>
      <c r="C3092" s="426"/>
      <c r="D3092" s="426"/>
      <c r="E3092" s="426"/>
    </row>
    <row r="3093" spans="2:5" ht="13">
      <c r="B3093" s="426"/>
      <c r="C3093" s="426"/>
      <c r="D3093" s="426"/>
      <c r="E3093" s="426"/>
    </row>
    <row r="3094" spans="2:5" ht="13">
      <c r="B3094" s="426"/>
      <c r="C3094" s="426"/>
      <c r="D3094" s="426"/>
      <c r="E3094" s="426"/>
    </row>
    <row r="3095" spans="2:5" ht="13">
      <c r="B3095" s="426"/>
      <c r="C3095" s="426"/>
      <c r="D3095" s="426"/>
      <c r="E3095" s="426"/>
    </row>
    <row r="3096" spans="2:5" ht="13">
      <c r="B3096" s="426"/>
      <c r="C3096" s="426"/>
      <c r="D3096" s="426"/>
      <c r="E3096" s="426"/>
    </row>
    <row r="3097" spans="2:5" ht="13">
      <c r="B3097" s="426"/>
      <c r="C3097" s="426"/>
      <c r="D3097" s="426"/>
      <c r="E3097" s="426"/>
    </row>
    <row r="3098" spans="2:5" ht="13">
      <c r="B3098" s="426"/>
      <c r="C3098" s="426"/>
      <c r="D3098" s="426"/>
      <c r="E3098" s="426"/>
    </row>
    <row r="3099" spans="2:5" ht="13">
      <c r="B3099" s="426"/>
      <c r="C3099" s="426"/>
      <c r="D3099" s="426"/>
      <c r="E3099" s="426"/>
    </row>
    <row r="3100" spans="2:5" ht="13">
      <c r="B3100" s="426"/>
      <c r="C3100" s="426"/>
      <c r="D3100" s="426"/>
      <c r="E3100" s="426"/>
    </row>
    <row r="3101" spans="2:5" ht="13">
      <c r="B3101" s="426"/>
      <c r="C3101" s="426"/>
      <c r="D3101" s="426"/>
      <c r="E3101" s="426"/>
    </row>
    <row r="3102" spans="2:5" ht="13">
      <c r="B3102" s="426"/>
      <c r="C3102" s="426"/>
      <c r="D3102" s="426"/>
      <c r="E3102" s="426"/>
    </row>
    <row r="3103" spans="2:5" ht="13">
      <c r="B3103" s="426"/>
      <c r="C3103" s="426"/>
      <c r="D3103" s="426"/>
      <c r="E3103" s="426"/>
    </row>
    <row r="3104" spans="2:5" ht="13">
      <c r="B3104" s="426"/>
      <c r="C3104" s="426"/>
      <c r="D3104" s="426"/>
      <c r="E3104" s="426"/>
    </row>
    <row r="3105" spans="2:5" ht="13">
      <c r="B3105" s="426"/>
      <c r="C3105" s="426"/>
      <c r="D3105" s="426"/>
      <c r="E3105" s="426"/>
    </row>
    <row r="3106" spans="2:5" ht="13">
      <c r="B3106" s="426"/>
      <c r="C3106" s="426"/>
      <c r="D3106" s="426"/>
      <c r="E3106" s="426"/>
    </row>
    <row r="3107" spans="2:5" ht="13">
      <c r="B3107" s="426"/>
      <c r="C3107" s="426"/>
      <c r="D3107" s="426"/>
      <c r="E3107" s="426"/>
    </row>
    <row r="3108" spans="2:5" ht="13">
      <c r="B3108" s="426"/>
      <c r="C3108" s="426"/>
      <c r="D3108" s="426"/>
      <c r="E3108" s="426"/>
    </row>
    <row r="3109" spans="2:5" ht="13">
      <c r="B3109" s="426"/>
      <c r="C3109" s="426"/>
      <c r="D3109" s="426"/>
      <c r="E3109" s="426"/>
    </row>
    <row r="3110" spans="2:5" ht="13">
      <c r="B3110" s="426"/>
      <c r="C3110" s="426"/>
      <c r="D3110" s="426"/>
      <c r="E3110" s="426"/>
    </row>
    <row r="3111" spans="2:5" ht="13">
      <c r="B3111" s="426"/>
      <c r="C3111" s="426"/>
      <c r="D3111" s="426"/>
      <c r="E3111" s="426"/>
    </row>
    <row r="3112" spans="2:5" ht="13">
      <c r="B3112" s="426"/>
      <c r="C3112" s="426"/>
      <c r="D3112" s="426"/>
      <c r="E3112" s="426"/>
    </row>
    <row r="3113" spans="2:5" ht="13">
      <c r="B3113" s="426"/>
      <c r="C3113" s="426"/>
      <c r="D3113" s="426"/>
      <c r="E3113" s="426"/>
    </row>
    <row r="3114" spans="2:5" ht="13">
      <c r="B3114" s="426"/>
      <c r="C3114" s="426"/>
      <c r="D3114" s="426"/>
      <c r="E3114" s="426"/>
    </row>
    <row r="3115" spans="2:5" ht="13">
      <c r="B3115" s="426"/>
      <c r="C3115" s="426"/>
      <c r="D3115" s="426"/>
      <c r="E3115" s="426"/>
    </row>
    <row r="3116" spans="2:5" ht="13">
      <c r="B3116" s="426"/>
      <c r="C3116" s="426"/>
      <c r="D3116" s="426"/>
      <c r="E3116" s="426"/>
    </row>
    <row r="3117" spans="2:5" ht="13">
      <c r="B3117" s="426"/>
      <c r="C3117" s="426"/>
      <c r="D3117" s="426"/>
      <c r="E3117" s="426"/>
    </row>
    <row r="3118" spans="2:5" ht="13">
      <c r="B3118" s="426"/>
      <c r="C3118" s="426"/>
      <c r="D3118" s="426"/>
      <c r="E3118" s="426"/>
    </row>
    <row r="3119" spans="2:5" ht="13">
      <c r="B3119" s="426"/>
      <c r="C3119" s="426"/>
      <c r="D3119" s="426"/>
      <c r="E3119" s="426"/>
    </row>
    <row r="3120" spans="2:5" ht="13">
      <c r="B3120" s="426"/>
      <c r="C3120" s="426"/>
      <c r="D3120" s="426"/>
      <c r="E3120" s="426"/>
    </row>
    <row r="3121" spans="2:5" ht="13">
      <c r="B3121" s="426"/>
      <c r="C3121" s="426"/>
      <c r="D3121" s="426"/>
      <c r="E3121" s="426"/>
    </row>
    <row r="3122" spans="2:5" ht="13">
      <c r="B3122" s="426"/>
      <c r="C3122" s="426"/>
      <c r="D3122" s="426"/>
      <c r="E3122" s="426"/>
    </row>
    <row r="3123" spans="2:5" ht="13">
      <c r="B3123" s="426"/>
      <c r="C3123" s="426"/>
      <c r="D3123" s="426"/>
      <c r="E3123" s="426"/>
    </row>
    <row r="3124" spans="2:5" ht="13">
      <c r="B3124" s="426"/>
      <c r="C3124" s="426"/>
      <c r="D3124" s="426"/>
      <c r="E3124" s="426"/>
    </row>
    <row r="3125" spans="2:5" ht="13">
      <c r="B3125" s="426"/>
      <c r="C3125" s="426"/>
      <c r="D3125" s="426"/>
      <c r="E3125" s="426"/>
    </row>
    <row r="3126" spans="2:5" ht="13">
      <c r="B3126" s="426"/>
      <c r="C3126" s="426"/>
      <c r="D3126" s="426"/>
      <c r="E3126" s="426"/>
    </row>
    <row r="3127" spans="2:5" ht="13">
      <c r="B3127" s="426"/>
      <c r="C3127" s="426"/>
      <c r="D3127" s="426"/>
      <c r="E3127" s="426"/>
    </row>
    <row r="3128" spans="2:5" ht="13">
      <c r="B3128" s="426"/>
      <c r="C3128" s="426"/>
      <c r="D3128" s="426"/>
      <c r="E3128" s="426"/>
    </row>
    <row r="3129" spans="2:5" ht="13">
      <c r="B3129" s="426"/>
      <c r="C3129" s="426"/>
      <c r="D3129" s="426"/>
      <c r="E3129" s="426"/>
    </row>
    <row r="3130" spans="2:5" ht="13">
      <c r="B3130" s="426"/>
      <c r="C3130" s="426"/>
      <c r="D3130" s="426"/>
      <c r="E3130" s="426"/>
    </row>
    <row r="3131" spans="2:5" ht="13">
      <c r="B3131" s="426"/>
      <c r="C3131" s="426"/>
      <c r="D3131" s="426"/>
      <c r="E3131" s="426"/>
    </row>
    <row r="3132" spans="2:5" ht="13">
      <c r="B3132" s="426"/>
      <c r="C3132" s="426"/>
      <c r="D3132" s="426"/>
      <c r="E3132" s="426"/>
    </row>
    <row r="3133" spans="2:5" ht="13">
      <c r="B3133" s="426"/>
      <c r="C3133" s="426"/>
      <c r="D3133" s="426"/>
      <c r="E3133" s="426"/>
    </row>
    <row r="3134" spans="2:5" ht="13">
      <c r="B3134" s="426"/>
      <c r="C3134" s="426"/>
      <c r="D3134" s="426"/>
      <c r="E3134" s="426"/>
    </row>
    <row r="3135" spans="2:5" ht="13">
      <c r="B3135" s="426"/>
      <c r="C3135" s="426"/>
      <c r="D3135" s="426"/>
      <c r="E3135" s="426"/>
    </row>
    <row r="3136" spans="2:5" ht="13">
      <c r="B3136" s="426"/>
      <c r="C3136" s="426"/>
      <c r="D3136" s="426"/>
      <c r="E3136" s="426"/>
    </row>
    <row r="3137" spans="2:5" ht="13">
      <c r="B3137" s="426"/>
      <c r="C3137" s="426"/>
      <c r="D3137" s="426"/>
      <c r="E3137" s="426"/>
    </row>
    <row r="3138" spans="2:5" ht="13">
      <c r="B3138" s="426"/>
      <c r="C3138" s="426"/>
      <c r="D3138" s="426"/>
      <c r="E3138" s="426"/>
    </row>
    <row r="3139" spans="2:5" ht="13">
      <c r="B3139" s="426"/>
      <c r="C3139" s="426"/>
      <c r="D3139" s="426"/>
      <c r="E3139" s="426"/>
    </row>
    <row r="3140" spans="2:5" ht="13">
      <c r="B3140" s="426"/>
      <c r="C3140" s="426"/>
      <c r="D3140" s="426"/>
      <c r="E3140" s="426"/>
    </row>
    <row r="3141" spans="2:5" ht="13">
      <c r="B3141" s="426"/>
      <c r="C3141" s="426"/>
      <c r="D3141" s="426"/>
      <c r="E3141" s="426"/>
    </row>
    <row r="3142" spans="2:5" ht="13">
      <c r="B3142" s="426"/>
      <c r="C3142" s="426"/>
      <c r="D3142" s="426"/>
      <c r="E3142" s="426"/>
    </row>
    <row r="3143" spans="2:5" ht="13">
      <c r="B3143" s="426"/>
      <c r="C3143" s="426"/>
      <c r="D3143" s="426"/>
      <c r="E3143" s="426"/>
    </row>
    <row r="3144" spans="2:5" ht="13">
      <c r="B3144" s="426"/>
      <c r="C3144" s="426"/>
      <c r="D3144" s="426"/>
      <c r="E3144" s="426"/>
    </row>
    <row r="3145" spans="2:5" ht="13">
      <c r="B3145" s="426"/>
      <c r="C3145" s="426"/>
      <c r="D3145" s="426"/>
      <c r="E3145" s="426"/>
    </row>
    <row r="3146" spans="2:5" ht="13">
      <c r="B3146" s="426"/>
      <c r="C3146" s="426"/>
      <c r="D3146" s="426"/>
      <c r="E3146" s="426"/>
    </row>
    <row r="3147" spans="2:5" ht="13">
      <c r="B3147" s="426"/>
      <c r="C3147" s="426"/>
      <c r="D3147" s="426"/>
      <c r="E3147" s="426"/>
    </row>
    <row r="3148" spans="2:5" ht="13">
      <c r="B3148" s="426"/>
      <c r="C3148" s="426"/>
      <c r="D3148" s="426"/>
      <c r="E3148" s="426"/>
    </row>
    <row r="3149" spans="2:5" ht="13">
      <c r="B3149" s="426"/>
      <c r="C3149" s="426"/>
      <c r="D3149" s="426"/>
      <c r="E3149" s="426"/>
    </row>
    <row r="3150" spans="2:5" ht="13">
      <c r="B3150" s="426"/>
      <c r="C3150" s="426"/>
      <c r="D3150" s="426"/>
      <c r="E3150" s="426"/>
    </row>
    <row r="3151" spans="2:5" ht="13">
      <c r="B3151" s="426"/>
      <c r="C3151" s="426"/>
      <c r="D3151" s="426"/>
      <c r="E3151" s="416"/>
    </row>
    <row r="3152" spans="2:5" ht="13">
      <c r="B3152" s="426"/>
      <c r="C3152" s="426"/>
      <c r="D3152" s="426"/>
      <c r="E3152" s="426"/>
    </row>
    <row r="3153" spans="2:5" ht="13">
      <c r="B3153" s="426"/>
      <c r="C3153" s="426"/>
      <c r="D3153" s="426"/>
      <c r="E3153" s="426"/>
    </row>
    <row r="3154" spans="2:5" ht="13">
      <c r="B3154" s="426"/>
      <c r="C3154" s="426"/>
      <c r="D3154" s="426"/>
      <c r="E3154" s="426"/>
    </row>
    <row r="3155" spans="2:5" ht="13">
      <c r="B3155" s="426"/>
      <c r="C3155" s="426"/>
      <c r="D3155" s="426"/>
      <c r="E3155" s="426"/>
    </row>
    <row r="3156" spans="2:5" ht="13">
      <c r="B3156" s="426"/>
      <c r="C3156" s="426"/>
      <c r="D3156" s="426"/>
      <c r="E3156" s="426"/>
    </row>
    <row r="3157" spans="2:5" ht="13">
      <c r="B3157" s="426"/>
      <c r="C3157" s="426"/>
      <c r="D3157" s="426"/>
      <c r="E3157" s="426"/>
    </row>
    <row r="3158" spans="2:5" ht="13">
      <c r="B3158" s="426"/>
      <c r="C3158" s="426"/>
      <c r="D3158" s="426"/>
      <c r="E3158" s="426"/>
    </row>
    <row r="3159" spans="2:5" ht="13">
      <c r="B3159" s="426"/>
      <c r="C3159" s="426"/>
      <c r="D3159" s="426"/>
      <c r="E3159" s="426"/>
    </row>
    <row r="3160" spans="2:5" ht="13">
      <c r="B3160" s="426"/>
      <c r="C3160" s="426"/>
      <c r="D3160" s="426"/>
      <c r="E3160" s="426"/>
    </row>
    <row r="3161" spans="2:5" ht="13">
      <c r="B3161" s="426"/>
      <c r="C3161" s="426"/>
      <c r="D3161" s="426"/>
      <c r="E3161" s="426"/>
    </row>
    <row r="3162" spans="2:5" ht="13">
      <c r="B3162" s="426"/>
      <c r="C3162" s="426"/>
      <c r="D3162" s="426"/>
      <c r="E3162" s="426"/>
    </row>
    <row r="3163" spans="2:5" ht="13">
      <c r="B3163" s="426"/>
      <c r="C3163" s="426"/>
      <c r="D3163" s="426"/>
      <c r="E3163" s="426"/>
    </row>
    <row r="3164" spans="2:5" ht="13">
      <c r="B3164" s="426"/>
      <c r="C3164" s="426"/>
      <c r="D3164" s="426"/>
      <c r="E3164" s="426"/>
    </row>
    <row r="3165" spans="2:5" ht="13">
      <c r="B3165" s="426"/>
      <c r="C3165" s="426"/>
      <c r="D3165" s="426"/>
      <c r="E3165" s="426"/>
    </row>
    <row r="3166" spans="2:5" ht="13">
      <c r="B3166" s="426"/>
      <c r="C3166" s="426"/>
      <c r="D3166" s="426"/>
      <c r="E3166" s="426"/>
    </row>
    <row r="3167" spans="2:5" ht="13">
      <c r="B3167" s="426"/>
      <c r="C3167" s="426"/>
      <c r="D3167" s="426"/>
      <c r="E3167" s="426"/>
    </row>
    <row r="3168" spans="2:5" ht="13">
      <c r="B3168" s="426"/>
      <c r="C3168" s="426"/>
      <c r="D3168" s="426"/>
      <c r="E3168" s="426"/>
    </row>
    <row r="3169" spans="2:5" ht="13">
      <c r="B3169" s="426"/>
      <c r="C3169" s="426"/>
      <c r="D3169" s="426"/>
      <c r="E3169" s="426"/>
    </row>
    <row r="3170" spans="2:5" ht="13">
      <c r="B3170" s="426"/>
      <c r="C3170" s="426"/>
      <c r="D3170" s="426"/>
      <c r="E3170" s="426"/>
    </row>
    <row r="3171" spans="2:5" ht="13">
      <c r="B3171" s="426"/>
      <c r="C3171" s="426"/>
      <c r="D3171" s="426"/>
      <c r="E3171" s="426"/>
    </row>
    <row r="3172" spans="2:5" ht="13">
      <c r="B3172" s="426"/>
      <c r="C3172" s="426"/>
      <c r="D3172" s="426"/>
      <c r="E3172" s="426"/>
    </row>
    <row r="3173" spans="2:5" ht="13">
      <c r="B3173" s="426"/>
      <c r="C3173" s="426"/>
      <c r="D3173" s="426"/>
      <c r="E3173" s="426"/>
    </row>
    <row r="3174" spans="2:5" ht="13">
      <c r="B3174" s="426"/>
      <c r="C3174" s="426"/>
      <c r="D3174" s="426"/>
      <c r="E3174" s="426"/>
    </row>
    <row r="3175" spans="2:5" ht="13">
      <c r="B3175" s="426"/>
      <c r="C3175" s="426"/>
      <c r="D3175" s="426"/>
      <c r="E3175" s="426"/>
    </row>
    <row r="3176" spans="2:5" ht="13">
      <c r="B3176" s="426"/>
      <c r="C3176" s="426"/>
      <c r="D3176" s="426"/>
      <c r="E3176" s="426"/>
    </row>
    <row r="3177" spans="2:5" ht="13">
      <c r="B3177" s="426"/>
      <c r="C3177" s="426"/>
      <c r="D3177" s="426"/>
      <c r="E3177" s="426"/>
    </row>
    <row r="3178" spans="2:5" ht="13">
      <c r="B3178" s="426"/>
      <c r="C3178" s="426"/>
      <c r="D3178" s="426"/>
      <c r="E3178" s="426"/>
    </row>
    <row r="3179" spans="2:5" ht="13">
      <c r="B3179" s="426"/>
      <c r="C3179" s="426"/>
      <c r="D3179" s="426"/>
      <c r="E3179" s="426"/>
    </row>
    <row r="3180" spans="2:5" ht="13">
      <c r="B3180" s="426"/>
      <c r="C3180" s="426"/>
      <c r="D3180" s="426"/>
      <c r="E3180" s="426"/>
    </row>
    <row r="3181" spans="2:5" ht="13">
      <c r="B3181" s="426"/>
      <c r="C3181" s="426"/>
      <c r="D3181" s="426"/>
      <c r="E3181" s="416"/>
    </row>
    <row r="3182" spans="2:5" ht="13">
      <c r="B3182" s="426"/>
      <c r="C3182" s="426"/>
      <c r="D3182" s="426"/>
      <c r="E3182" s="426"/>
    </row>
    <row r="3183" spans="2:5" ht="13">
      <c r="B3183" s="426"/>
      <c r="C3183" s="426"/>
      <c r="D3183" s="426"/>
      <c r="E3183" s="426"/>
    </row>
    <row r="3184" spans="2:5" ht="13">
      <c r="B3184" s="426"/>
      <c r="C3184" s="426"/>
      <c r="D3184" s="426"/>
      <c r="E3184" s="426"/>
    </row>
    <row r="3185" spans="2:5" ht="13">
      <c r="B3185" s="426"/>
      <c r="C3185" s="426"/>
      <c r="D3185" s="426"/>
      <c r="E3185" s="426"/>
    </row>
    <row r="3186" spans="2:5" ht="13">
      <c r="B3186" s="426"/>
      <c r="C3186" s="426"/>
      <c r="D3186" s="426"/>
      <c r="E3186" s="416"/>
    </row>
    <row r="3187" spans="2:5" ht="13">
      <c r="B3187" s="426"/>
      <c r="C3187" s="426"/>
      <c r="D3187" s="426"/>
      <c r="E3187" s="426"/>
    </row>
    <row r="3188" spans="2:5" ht="13">
      <c r="B3188" s="426"/>
      <c r="C3188" s="426"/>
      <c r="D3188" s="426"/>
      <c r="E3188" s="426"/>
    </row>
    <row r="3189" spans="2:5" ht="13">
      <c r="B3189" s="426"/>
      <c r="C3189" s="426"/>
      <c r="D3189" s="426"/>
      <c r="E3189" s="426"/>
    </row>
    <row r="3190" spans="2:5" ht="13">
      <c r="B3190" s="426"/>
      <c r="C3190" s="426"/>
      <c r="D3190" s="426"/>
      <c r="E3190" s="426"/>
    </row>
    <row r="3191" spans="2:5" ht="13">
      <c r="B3191" s="426"/>
      <c r="C3191" s="426"/>
      <c r="D3191" s="426"/>
      <c r="E3191" s="426"/>
    </row>
    <row r="3192" spans="2:5" ht="13">
      <c r="B3192" s="426"/>
      <c r="C3192" s="426"/>
      <c r="D3192" s="426"/>
      <c r="E3192" s="426"/>
    </row>
    <row r="3193" spans="2:5" ht="13">
      <c r="B3193" s="426"/>
      <c r="C3193" s="426"/>
      <c r="D3193" s="426"/>
      <c r="E3193" s="426"/>
    </row>
    <row r="3194" spans="2:5" ht="13">
      <c r="B3194" s="426"/>
      <c r="C3194" s="426"/>
      <c r="D3194" s="426"/>
      <c r="E3194" s="426"/>
    </row>
    <row r="3195" spans="2:5" ht="13">
      <c r="B3195" s="426"/>
      <c r="C3195" s="426"/>
      <c r="D3195" s="426"/>
      <c r="E3195" s="426"/>
    </row>
    <row r="3196" spans="2:5" ht="13">
      <c r="B3196" s="426"/>
      <c r="C3196" s="426"/>
      <c r="D3196" s="426"/>
      <c r="E3196" s="426"/>
    </row>
    <row r="3197" spans="2:5" ht="13">
      <c r="B3197" s="426"/>
      <c r="C3197" s="426"/>
      <c r="D3197" s="426"/>
      <c r="E3197" s="426"/>
    </row>
    <row r="3198" spans="2:5" ht="13">
      <c r="B3198" s="426"/>
      <c r="C3198" s="426"/>
      <c r="D3198" s="426"/>
      <c r="E3198" s="426"/>
    </row>
    <row r="3199" spans="2:5" ht="13">
      <c r="B3199" s="426"/>
      <c r="C3199" s="426"/>
      <c r="D3199" s="426"/>
      <c r="E3199" s="426"/>
    </row>
    <row r="3200" spans="2:5" ht="13">
      <c r="B3200" s="426"/>
      <c r="C3200" s="426"/>
      <c r="D3200" s="426"/>
      <c r="E3200" s="426"/>
    </row>
    <row r="3201" spans="2:5" ht="13">
      <c r="B3201" s="426"/>
      <c r="C3201" s="426"/>
      <c r="D3201" s="426"/>
      <c r="E3201" s="426"/>
    </row>
    <row r="3202" spans="2:5" ht="13">
      <c r="B3202" s="426"/>
      <c r="C3202" s="426"/>
      <c r="D3202" s="426"/>
      <c r="E3202" s="426"/>
    </row>
    <row r="3203" spans="2:5" ht="13">
      <c r="B3203" s="426"/>
      <c r="C3203" s="426"/>
      <c r="D3203" s="426"/>
      <c r="E3203" s="426"/>
    </row>
    <row r="3204" spans="2:5" ht="13">
      <c r="B3204" s="426"/>
      <c r="C3204" s="426"/>
      <c r="D3204" s="426"/>
      <c r="E3204" s="426"/>
    </row>
    <row r="3205" spans="2:5" ht="13">
      <c r="B3205" s="426"/>
      <c r="C3205" s="426"/>
      <c r="D3205" s="426"/>
      <c r="E3205" s="426"/>
    </row>
    <row r="3206" spans="2:5" ht="13">
      <c r="B3206" s="426"/>
      <c r="C3206" s="426"/>
      <c r="D3206" s="426"/>
      <c r="E3206" s="426"/>
    </row>
    <row r="3207" spans="2:5" ht="13">
      <c r="B3207" s="426"/>
      <c r="C3207" s="426"/>
      <c r="D3207" s="426"/>
      <c r="E3207" s="426"/>
    </row>
    <row r="3208" spans="2:5" ht="13">
      <c r="B3208" s="426"/>
      <c r="C3208" s="426"/>
      <c r="D3208" s="426"/>
      <c r="E3208" s="426"/>
    </row>
    <row r="3209" spans="2:5" ht="13">
      <c r="B3209" s="426"/>
      <c r="C3209" s="426"/>
      <c r="D3209" s="426"/>
      <c r="E3209" s="426"/>
    </row>
    <row r="3210" spans="2:5" ht="13">
      <c r="B3210" s="426"/>
      <c r="C3210" s="426"/>
      <c r="D3210" s="426"/>
      <c r="E3210" s="426"/>
    </row>
    <row r="3211" spans="2:5" ht="13">
      <c r="B3211" s="426"/>
      <c r="C3211" s="426"/>
      <c r="D3211" s="426"/>
      <c r="E3211" s="426"/>
    </row>
    <row r="3212" spans="2:5" ht="13">
      <c r="B3212" s="426"/>
      <c r="C3212" s="426"/>
      <c r="D3212" s="426"/>
      <c r="E3212" s="426"/>
    </row>
    <row r="3213" spans="2:5" ht="13">
      <c r="B3213" s="426"/>
      <c r="C3213" s="426"/>
      <c r="D3213" s="426"/>
      <c r="E3213" s="426"/>
    </row>
    <row r="3214" spans="2:5" ht="13">
      <c r="B3214" s="426"/>
      <c r="C3214" s="426"/>
      <c r="D3214" s="426"/>
      <c r="E3214" s="426"/>
    </row>
    <row r="3215" spans="2:5" ht="13">
      <c r="B3215" s="426"/>
      <c r="C3215" s="426"/>
      <c r="D3215" s="426"/>
      <c r="E3215" s="426"/>
    </row>
    <row r="3216" spans="2:5" ht="13">
      <c r="B3216" s="426"/>
      <c r="C3216" s="426"/>
      <c r="D3216" s="426"/>
      <c r="E3216" s="426"/>
    </row>
    <row r="3217" spans="2:5" ht="13">
      <c r="B3217" s="426"/>
      <c r="C3217" s="426"/>
      <c r="D3217" s="426"/>
      <c r="E3217" s="426"/>
    </row>
    <row r="3218" spans="2:5" ht="13">
      <c r="B3218" s="426"/>
      <c r="C3218" s="426"/>
      <c r="D3218" s="426"/>
      <c r="E3218" s="426"/>
    </row>
    <row r="3219" spans="2:5" ht="13">
      <c r="B3219" s="426"/>
      <c r="C3219" s="426"/>
      <c r="D3219" s="426"/>
      <c r="E3219" s="426"/>
    </row>
    <row r="3220" spans="2:5" ht="13">
      <c r="B3220" s="426"/>
      <c r="C3220" s="426"/>
      <c r="D3220" s="426"/>
      <c r="E3220" s="426"/>
    </row>
    <row r="3221" spans="2:5" ht="13">
      <c r="B3221" s="426"/>
      <c r="C3221" s="426"/>
      <c r="D3221" s="426"/>
      <c r="E3221" s="426"/>
    </row>
    <row r="3222" spans="2:5" ht="13">
      <c r="B3222" s="426"/>
      <c r="C3222" s="426"/>
      <c r="D3222" s="426"/>
      <c r="E3222" s="426"/>
    </row>
    <row r="3223" spans="2:5" ht="13">
      <c r="B3223" s="426"/>
      <c r="C3223" s="426"/>
      <c r="D3223" s="426"/>
      <c r="E3223" s="416"/>
    </row>
    <row r="3224" spans="2:5" ht="13">
      <c r="B3224" s="426"/>
      <c r="C3224" s="426"/>
      <c r="D3224" s="426"/>
      <c r="E3224" s="426"/>
    </row>
    <row r="3225" spans="2:5" ht="13">
      <c r="B3225" s="426"/>
      <c r="C3225" s="426"/>
      <c r="D3225" s="426"/>
      <c r="E3225" s="426"/>
    </row>
    <row r="3226" spans="2:5" ht="13">
      <c r="B3226" s="426"/>
      <c r="C3226" s="426"/>
      <c r="D3226" s="426"/>
      <c r="E3226" s="426"/>
    </row>
    <row r="3227" spans="2:5" ht="13">
      <c r="B3227" s="426"/>
      <c r="C3227" s="426"/>
      <c r="D3227" s="426"/>
      <c r="E3227" s="426"/>
    </row>
    <row r="3228" spans="2:5" ht="13">
      <c r="B3228" s="426"/>
      <c r="C3228" s="426"/>
      <c r="D3228" s="426"/>
      <c r="E3228" s="426"/>
    </row>
    <row r="3229" spans="2:5" ht="13">
      <c r="B3229" s="426"/>
      <c r="C3229" s="426"/>
      <c r="D3229" s="426"/>
      <c r="E3229" s="426"/>
    </row>
    <row r="3230" spans="2:5" ht="13">
      <c r="B3230" s="426"/>
      <c r="C3230" s="426"/>
      <c r="D3230" s="426"/>
      <c r="E3230" s="426"/>
    </row>
    <row r="3231" spans="2:5" ht="13">
      <c r="B3231" s="426"/>
      <c r="C3231" s="426"/>
      <c r="D3231" s="426"/>
      <c r="E3231" s="426"/>
    </row>
    <row r="3232" spans="2:5" ht="13">
      <c r="B3232" s="426"/>
      <c r="C3232" s="426"/>
      <c r="D3232" s="426"/>
      <c r="E3232" s="426"/>
    </row>
    <row r="3233" spans="2:5" ht="13">
      <c r="B3233" s="426"/>
      <c r="C3233" s="426"/>
      <c r="D3233" s="426"/>
      <c r="E3233" s="426"/>
    </row>
    <row r="3234" spans="2:5" ht="13">
      <c r="B3234" s="426"/>
      <c r="C3234" s="426"/>
      <c r="D3234" s="426"/>
      <c r="E3234" s="426"/>
    </row>
    <row r="3235" spans="2:5" ht="13">
      <c r="B3235" s="426"/>
      <c r="C3235" s="426"/>
      <c r="D3235" s="426"/>
      <c r="E3235" s="426"/>
    </row>
    <row r="3236" spans="2:5" ht="13">
      <c r="B3236" s="426"/>
      <c r="C3236" s="426"/>
      <c r="D3236" s="426"/>
      <c r="E3236" s="426"/>
    </row>
    <row r="3237" spans="2:5" ht="13">
      <c r="B3237" s="426"/>
      <c r="C3237" s="426"/>
      <c r="D3237" s="426"/>
      <c r="E3237" s="426"/>
    </row>
    <row r="3238" spans="2:5" ht="13">
      <c r="B3238" s="426"/>
      <c r="C3238" s="426"/>
      <c r="D3238" s="426"/>
      <c r="E3238" s="426"/>
    </row>
    <row r="3239" spans="2:5" ht="13">
      <c r="B3239" s="426"/>
      <c r="C3239" s="426"/>
      <c r="D3239" s="426"/>
      <c r="E3239" s="426"/>
    </row>
    <row r="3240" spans="2:5" ht="13">
      <c r="B3240" s="426"/>
      <c r="C3240" s="426"/>
      <c r="D3240" s="426"/>
      <c r="E3240" s="426"/>
    </row>
    <row r="3241" spans="2:5" ht="13">
      <c r="B3241" s="426"/>
      <c r="C3241" s="426"/>
      <c r="D3241" s="426"/>
      <c r="E3241" s="426"/>
    </row>
    <row r="3242" spans="2:5" ht="13">
      <c r="B3242" s="426"/>
      <c r="C3242" s="426"/>
      <c r="D3242" s="426"/>
      <c r="E3242" s="426"/>
    </row>
    <row r="3243" spans="2:5" ht="13">
      <c r="B3243" s="426"/>
      <c r="C3243" s="426"/>
      <c r="D3243" s="426"/>
      <c r="E3243" s="426"/>
    </row>
    <row r="3244" spans="2:5" ht="13">
      <c r="B3244" s="426"/>
      <c r="C3244" s="426"/>
      <c r="D3244" s="426"/>
      <c r="E3244" s="426"/>
    </row>
    <row r="3245" spans="2:5" ht="13">
      <c r="B3245" s="426"/>
      <c r="C3245" s="426"/>
      <c r="D3245" s="426"/>
      <c r="E3245" s="426"/>
    </row>
    <row r="3246" spans="2:5" ht="13">
      <c r="B3246" s="426"/>
      <c r="C3246" s="426"/>
      <c r="D3246" s="426"/>
      <c r="E3246" s="426"/>
    </row>
    <row r="3247" spans="2:5" ht="13">
      <c r="B3247" s="426"/>
      <c r="C3247" s="426"/>
      <c r="D3247" s="426"/>
      <c r="E3247" s="426"/>
    </row>
    <row r="3248" spans="2:5" ht="13">
      <c r="B3248" s="426"/>
      <c r="C3248" s="426"/>
      <c r="D3248" s="426"/>
      <c r="E3248" s="426"/>
    </row>
    <row r="3249" spans="2:5" ht="13">
      <c r="B3249" s="426"/>
      <c r="C3249" s="426"/>
      <c r="D3249" s="426"/>
      <c r="E3249" s="426"/>
    </row>
    <row r="3250" spans="2:5" ht="13">
      <c r="B3250" s="426"/>
      <c r="C3250" s="426"/>
      <c r="D3250" s="426"/>
      <c r="E3250" s="426"/>
    </row>
    <row r="3251" spans="2:5" ht="13">
      <c r="B3251" s="426"/>
      <c r="C3251" s="426"/>
      <c r="D3251" s="426"/>
      <c r="E3251" s="426"/>
    </row>
    <row r="3252" spans="2:5" ht="13">
      <c r="B3252" s="426"/>
      <c r="C3252" s="426"/>
      <c r="D3252" s="426"/>
      <c r="E3252" s="426"/>
    </row>
    <row r="3253" spans="2:5" ht="13">
      <c r="B3253" s="426"/>
      <c r="C3253" s="426"/>
      <c r="D3253" s="426"/>
      <c r="E3253" s="426"/>
    </row>
    <row r="3254" spans="2:5" ht="13">
      <c r="B3254" s="426"/>
      <c r="C3254" s="426"/>
      <c r="D3254" s="426"/>
      <c r="E3254" s="426"/>
    </row>
    <row r="3255" spans="2:5" ht="13">
      <c r="B3255" s="426"/>
      <c r="C3255" s="426"/>
      <c r="D3255" s="426"/>
      <c r="E3255" s="426"/>
    </row>
    <row r="3256" spans="2:5" ht="13">
      <c r="B3256" s="426"/>
      <c r="C3256" s="426"/>
      <c r="D3256" s="426"/>
      <c r="E3256" s="426"/>
    </row>
    <row r="3257" spans="2:5" ht="13">
      <c r="B3257" s="426"/>
      <c r="C3257" s="426"/>
      <c r="D3257" s="426"/>
      <c r="E3257" s="426"/>
    </row>
    <row r="3258" spans="2:5" ht="13">
      <c r="B3258" s="426"/>
      <c r="C3258" s="426"/>
      <c r="D3258" s="426"/>
      <c r="E3258" s="426"/>
    </row>
    <row r="3259" spans="2:5" ht="13">
      <c r="B3259" s="426"/>
      <c r="C3259" s="426"/>
      <c r="D3259" s="426"/>
      <c r="E3259" s="426"/>
    </row>
    <row r="3260" spans="2:5" ht="13">
      <c r="B3260" s="426"/>
      <c r="C3260" s="426"/>
      <c r="D3260" s="426"/>
      <c r="E3260" s="426"/>
    </row>
    <row r="3261" spans="2:5" ht="13">
      <c r="B3261" s="426"/>
      <c r="C3261" s="426"/>
      <c r="D3261" s="426"/>
      <c r="E3261" s="426"/>
    </row>
    <row r="3262" spans="2:5" ht="13">
      <c r="B3262" s="426"/>
      <c r="C3262" s="426"/>
      <c r="D3262" s="426"/>
      <c r="E3262" s="426"/>
    </row>
    <row r="3263" spans="2:5" ht="13">
      <c r="B3263" s="426"/>
      <c r="C3263" s="426"/>
      <c r="D3263" s="426"/>
      <c r="E3263" s="426"/>
    </row>
    <row r="3264" spans="2:5" ht="13">
      <c r="B3264" s="426"/>
      <c r="C3264" s="426"/>
      <c r="D3264" s="426"/>
      <c r="E3264" s="426"/>
    </row>
    <row r="3265" spans="2:5" ht="13">
      <c r="B3265" s="426"/>
      <c r="C3265" s="426"/>
      <c r="D3265" s="426"/>
      <c r="E3265" s="426"/>
    </row>
    <row r="3266" spans="2:5" ht="13">
      <c r="B3266" s="426"/>
      <c r="C3266" s="426"/>
      <c r="D3266" s="426"/>
      <c r="E3266" s="426"/>
    </row>
    <row r="3267" spans="2:5" ht="13">
      <c r="B3267" s="426"/>
      <c r="C3267" s="426"/>
      <c r="D3267" s="426"/>
      <c r="E3267" s="426"/>
    </row>
    <row r="3268" spans="2:5" ht="13">
      <c r="B3268" s="426"/>
      <c r="C3268" s="426"/>
      <c r="D3268" s="426"/>
      <c r="E3268" s="426"/>
    </row>
    <row r="3269" spans="2:5" ht="13">
      <c r="B3269" s="426"/>
      <c r="C3269" s="426"/>
      <c r="D3269" s="426"/>
      <c r="E3269" s="426"/>
    </row>
    <row r="3270" spans="2:5" ht="13">
      <c r="B3270" s="426"/>
      <c r="C3270" s="426"/>
      <c r="D3270" s="426"/>
      <c r="E3270" s="426"/>
    </row>
    <row r="3271" spans="2:5" ht="13">
      <c r="B3271" s="426"/>
      <c r="C3271" s="426"/>
      <c r="D3271" s="426"/>
      <c r="E3271" s="426"/>
    </row>
    <row r="3272" spans="2:5" ht="13">
      <c r="B3272" s="426"/>
      <c r="C3272" s="426"/>
      <c r="D3272" s="426"/>
      <c r="E3272" s="426"/>
    </row>
    <row r="3273" spans="2:5" ht="13">
      <c r="B3273" s="426"/>
      <c r="C3273" s="426"/>
      <c r="D3273" s="426"/>
      <c r="E3273" s="426"/>
    </row>
    <row r="3274" spans="2:5" ht="13">
      <c r="B3274" s="426"/>
      <c r="C3274" s="426"/>
      <c r="D3274" s="426"/>
      <c r="E3274" s="426"/>
    </row>
    <row r="3275" spans="2:5" ht="13">
      <c r="B3275" s="426"/>
      <c r="C3275" s="426"/>
      <c r="D3275" s="426"/>
      <c r="E3275" s="426"/>
    </row>
    <row r="3276" spans="2:5" ht="13">
      <c r="B3276" s="426"/>
      <c r="C3276" s="426"/>
      <c r="D3276" s="426"/>
      <c r="E3276" s="426"/>
    </row>
    <row r="3277" spans="2:5" ht="13">
      <c r="B3277" s="426"/>
      <c r="C3277" s="426"/>
      <c r="D3277" s="426"/>
      <c r="E3277" s="426"/>
    </row>
    <row r="3278" spans="2:5" ht="13">
      <c r="B3278" s="426"/>
      <c r="C3278" s="426"/>
      <c r="D3278" s="426"/>
      <c r="E3278" s="426"/>
    </row>
    <row r="3279" spans="2:5" ht="13">
      <c r="B3279" s="426"/>
      <c r="C3279" s="426"/>
      <c r="D3279" s="426"/>
      <c r="E3279" s="426"/>
    </row>
    <row r="3280" spans="2:5" ht="13">
      <c r="B3280" s="426"/>
      <c r="C3280" s="426"/>
      <c r="D3280" s="426"/>
      <c r="E3280" s="426"/>
    </row>
    <row r="3281" spans="2:5" ht="13">
      <c r="B3281" s="426"/>
      <c r="C3281" s="426"/>
      <c r="D3281" s="426"/>
      <c r="E3281" s="426"/>
    </row>
    <row r="3282" spans="2:5" ht="13">
      <c r="B3282" s="426"/>
      <c r="C3282" s="426"/>
      <c r="D3282" s="426"/>
      <c r="E3282" s="426"/>
    </row>
    <row r="3283" spans="2:5" ht="13">
      <c r="B3283" s="426"/>
      <c r="C3283" s="426"/>
      <c r="D3283" s="426"/>
      <c r="E3283" s="426"/>
    </row>
    <row r="3284" spans="2:5" ht="13">
      <c r="B3284" s="426"/>
      <c r="C3284" s="426"/>
      <c r="D3284" s="426"/>
      <c r="E3284" s="426"/>
    </row>
    <row r="3285" spans="2:5" ht="13">
      <c r="B3285" s="426"/>
      <c r="C3285" s="426"/>
      <c r="D3285" s="426"/>
      <c r="E3285" s="426"/>
    </row>
    <row r="3286" spans="2:5" ht="13">
      <c r="B3286" s="426"/>
      <c r="C3286" s="426"/>
      <c r="D3286" s="426"/>
      <c r="E3286" s="426"/>
    </row>
    <row r="3287" spans="2:5" ht="13">
      <c r="B3287" s="426"/>
      <c r="C3287" s="426"/>
      <c r="D3287" s="426"/>
      <c r="E3287" s="426"/>
    </row>
    <row r="3288" spans="2:5" ht="13">
      <c r="B3288" s="426"/>
      <c r="C3288" s="426"/>
      <c r="D3288" s="426"/>
      <c r="E3288" s="426"/>
    </row>
    <row r="3289" spans="2:5" ht="13">
      <c r="B3289" s="426"/>
      <c r="C3289" s="426"/>
      <c r="D3289" s="426"/>
      <c r="E3289" s="426"/>
    </row>
    <row r="3290" spans="2:5" ht="13">
      <c r="B3290" s="426"/>
      <c r="C3290" s="426"/>
      <c r="D3290" s="426"/>
      <c r="E3290" s="426"/>
    </row>
    <row r="3291" spans="2:5" ht="13">
      <c r="B3291" s="426"/>
      <c r="C3291" s="426"/>
      <c r="D3291" s="426"/>
      <c r="E3291" s="426"/>
    </row>
    <row r="3292" spans="2:5" ht="13">
      <c r="B3292" s="426"/>
      <c r="C3292" s="426"/>
      <c r="D3292" s="426"/>
      <c r="E3292" s="426"/>
    </row>
    <row r="3293" spans="2:5" ht="13">
      <c r="B3293" s="426"/>
      <c r="C3293" s="426"/>
      <c r="D3293" s="426"/>
      <c r="E3293" s="426"/>
    </row>
    <row r="3294" spans="2:5" ht="13">
      <c r="B3294" s="426"/>
      <c r="C3294" s="426"/>
      <c r="D3294" s="426"/>
      <c r="E3294" s="426"/>
    </row>
    <row r="3295" spans="2:5" ht="13">
      <c r="B3295" s="426"/>
      <c r="C3295" s="426"/>
      <c r="D3295" s="426"/>
      <c r="E3295" s="426"/>
    </row>
    <row r="3296" spans="2:5" ht="13">
      <c r="B3296" s="426"/>
      <c r="C3296" s="426"/>
      <c r="D3296" s="426"/>
      <c r="E3296" s="426"/>
    </row>
    <row r="3297" spans="2:5" ht="13">
      <c r="B3297" s="426"/>
      <c r="C3297" s="426"/>
      <c r="D3297" s="426"/>
      <c r="E3297" s="426"/>
    </row>
    <row r="3298" spans="2:5" ht="13">
      <c r="B3298" s="426"/>
      <c r="C3298" s="426"/>
      <c r="D3298" s="426"/>
      <c r="E3298" s="426"/>
    </row>
    <row r="3299" spans="2:5" ht="13">
      <c r="B3299" s="426"/>
      <c r="C3299" s="426"/>
      <c r="D3299" s="426"/>
      <c r="E3299" s="426"/>
    </row>
    <row r="3300" spans="2:5" ht="13">
      <c r="B3300" s="426"/>
      <c r="C3300" s="426"/>
      <c r="D3300" s="426"/>
      <c r="E3300" s="426"/>
    </row>
    <row r="3301" spans="2:5" ht="13">
      <c r="B3301" s="426"/>
      <c r="C3301" s="426"/>
      <c r="D3301" s="426"/>
      <c r="E3301" s="426"/>
    </row>
    <row r="3302" spans="2:5" ht="13">
      <c r="B3302" s="426"/>
      <c r="C3302" s="426"/>
      <c r="D3302" s="426"/>
      <c r="E3302" s="426"/>
    </row>
    <row r="3303" spans="2:5" ht="13">
      <c r="B3303" s="426"/>
      <c r="C3303" s="426"/>
      <c r="D3303" s="426"/>
      <c r="E3303" s="426"/>
    </row>
    <row r="3304" spans="2:5" ht="13">
      <c r="B3304" s="426"/>
      <c r="C3304" s="426"/>
      <c r="D3304" s="426"/>
      <c r="E3304" s="426"/>
    </row>
    <row r="3305" spans="2:5" ht="13">
      <c r="B3305" s="426"/>
      <c r="C3305" s="426"/>
      <c r="D3305" s="426"/>
      <c r="E3305" s="426"/>
    </row>
    <row r="3306" spans="2:5" ht="13">
      <c r="B3306" s="426"/>
      <c r="C3306" s="426"/>
      <c r="D3306" s="426"/>
      <c r="E3306" s="426"/>
    </row>
    <row r="3307" spans="2:5" ht="13">
      <c r="B3307" s="426"/>
      <c r="C3307" s="426"/>
      <c r="D3307" s="426"/>
      <c r="E3307" s="426"/>
    </row>
    <row r="3308" spans="2:5" ht="13">
      <c r="B3308" s="426"/>
      <c r="C3308" s="426"/>
      <c r="D3308" s="426"/>
      <c r="E3308" s="426"/>
    </row>
    <row r="3309" spans="2:5" ht="13">
      <c r="B3309" s="426"/>
      <c r="C3309" s="426"/>
      <c r="D3309" s="426"/>
      <c r="E3309" s="426"/>
    </row>
    <row r="3310" spans="2:5" ht="13">
      <c r="B3310" s="426"/>
      <c r="C3310" s="426"/>
      <c r="D3310" s="426"/>
      <c r="E3310" s="426"/>
    </row>
    <row r="3311" spans="2:5" ht="13">
      <c r="B3311" s="426"/>
      <c r="C3311" s="426"/>
      <c r="D3311" s="426"/>
      <c r="E3311" s="426"/>
    </row>
    <row r="3312" spans="2:5" ht="13">
      <c r="B3312" s="426"/>
      <c r="C3312" s="426"/>
      <c r="D3312" s="426"/>
      <c r="E3312" s="426"/>
    </row>
    <row r="3313" spans="2:5" ht="13">
      <c r="B3313" s="426"/>
      <c r="C3313" s="426"/>
      <c r="D3313" s="426"/>
      <c r="E3313" s="426"/>
    </row>
    <row r="3314" spans="2:5" ht="13">
      <c r="B3314" s="426"/>
      <c r="C3314" s="426"/>
      <c r="D3314" s="426"/>
      <c r="E3314" s="426"/>
    </row>
    <row r="3315" spans="2:5" ht="13">
      <c r="B3315" s="426"/>
      <c r="C3315" s="426"/>
      <c r="D3315" s="426"/>
      <c r="E3315" s="426"/>
    </row>
    <row r="3316" spans="2:5" ht="13">
      <c r="B3316" s="426"/>
      <c r="C3316" s="426"/>
      <c r="D3316" s="426"/>
      <c r="E3316" s="426"/>
    </row>
    <row r="3317" spans="2:5" ht="13">
      <c r="B3317" s="426"/>
      <c r="C3317" s="426"/>
      <c r="D3317" s="426"/>
      <c r="E3317" s="426"/>
    </row>
    <row r="3318" spans="2:5" ht="13">
      <c r="B3318" s="426"/>
      <c r="C3318" s="426"/>
      <c r="D3318" s="426"/>
      <c r="E3318" s="426"/>
    </row>
    <row r="3319" spans="2:5" ht="13">
      <c r="B3319" s="426"/>
      <c r="C3319" s="426"/>
      <c r="D3319" s="426"/>
      <c r="E3319" s="426"/>
    </row>
    <row r="3320" spans="2:5" ht="13">
      <c r="B3320" s="426"/>
      <c r="C3320" s="426"/>
      <c r="D3320" s="426"/>
      <c r="E3320" s="426"/>
    </row>
    <row r="3321" spans="2:5" ht="13">
      <c r="B3321" s="426"/>
      <c r="C3321" s="426"/>
      <c r="D3321" s="426"/>
      <c r="E3321" s="426"/>
    </row>
    <row r="3322" spans="2:5" ht="13">
      <c r="B3322" s="426"/>
      <c r="C3322" s="426"/>
      <c r="D3322" s="426"/>
      <c r="E3322" s="416"/>
    </row>
    <row r="3323" spans="2:5" ht="13">
      <c r="B3323" s="426"/>
      <c r="C3323" s="426"/>
      <c r="D3323" s="426"/>
      <c r="E3323" s="426"/>
    </row>
    <row r="3324" spans="2:5" ht="13">
      <c r="B3324" s="426"/>
      <c r="C3324" s="426"/>
      <c r="D3324" s="426"/>
      <c r="E3324" s="426"/>
    </row>
    <row r="3325" spans="2:5" ht="13">
      <c r="B3325" s="426"/>
      <c r="C3325" s="426"/>
      <c r="D3325" s="426"/>
      <c r="E3325" s="426"/>
    </row>
    <row r="3326" spans="2:5" ht="13">
      <c r="B3326" s="426"/>
      <c r="C3326" s="426"/>
      <c r="D3326" s="426"/>
      <c r="E3326" s="426"/>
    </row>
    <row r="3327" spans="2:5" ht="13">
      <c r="B3327" s="426"/>
      <c r="C3327" s="426"/>
      <c r="D3327" s="426"/>
      <c r="E3327" s="426"/>
    </row>
    <row r="3328" spans="2:5" ht="13">
      <c r="B3328" s="426"/>
      <c r="C3328" s="426"/>
      <c r="D3328" s="426"/>
      <c r="E3328" s="426"/>
    </row>
    <row r="3329" spans="2:5" ht="13">
      <c r="B3329" s="426"/>
      <c r="C3329" s="426"/>
      <c r="D3329" s="426"/>
      <c r="E3329" s="426"/>
    </row>
    <row r="3330" spans="2:5" ht="13">
      <c r="B3330" s="426"/>
      <c r="C3330" s="426"/>
      <c r="D3330" s="426"/>
      <c r="E3330" s="426"/>
    </row>
    <row r="3331" spans="2:5" ht="13">
      <c r="B3331" s="426"/>
      <c r="C3331" s="426"/>
      <c r="D3331" s="426"/>
      <c r="E3331" s="426"/>
    </row>
    <row r="3332" spans="2:5" ht="13">
      <c r="B3332" s="426"/>
      <c r="C3332" s="426"/>
      <c r="D3332" s="426"/>
      <c r="E3332" s="426"/>
    </row>
    <row r="3333" spans="2:5" ht="13">
      <c r="B3333" s="426"/>
      <c r="C3333" s="426"/>
      <c r="D3333" s="426"/>
      <c r="E3333" s="426"/>
    </row>
    <row r="3334" spans="2:5" ht="13">
      <c r="B3334" s="426"/>
      <c r="C3334" s="426"/>
      <c r="D3334" s="426"/>
      <c r="E3334" s="426"/>
    </row>
    <row r="3335" spans="2:5" ht="13">
      <c r="B3335" s="426"/>
      <c r="C3335" s="426"/>
      <c r="D3335" s="426"/>
      <c r="E3335" s="426"/>
    </row>
    <row r="3336" spans="2:5" ht="13">
      <c r="B3336" s="426"/>
      <c r="C3336" s="426"/>
      <c r="D3336" s="426"/>
      <c r="E3336" s="426"/>
    </row>
    <row r="3337" spans="2:5" ht="13">
      <c r="B3337" s="426"/>
      <c r="C3337" s="426"/>
      <c r="D3337" s="426"/>
      <c r="E3337" s="426"/>
    </row>
    <row r="3338" spans="2:5" ht="13">
      <c r="B3338" s="426"/>
      <c r="C3338" s="426"/>
      <c r="D3338" s="426"/>
      <c r="E3338" s="426"/>
    </row>
    <row r="3339" spans="2:5" ht="13">
      <c r="B3339" s="426"/>
      <c r="C3339" s="426"/>
      <c r="D3339" s="426"/>
      <c r="E3339" s="426"/>
    </row>
    <row r="3340" spans="2:5" ht="13">
      <c r="B3340" s="426"/>
      <c r="C3340" s="426"/>
      <c r="D3340" s="426"/>
      <c r="E3340" s="416"/>
    </row>
    <row r="3341" spans="2:5" ht="13">
      <c r="B3341" s="426"/>
      <c r="C3341" s="426"/>
      <c r="D3341" s="426"/>
      <c r="E3341" s="426"/>
    </row>
    <row r="3342" spans="2:5" ht="13">
      <c r="B3342" s="426"/>
      <c r="C3342" s="426"/>
      <c r="D3342" s="426"/>
      <c r="E3342" s="426"/>
    </row>
    <row r="3343" spans="2:5" ht="13">
      <c r="B3343" s="426"/>
      <c r="C3343" s="426"/>
      <c r="D3343" s="426"/>
      <c r="E3343" s="426"/>
    </row>
    <row r="3344" spans="2:5" ht="13">
      <c r="B3344" s="426"/>
      <c r="C3344" s="426"/>
      <c r="D3344" s="426"/>
      <c r="E3344" s="426"/>
    </row>
    <row r="3345" spans="2:5" ht="13">
      <c r="B3345" s="426"/>
      <c r="C3345" s="426"/>
      <c r="D3345" s="426"/>
      <c r="E3345" s="426"/>
    </row>
    <row r="3346" spans="2:5" ht="13">
      <c r="B3346" s="426"/>
      <c r="C3346" s="426"/>
      <c r="D3346" s="426"/>
      <c r="E3346" s="426"/>
    </row>
    <row r="3347" spans="2:5" ht="13">
      <c r="B3347" s="426"/>
      <c r="C3347" s="426"/>
      <c r="D3347" s="426"/>
      <c r="E3347" s="426"/>
    </row>
    <row r="3348" spans="2:5" ht="13">
      <c r="B3348" s="426"/>
      <c r="C3348" s="426"/>
      <c r="D3348" s="426"/>
      <c r="E3348" s="426"/>
    </row>
    <row r="3349" spans="2:5" ht="13">
      <c r="B3349" s="426"/>
      <c r="C3349" s="426"/>
      <c r="D3349" s="426"/>
      <c r="E3349" s="426"/>
    </row>
    <row r="3350" spans="2:5" ht="13">
      <c r="B3350" s="426"/>
      <c r="C3350" s="426"/>
      <c r="D3350" s="426"/>
      <c r="E3350" s="426"/>
    </row>
    <row r="3351" spans="2:5" ht="13">
      <c r="B3351" s="426"/>
      <c r="C3351" s="426"/>
      <c r="D3351" s="426"/>
      <c r="E3351" s="416"/>
    </row>
    <row r="3352" spans="2:5" ht="13">
      <c r="B3352" s="426"/>
      <c r="C3352" s="426"/>
      <c r="D3352" s="426"/>
      <c r="E3352" s="426"/>
    </row>
    <row r="3353" spans="2:5" ht="13">
      <c r="B3353" s="426"/>
      <c r="C3353" s="426"/>
      <c r="D3353" s="426"/>
      <c r="E3353" s="426"/>
    </row>
    <row r="3354" spans="2:5" ht="13">
      <c r="B3354" s="426"/>
      <c r="C3354" s="426"/>
      <c r="D3354" s="426"/>
      <c r="E3354" s="426"/>
    </row>
    <row r="3355" spans="2:5" ht="13">
      <c r="B3355" s="426"/>
      <c r="C3355" s="426"/>
      <c r="D3355" s="426"/>
      <c r="E3355" s="426"/>
    </row>
    <row r="3356" spans="2:5" ht="13">
      <c r="B3356" s="426"/>
      <c r="C3356" s="426"/>
      <c r="D3356" s="426"/>
      <c r="E3356" s="416"/>
    </row>
    <row r="3357" spans="2:5" ht="13">
      <c r="B3357" s="426"/>
      <c r="C3357" s="426"/>
      <c r="D3357" s="426"/>
      <c r="E3357" s="426"/>
    </row>
    <row r="3358" spans="2:5" ht="13">
      <c r="B3358" s="426"/>
      <c r="C3358" s="426"/>
      <c r="D3358" s="426"/>
      <c r="E3358" s="426"/>
    </row>
    <row r="3359" spans="2:5" ht="13">
      <c r="B3359" s="426"/>
      <c r="C3359" s="426"/>
      <c r="D3359" s="426"/>
      <c r="E3359" s="426"/>
    </row>
    <row r="3360" spans="2:5" ht="13">
      <c r="B3360" s="426"/>
      <c r="C3360" s="426"/>
      <c r="D3360" s="426"/>
      <c r="E3360" s="426"/>
    </row>
    <row r="3361" spans="2:5" ht="13">
      <c r="B3361" s="426"/>
      <c r="C3361" s="426"/>
      <c r="D3361" s="426"/>
      <c r="E3361" s="426"/>
    </row>
    <row r="3362" spans="2:5" ht="13">
      <c r="B3362" s="426"/>
      <c r="C3362" s="426"/>
      <c r="D3362" s="426"/>
      <c r="E3362" s="426"/>
    </row>
    <row r="3363" spans="2:5" ht="13">
      <c r="B3363" s="426"/>
      <c r="C3363" s="426"/>
      <c r="D3363" s="426"/>
      <c r="E3363" s="426"/>
    </row>
    <row r="3364" spans="2:5" ht="13">
      <c r="B3364" s="426"/>
      <c r="C3364" s="426"/>
      <c r="D3364" s="426"/>
      <c r="E3364" s="416"/>
    </row>
    <row r="3365" spans="2:5" ht="13">
      <c r="B3365" s="426"/>
      <c r="C3365" s="426"/>
      <c r="D3365" s="426"/>
      <c r="E3365" s="426"/>
    </row>
    <row r="3366" spans="2:5" ht="13">
      <c r="B3366" s="426"/>
      <c r="C3366" s="426"/>
      <c r="D3366" s="426"/>
      <c r="E3366" s="426"/>
    </row>
    <row r="3367" spans="2:5" ht="13">
      <c r="B3367" s="426"/>
      <c r="C3367" s="426"/>
      <c r="D3367" s="426"/>
      <c r="E3367" s="426"/>
    </row>
    <row r="3368" spans="2:5" ht="13">
      <c r="B3368" s="426"/>
      <c r="C3368" s="426"/>
      <c r="D3368" s="426"/>
      <c r="E3368" s="426"/>
    </row>
    <row r="3369" spans="2:5" ht="13">
      <c r="B3369" s="426"/>
      <c r="C3369" s="426"/>
      <c r="D3369" s="426"/>
      <c r="E3369" s="426"/>
    </row>
    <row r="3370" spans="2:5" ht="13">
      <c r="B3370" s="426"/>
      <c r="C3370" s="426"/>
      <c r="D3370" s="426"/>
      <c r="E3370" s="426"/>
    </row>
    <row r="3371" spans="2:5" ht="13">
      <c r="B3371" s="426"/>
      <c r="C3371" s="426"/>
      <c r="D3371" s="426"/>
      <c r="E3371" s="426"/>
    </row>
    <row r="3372" spans="2:5" ht="13">
      <c r="B3372" s="426"/>
      <c r="C3372" s="426"/>
      <c r="D3372" s="426"/>
      <c r="E3372" s="426"/>
    </row>
    <row r="3373" spans="2:5" ht="13">
      <c r="B3373" s="426"/>
      <c r="C3373" s="426"/>
      <c r="D3373" s="426"/>
      <c r="E3373" s="426"/>
    </row>
    <row r="3374" spans="2:5" ht="13">
      <c r="B3374" s="426"/>
      <c r="C3374" s="426"/>
      <c r="D3374" s="426"/>
      <c r="E3374" s="426"/>
    </row>
    <row r="3375" spans="2:5" ht="13">
      <c r="B3375" s="426"/>
      <c r="C3375" s="426"/>
      <c r="D3375" s="426"/>
      <c r="E3375" s="426"/>
    </row>
    <row r="3376" spans="2:5" ht="13">
      <c r="B3376" s="426"/>
      <c r="C3376" s="426"/>
      <c r="D3376" s="426"/>
      <c r="E3376" s="426"/>
    </row>
    <row r="3377" spans="2:5" ht="13">
      <c r="B3377" s="426"/>
      <c r="C3377" s="426"/>
      <c r="D3377" s="426"/>
      <c r="E3377" s="426"/>
    </row>
    <row r="3378" spans="2:5" ht="13">
      <c r="B3378" s="426"/>
      <c r="C3378" s="426"/>
      <c r="D3378" s="426"/>
      <c r="E3378" s="426"/>
    </row>
    <row r="3379" spans="2:5" ht="13">
      <c r="B3379" s="426"/>
      <c r="C3379" s="426"/>
      <c r="D3379" s="426"/>
      <c r="E3379" s="416"/>
    </row>
    <row r="3380" spans="2:5" ht="13">
      <c r="B3380" s="426"/>
      <c r="C3380" s="426"/>
      <c r="D3380" s="426"/>
      <c r="E3380" s="426"/>
    </row>
    <row r="3381" spans="2:5" ht="13">
      <c r="B3381" s="426"/>
      <c r="C3381" s="426"/>
      <c r="D3381" s="426"/>
      <c r="E3381" s="426"/>
    </row>
    <row r="3382" spans="2:5" ht="13">
      <c r="B3382" s="426"/>
      <c r="C3382" s="426"/>
      <c r="D3382" s="426"/>
      <c r="E3382" s="426"/>
    </row>
    <row r="3383" spans="2:5" ht="13">
      <c r="B3383" s="426"/>
      <c r="C3383" s="426"/>
      <c r="D3383" s="426"/>
      <c r="E3383" s="426"/>
    </row>
    <row r="3384" spans="2:5" ht="13">
      <c r="B3384" s="426"/>
      <c r="C3384" s="426"/>
      <c r="D3384" s="426"/>
      <c r="E3384" s="416"/>
    </row>
    <row r="3385" spans="2:5" ht="13">
      <c r="B3385" s="426"/>
      <c r="C3385" s="426"/>
      <c r="D3385" s="426"/>
      <c r="E3385" s="426"/>
    </row>
    <row r="3386" spans="2:5" ht="13">
      <c r="B3386" s="426"/>
      <c r="C3386" s="426"/>
      <c r="D3386" s="426"/>
      <c r="E3386" s="426"/>
    </row>
    <row r="3387" spans="2:5" ht="13">
      <c r="B3387" s="426"/>
      <c r="C3387" s="426"/>
      <c r="D3387" s="426"/>
      <c r="E3387" s="416"/>
    </row>
    <row r="3388" spans="2:5" ht="13">
      <c r="B3388" s="426"/>
      <c r="C3388" s="426"/>
      <c r="D3388" s="426"/>
      <c r="E3388" s="426"/>
    </row>
    <row r="3389" spans="2:5" ht="13">
      <c r="B3389" s="426"/>
      <c r="C3389" s="426"/>
      <c r="D3389" s="426"/>
      <c r="E3389" s="426"/>
    </row>
    <row r="3390" spans="2:5" ht="13">
      <c r="B3390" s="426"/>
      <c r="C3390" s="426"/>
      <c r="D3390" s="426"/>
      <c r="E3390" s="426"/>
    </row>
    <row r="3391" spans="2:5" ht="13">
      <c r="B3391" s="426"/>
      <c r="C3391" s="426"/>
      <c r="D3391" s="426"/>
      <c r="E3391" s="426"/>
    </row>
    <row r="3392" spans="2:5" ht="13">
      <c r="B3392" s="426"/>
      <c r="C3392" s="426"/>
      <c r="D3392" s="426"/>
      <c r="E3392" s="426"/>
    </row>
    <row r="3393" spans="2:5" ht="13">
      <c r="B3393" s="426"/>
      <c r="C3393" s="426"/>
      <c r="D3393" s="426"/>
      <c r="E3393" s="416"/>
    </row>
    <row r="3394" spans="2:5" ht="13">
      <c r="B3394" s="426"/>
      <c r="C3394" s="426"/>
      <c r="D3394" s="426"/>
      <c r="E3394" s="426"/>
    </row>
    <row r="3395" spans="2:5" ht="13">
      <c r="B3395" s="426"/>
      <c r="C3395" s="426"/>
      <c r="D3395" s="426"/>
      <c r="E3395" s="426"/>
    </row>
    <row r="3396" spans="2:5" ht="13">
      <c r="B3396" s="426"/>
      <c r="C3396" s="426"/>
      <c r="D3396" s="426"/>
      <c r="E3396" s="426"/>
    </row>
    <row r="3397" spans="2:5" ht="13">
      <c r="B3397" s="426"/>
      <c r="C3397" s="426"/>
      <c r="D3397" s="426"/>
      <c r="E3397" s="426"/>
    </row>
    <row r="3398" spans="2:5" ht="13">
      <c r="B3398" s="426"/>
      <c r="C3398" s="426"/>
      <c r="D3398" s="426"/>
      <c r="E3398" s="426"/>
    </row>
    <row r="3399" spans="2:5" ht="13">
      <c r="B3399" s="426"/>
      <c r="C3399" s="426"/>
      <c r="D3399" s="426"/>
      <c r="E3399" s="426"/>
    </row>
    <row r="3400" spans="2:5" ht="13">
      <c r="B3400" s="426"/>
      <c r="C3400" s="426"/>
      <c r="D3400" s="426"/>
      <c r="E3400" s="426"/>
    </row>
    <row r="3401" spans="2:5" ht="13">
      <c r="B3401" s="426"/>
      <c r="C3401" s="426"/>
      <c r="D3401" s="426"/>
      <c r="E3401" s="426"/>
    </row>
    <row r="3402" spans="2:5" ht="13">
      <c r="B3402" s="426"/>
      <c r="C3402" s="426"/>
      <c r="D3402" s="426"/>
      <c r="E3402" s="426"/>
    </row>
    <row r="3403" spans="2:5" ht="13">
      <c r="B3403" s="426"/>
      <c r="C3403" s="426"/>
      <c r="D3403" s="426"/>
      <c r="E3403" s="426"/>
    </row>
    <row r="3404" spans="2:5" ht="13">
      <c r="B3404" s="426"/>
      <c r="C3404" s="426"/>
      <c r="D3404" s="426"/>
      <c r="E3404" s="416"/>
    </row>
    <row r="3405" spans="2:5" ht="13">
      <c r="B3405" s="426"/>
      <c r="C3405" s="426"/>
      <c r="D3405" s="426"/>
      <c r="E3405" s="426"/>
    </row>
    <row r="3406" spans="2:5" ht="13">
      <c r="B3406" s="426"/>
      <c r="C3406" s="426"/>
      <c r="D3406" s="426"/>
      <c r="E3406" s="426"/>
    </row>
    <row r="3407" spans="2:5" ht="13">
      <c r="B3407" s="426"/>
      <c r="C3407" s="426"/>
      <c r="D3407" s="426"/>
      <c r="E3407" s="426"/>
    </row>
    <row r="3408" spans="2:5" ht="13">
      <c r="B3408" s="426"/>
      <c r="C3408" s="426"/>
      <c r="D3408" s="426"/>
      <c r="E3408" s="426"/>
    </row>
    <row r="3409" spans="2:5" ht="13">
      <c r="B3409" s="426"/>
      <c r="C3409" s="426"/>
      <c r="D3409" s="426"/>
      <c r="E3409" s="426"/>
    </row>
    <row r="3410" spans="2:5" ht="13">
      <c r="B3410" s="426"/>
      <c r="C3410" s="426"/>
      <c r="D3410" s="426"/>
      <c r="E3410" s="426"/>
    </row>
    <row r="3411" spans="2:5" ht="13">
      <c r="B3411" s="426"/>
      <c r="C3411" s="426"/>
      <c r="D3411" s="426"/>
      <c r="E3411" s="426"/>
    </row>
    <row r="3412" spans="2:5" ht="13">
      <c r="B3412" s="426"/>
      <c r="C3412" s="426"/>
      <c r="D3412" s="426"/>
      <c r="E3412" s="426"/>
    </row>
    <row r="3413" spans="2:5" ht="13">
      <c r="B3413" s="426"/>
      <c r="C3413" s="426"/>
      <c r="D3413" s="426"/>
      <c r="E3413" s="426"/>
    </row>
    <row r="3414" spans="2:5" ht="13">
      <c r="B3414" s="426"/>
      <c r="C3414" s="426"/>
      <c r="D3414" s="426"/>
      <c r="E3414" s="426"/>
    </row>
    <row r="3415" spans="2:5" ht="13">
      <c r="B3415" s="426"/>
      <c r="C3415" s="426"/>
      <c r="D3415" s="426"/>
      <c r="E3415" s="426"/>
    </row>
    <row r="3416" spans="2:5" ht="13">
      <c r="B3416" s="426"/>
      <c r="C3416" s="426"/>
      <c r="D3416" s="426"/>
      <c r="E3416" s="426"/>
    </row>
    <row r="3417" spans="2:5" ht="13">
      <c r="B3417" s="426"/>
      <c r="C3417" s="426"/>
      <c r="D3417" s="426"/>
      <c r="E3417" s="426"/>
    </row>
    <row r="3418" spans="2:5" ht="13">
      <c r="B3418" s="426"/>
      <c r="C3418" s="426"/>
      <c r="D3418" s="426"/>
      <c r="E3418" s="426"/>
    </row>
    <row r="3419" spans="2:5" ht="13">
      <c r="B3419" s="426"/>
      <c r="C3419" s="426"/>
      <c r="D3419" s="426"/>
      <c r="E3419" s="426"/>
    </row>
    <row r="3420" spans="2:5" ht="13">
      <c r="B3420" s="426"/>
      <c r="C3420" s="426"/>
      <c r="D3420" s="426"/>
      <c r="E3420" s="426"/>
    </row>
    <row r="3421" spans="2:5" ht="13">
      <c r="B3421" s="426"/>
      <c r="C3421" s="426"/>
      <c r="D3421" s="426"/>
      <c r="E3421" s="426"/>
    </row>
    <row r="3422" spans="2:5" ht="13">
      <c r="B3422" s="426"/>
      <c r="C3422" s="426"/>
      <c r="D3422" s="426"/>
      <c r="E3422" s="426"/>
    </row>
    <row r="3423" spans="2:5" ht="13">
      <c r="B3423" s="426"/>
      <c r="C3423" s="426"/>
      <c r="D3423" s="426"/>
      <c r="E3423" s="426"/>
    </row>
    <row r="3424" spans="2:5" ht="13">
      <c r="B3424" s="426"/>
      <c r="C3424" s="426"/>
      <c r="D3424" s="426"/>
      <c r="E3424" s="426"/>
    </row>
    <row r="3425" spans="2:5" ht="13">
      <c r="B3425" s="426"/>
      <c r="C3425" s="426"/>
      <c r="D3425" s="426"/>
      <c r="E3425" s="426"/>
    </row>
    <row r="3426" spans="2:5" ht="13">
      <c r="B3426" s="426"/>
      <c r="C3426" s="426"/>
      <c r="D3426" s="426"/>
      <c r="E3426" s="426"/>
    </row>
    <row r="3427" spans="2:5" ht="13">
      <c r="B3427" s="426"/>
      <c r="C3427" s="426"/>
      <c r="D3427" s="426"/>
      <c r="E3427" s="426"/>
    </row>
    <row r="3428" spans="2:5" ht="13">
      <c r="B3428" s="426"/>
      <c r="C3428" s="426"/>
      <c r="D3428" s="426"/>
      <c r="E3428" s="426"/>
    </row>
    <row r="3429" spans="2:5" ht="13">
      <c r="B3429" s="426"/>
      <c r="C3429" s="426"/>
      <c r="D3429" s="426"/>
      <c r="E3429" s="426"/>
    </row>
    <row r="3430" spans="2:5" ht="13">
      <c r="B3430" s="426"/>
      <c r="C3430" s="426"/>
      <c r="D3430" s="426"/>
      <c r="E3430" s="426"/>
    </row>
    <row r="3431" spans="2:5" ht="13">
      <c r="B3431" s="426"/>
      <c r="C3431" s="426"/>
      <c r="D3431" s="426"/>
      <c r="E3431" s="426"/>
    </row>
    <row r="3432" spans="2:5" ht="13">
      <c r="B3432" s="426"/>
      <c r="C3432" s="426"/>
      <c r="D3432" s="426"/>
      <c r="E3432" s="426"/>
    </row>
    <row r="3433" spans="2:5" ht="13">
      <c r="B3433" s="426"/>
      <c r="C3433" s="426"/>
      <c r="D3433" s="426"/>
      <c r="E3433" s="426"/>
    </row>
    <row r="3434" spans="2:5" ht="13">
      <c r="B3434" s="426"/>
      <c r="C3434" s="426"/>
      <c r="D3434" s="426"/>
      <c r="E3434" s="426"/>
    </row>
    <row r="3435" spans="2:5" ht="13">
      <c r="B3435" s="426"/>
      <c r="C3435" s="426"/>
      <c r="D3435" s="426"/>
      <c r="E3435" s="426"/>
    </row>
    <row r="3436" spans="2:5" ht="13">
      <c r="B3436" s="426"/>
      <c r="C3436" s="426"/>
      <c r="D3436" s="426"/>
      <c r="E3436" s="416"/>
    </row>
    <row r="3437" spans="2:5" ht="13">
      <c r="B3437" s="426"/>
      <c r="C3437" s="426"/>
      <c r="D3437" s="426"/>
      <c r="E3437" s="416"/>
    </row>
    <row r="3438" spans="2:5" ht="13">
      <c r="B3438" s="426"/>
      <c r="C3438" s="426"/>
      <c r="D3438" s="426"/>
      <c r="E3438" s="426"/>
    </row>
    <row r="3439" spans="2:5" ht="13">
      <c r="B3439" s="426"/>
      <c r="C3439" s="426"/>
      <c r="D3439" s="426"/>
      <c r="E3439" s="426"/>
    </row>
    <row r="3440" spans="2:5" ht="13">
      <c r="B3440" s="426"/>
      <c r="C3440" s="426"/>
      <c r="D3440" s="426"/>
      <c r="E3440" s="426"/>
    </row>
    <row r="3441" spans="2:5" ht="13">
      <c r="B3441" s="426"/>
      <c r="C3441" s="426"/>
      <c r="D3441" s="426"/>
      <c r="E3441" s="426"/>
    </row>
    <row r="3442" spans="2:5" ht="13">
      <c r="B3442" s="426"/>
      <c r="C3442" s="426"/>
      <c r="D3442" s="426"/>
      <c r="E3442" s="416"/>
    </row>
    <row r="3443" spans="2:5" ht="13">
      <c r="B3443" s="426"/>
      <c r="C3443" s="426"/>
      <c r="D3443" s="426"/>
      <c r="E3443" s="426"/>
    </row>
    <row r="3444" spans="2:5" ht="13">
      <c r="B3444" s="426"/>
      <c r="C3444" s="426"/>
      <c r="D3444" s="426"/>
      <c r="E3444" s="426"/>
    </row>
    <row r="3445" spans="2:5" ht="13">
      <c r="B3445" s="426"/>
      <c r="C3445" s="426"/>
      <c r="D3445" s="426"/>
      <c r="E3445" s="426"/>
    </row>
    <row r="3446" spans="2:5" ht="13">
      <c r="B3446" s="426"/>
      <c r="C3446" s="426"/>
      <c r="D3446" s="426"/>
      <c r="E3446" s="426"/>
    </row>
    <row r="3447" spans="2:5" ht="13">
      <c r="B3447" s="426"/>
      <c r="C3447" s="426"/>
      <c r="D3447" s="426"/>
      <c r="E3447" s="426"/>
    </row>
    <row r="3448" spans="2:5" ht="13">
      <c r="B3448" s="426"/>
      <c r="C3448" s="426"/>
      <c r="D3448" s="426"/>
      <c r="E3448" s="426"/>
    </row>
    <row r="3449" spans="2:5" ht="13">
      <c r="B3449" s="426"/>
      <c r="C3449" s="426"/>
      <c r="D3449" s="426"/>
      <c r="E3449" s="426"/>
    </row>
    <row r="3450" spans="2:5" ht="13">
      <c r="B3450" s="426"/>
      <c r="C3450" s="426"/>
      <c r="D3450" s="426"/>
      <c r="E3450" s="416"/>
    </row>
    <row r="3451" spans="2:5" ht="13">
      <c r="B3451" s="426"/>
      <c r="C3451" s="426"/>
      <c r="D3451" s="426"/>
      <c r="E3451" s="426"/>
    </row>
    <row r="3452" spans="2:5" ht="13">
      <c r="B3452" s="426"/>
      <c r="C3452" s="426"/>
      <c r="D3452" s="426"/>
      <c r="E3452" s="426"/>
    </row>
    <row r="3453" spans="2:5" ht="13">
      <c r="B3453" s="426"/>
      <c r="C3453" s="426"/>
      <c r="D3453" s="426"/>
      <c r="E3453" s="426"/>
    </row>
    <row r="3454" spans="2:5" ht="13">
      <c r="B3454" s="426"/>
      <c r="C3454" s="426"/>
      <c r="D3454" s="426"/>
      <c r="E3454" s="426"/>
    </row>
    <row r="3455" spans="2:5" ht="13">
      <c r="B3455" s="426"/>
      <c r="C3455" s="426"/>
      <c r="D3455" s="426"/>
      <c r="E3455" s="426"/>
    </row>
    <row r="3456" spans="2:5" ht="13">
      <c r="B3456" s="426"/>
      <c r="C3456" s="426"/>
      <c r="D3456" s="426"/>
      <c r="E3456" s="426"/>
    </row>
    <row r="3457" spans="2:5" ht="13">
      <c r="B3457" s="426"/>
      <c r="C3457" s="426"/>
      <c r="D3457" s="426"/>
      <c r="E3457" s="426"/>
    </row>
    <row r="3458" spans="2:5" ht="13">
      <c r="B3458" s="426"/>
      <c r="C3458" s="426"/>
      <c r="D3458" s="426"/>
      <c r="E3458" s="426"/>
    </row>
    <row r="3459" spans="2:5" ht="13">
      <c r="B3459" s="426"/>
      <c r="C3459" s="426"/>
      <c r="D3459" s="426"/>
      <c r="E3459" s="426"/>
    </row>
    <row r="3460" spans="2:5" ht="13">
      <c r="B3460" s="426"/>
      <c r="C3460" s="426"/>
      <c r="D3460" s="426"/>
      <c r="E3460" s="426"/>
    </row>
    <row r="3461" spans="2:5" ht="13">
      <c r="B3461" s="426"/>
      <c r="C3461" s="426"/>
      <c r="D3461" s="426"/>
      <c r="E3461" s="426"/>
    </row>
    <row r="3462" spans="2:5" ht="13">
      <c r="B3462" s="426"/>
      <c r="C3462" s="426"/>
      <c r="D3462" s="426"/>
      <c r="E3462" s="416"/>
    </row>
    <row r="3463" spans="2:5" ht="13">
      <c r="B3463" s="426"/>
      <c r="C3463" s="426"/>
      <c r="D3463" s="426"/>
      <c r="E3463" s="426"/>
    </row>
    <row r="3464" spans="2:5" ht="13">
      <c r="B3464" s="426"/>
      <c r="C3464" s="426"/>
      <c r="D3464" s="426"/>
      <c r="E3464" s="426"/>
    </row>
    <row r="3465" spans="2:5" ht="13">
      <c r="B3465" s="426"/>
      <c r="C3465" s="426"/>
      <c r="D3465" s="426"/>
      <c r="E3465" s="426"/>
    </row>
    <row r="3466" spans="2:5" ht="13">
      <c r="B3466" s="426"/>
      <c r="C3466" s="426"/>
      <c r="D3466" s="426"/>
      <c r="E3466" s="426"/>
    </row>
    <row r="3467" spans="2:5" ht="13">
      <c r="B3467" s="426"/>
      <c r="C3467" s="426"/>
      <c r="D3467" s="426"/>
      <c r="E3467" s="416"/>
    </row>
    <row r="3468" spans="2:5" ht="13">
      <c r="B3468" s="426"/>
      <c r="C3468" s="426"/>
      <c r="D3468" s="426"/>
      <c r="E3468" s="426"/>
    </row>
    <row r="3469" spans="2:5" ht="13">
      <c r="B3469" s="426"/>
      <c r="C3469" s="426"/>
      <c r="D3469" s="426"/>
      <c r="E3469" s="426"/>
    </row>
    <row r="3470" spans="2:5" ht="13">
      <c r="B3470" s="426"/>
      <c r="C3470" s="426"/>
      <c r="D3470" s="426"/>
      <c r="E3470" s="426"/>
    </row>
    <row r="3471" spans="2:5" ht="13">
      <c r="B3471" s="426"/>
      <c r="C3471" s="426"/>
      <c r="D3471" s="426"/>
      <c r="E3471" s="426"/>
    </row>
    <row r="3472" spans="2:5" ht="13">
      <c r="B3472" s="426"/>
      <c r="C3472" s="426"/>
      <c r="D3472" s="426"/>
      <c r="E3472" s="426"/>
    </row>
    <row r="3473" spans="2:5" ht="13">
      <c r="B3473" s="426"/>
      <c r="C3473" s="426"/>
      <c r="D3473" s="426"/>
      <c r="E3473" s="416"/>
    </row>
    <row r="3474" spans="2:5" ht="13">
      <c r="B3474" s="426"/>
      <c r="C3474" s="426"/>
      <c r="D3474" s="426"/>
      <c r="E3474" s="426"/>
    </row>
    <row r="3475" spans="2:5" ht="13">
      <c r="B3475" s="426"/>
      <c r="C3475" s="426"/>
      <c r="D3475" s="426"/>
      <c r="E3475" s="426"/>
    </row>
    <row r="3476" spans="2:5" ht="13">
      <c r="B3476" s="426"/>
      <c r="C3476" s="426"/>
      <c r="D3476" s="426"/>
      <c r="E3476" s="426"/>
    </row>
    <row r="3477" spans="2:5" ht="13">
      <c r="B3477" s="426"/>
      <c r="C3477" s="426"/>
      <c r="D3477" s="426"/>
      <c r="E3477" s="426"/>
    </row>
    <row r="3478" spans="2:5" ht="13">
      <c r="B3478" s="426"/>
      <c r="C3478" s="426"/>
      <c r="D3478" s="426"/>
      <c r="E3478" s="426"/>
    </row>
    <row r="3479" spans="2:5" ht="13">
      <c r="B3479" s="426"/>
      <c r="C3479" s="426"/>
      <c r="D3479" s="426"/>
      <c r="E3479" s="416"/>
    </row>
    <row r="3480" spans="2:5" ht="13">
      <c r="B3480" s="426"/>
      <c r="C3480" s="426"/>
      <c r="D3480" s="426"/>
      <c r="E3480" s="426"/>
    </row>
    <row r="3481" spans="2:5" ht="13">
      <c r="B3481" s="426"/>
      <c r="C3481" s="426"/>
      <c r="D3481" s="426"/>
      <c r="E3481" s="426"/>
    </row>
    <row r="3482" spans="2:5" ht="13">
      <c r="B3482" s="426"/>
      <c r="C3482" s="426"/>
      <c r="D3482" s="426"/>
      <c r="E3482" s="426"/>
    </row>
    <row r="3483" spans="2:5" ht="13">
      <c r="B3483" s="426"/>
      <c r="C3483" s="426"/>
      <c r="D3483" s="426"/>
      <c r="E3483" s="426"/>
    </row>
    <row r="3484" spans="2:5" ht="13">
      <c r="B3484" s="426"/>
      <c r="C3484" s="426"/>
      <c r="D3484" s="426"/>
      <c r="E3484" s="426"/>
    </row>
    <row r="3485" spans="2:5" ht="13">
      <c r="B3485" s="426"/>
      <c r="C3485" s="426"/>
      <c r="D3485" s="426"/>
      <c r="E3485" s="426"/>
    </row>
    <row r="3486" spans="2:5" ht="13">
      <c r="B3486" s="426"/>
      <c r="C3486" s="426"/>
      <c r="D3486" s="426"/>
      <c r="E3486" s="426"/>
    </row>
    <row r="3487" spans="2:5" ht="13">
      <c r="B3487" s="426"/>
      <c r="C3487" s="426"/>
      <c r="D3487" s="426"/>
      <c r="E3487" s="426"/>
    </row>
    <row r="3488" spans="2:5" ht="13">
      <c r="B3488" s="426"/>
      <c r="C3488" s="426"/>
      <c r="D3488" s="426"/>
      <c r="E3488" s="426"/>
    </row>
    <row r="3489" spans="2:5" ht="13">
      <c r="B3489" s="426"/>
      <c r="C3489" s="426"/>
      <c r="D3489" s="426"/>
      <c r="E3489" s="426"/>
    </row>
    <row r="3490" spans="2:5" ht="13">
      <c r="B3490" s="426"/>
      <c r="C3490" s="426"/>
      <c r="D3490" s="426"/>
      <c r="E3490" s="426"/>
    </row>
    <row r="3491" spans="2:5" ht="13">
      <c r="B3491" s="426"/>
      <c r="C3491" s="426"/>
      <c r="D3491" s="426"/>
      <c r="E3491" s="426"/>
    </row>
    <row r="3492" spans="2:5" ht="13">
      <c r="B3492" s="426"/>
      <c r="C3492" s="426"/>
      <c r="D3492" s="426"/>
      <c r="E3492" s="426"/>
    </row>
    <row r="3493" spans="2:5" ht="13">
      <c r="B3493" s="426"/>
      <c r="C3493" s="426"/>
      <c r="D3493" s="426"/>
      <c r="E3493" s="426"/>
    </row>
    <row r="3494" spans="2:5" ht="13">
      <c r="B3494" s="426"/>
      <c r="C3494" s="426"/>
      <c r="D3494" s="426"/>
      <c r="E3494" s="426"/>
    </row>
    <row r="3495" spans="2:5" ht="13">
      <c r="B3495" s="426"/>
      <c r="C3495" s="426"/>
      <c r="D3495" s="426"/>
      <c r="E3495" s="426"/>
    </row>
    <row r="3496" spans="2:5" ht="13">
      <c r="B3496" s="426"/>
      <c r="C3496" s="426"/>
      <c r="D3496" s="426"/>
      <c r="E3496" s="426"/>
    </row>
    <row r="3497" spans="2:5" ht="13">
      <c r="B3497" s="426"/>
      <c r="C3497" s="426"/>
      <c r="D3497" s="426"/>
      <c r="E3497" s="426"/>
    </row>
    <row r="3498" spans="2:5" ht="13">
      <c r="B3498" s="426"/>
      <c r="C3498" s="426"/>
      <c r="D3498" s="426"/>
      <c r="E3498" s="426"/>
    </row>
    <row r="3499" spans="2:5" ht="13">
      <c r="B3499" s="426"/>
      <c r="C3499" s="426"/>
      <c r="D3499" s="426"/>
      <c r="E3499" s="426"/>
    </row>
    <row r="3500" spans="2:5" ht="13">
      <c r="B3500" s="426"/>
      <c r="C3500" s="426"/>
      <c r="D3500" s="426"/>
      <c r="E3500" s="426"/>
    </row>
    <row r="3501" spans="2:5" ht="13">
      <c r="B3501" s="426"/>
      <c r="C3501" s="426"/>
      <c r="D3501" s="426"/>
      <c r="E3501" s="426"/>
    </row>
    <row r="3502" spans="2:5" ht="13">
      <c r="B3502" s="426"/>
      <c r="C3502" s="426"/>
      <c r="D3502" s="426"/>
      <c r="E3502" s="426"/>
    </row>
    <row r="3503" spans="2:5" ht="13">
      <c r="B3503" s="426"/>
      <c r="C3503" s="426"/>
      <c r="D3503" s="426"/>
      <c r="E3503" s="416"/>
    </row>
    <row r="3504" spans="2:5" ht="13">
      <c r="B3504" s="426"/>
      <c r="C3504" s="426"/>
      <c r="D3504" s="426"/>
      <c r="E3504" s="426"/>
    </row>
    <row r="3505" spans="2:5" ht="13">
      <c r="B3505" s="426"/>
      <c r="C3505" s="426"/>
      <c r="D3505" s="426"/>
      <c r="E3505" s="426"/>
    </row>
    <row r="3506" spans="2:5" ht="13">
      <c r="B3506" s="426"/>
      <c r="C3506" s="426"/>
      <c r="D3506" s="426"/>
      <c r="E3506" s="426"/>
    </row>
    <row r="3507" spans="2:5" ht="13">
      <c r="B3507" s="426"/>
      <c r="C3507" s="426"/>
      <c r="D3507" s="426"/>
      <c r="E3507" s="426"/>
    </row>
    <row r="3508" spans="2:5" ht="13">
      <c r="B3508" s="426"/>
      <c r="C3508" s="426"/>
      <c r="D3508" s="426"/>
      <c r="E3508" s="426"/>
    </row>
    <row r="3509" spans="2:5" ht="13">
      <c r="B3509" s="426"/>
      <c r="C3509" s="426"/>
      <c r="D3509" s="426"/>
      <c r="E3509" s="426"/>
    </row>
    <row r="3510" spans="2:5" ht="13">
      <c r="B3510" s="426"/>
      <c r="C3510" s="426"/>
      <c r="D3510" s="426"/>
      <c r="E3510" s="426"/>
    </row>
    <row r="3511" spans="2:5" ht="13">
      <c r="B3511" s="426"/>
      <c r="C3511" s="426"/>
      <c r="D3511" s="426"/>
      <c r="E3511" s="426"/>
    </row>
    <row r="3512" spans="2:5" ht="13">
      <c r="B3512" s="426"/>
      <c r="C3512" s="426"/>
      <c r="D3512" s="426"/>
      <c r="E3512" s="426"/>
    </row>
    <row r="3513" spans="2:5" ht="13">
      <c r="B3513" s="426"/>
      <c r="C3513" s="426"/>
      <c r="D3513" s="426"/>
      <c r="E3513" s="426"/>
    </row>
    <row r="3514" spans="2:5" ht="13">
      <c r="B3514" s="426"/>
      <c r="C3514" s="426"/>
      <c r="D3514" s="426"/>
      <c r="E3514" s="416"/>
    </row>
    <row r="3515" spans="2:5" ht="13">
      <c r="B3515" s="426"/>
      <c r="C3515" s="426"/>
      <c r="D3515" s="426"/>
      <c r="E3515" s="426"/>
    </row>
    <row r="3516" spans="2:5" ht="13">
      <c r="B3516" s="426"/>
      <c r="C3516" s="426"/>
      <c r="D3516" s="426"/>
      <c r="E3516" s="426"/>
    </row>
    <row r="3517" spans="2:5" ht="13">
      <c r="B3517" s="426"/>
      <c r="C3517" s="426"/>
      <c r="D3517" s="426"/>
      <c r="E3517" s="426"/>
    </row>
    <row r="3518" spans="2:5" ht="13">
      <c r="B3518" s="426"/>
      <c r="C3518" s="426"/>
      <c r="D3518" s="426"/>
      <c r="E3518" s="416"/>
    </row>
    <row r="3519" spans="2:5" ht="13">
      <c r="B3519" s="426"/>
      <c r="C3519" s="426"/>
      <c r="D3519" s="426"/>
      <c r="E3519" s="426"/>
    </row>
    <row r="3520" spans="2:5" ht="13">
      <c r="B3520" s="426"/>
      <c r="C3520" s="426"/>
      <c r="D3520" s="426"/>
      <c r="E3520" s="426"/>
    </row>
    <row r="3521" spans="2:5" ht="13">
      <c r="B3521" s="426"/>
      <c r="C3521" s="426"/>
      <c r="D3521" s="426"/>
      <c r="E3521" s="426"/>
    </row>
    <row r="3522" spans="2:5" ht="13">
      <c r="B3522" s="426"/>
      <c r="C3522" s="426"/>
      <c r="D3522" s="426"/>
      <c r="E3522" s="426"/>
    </row>
    <row r="3523" spans="2:5" ht="13">
      <c r="B3523" s="426"/>
      <c r="C3523" s="426"/>
      <c r="D3523" s="426"/>
      <c r="E3523" s="426"/>
    </row>
    <row r="3524" spans="2:5" ht="13">
      <c r="B3524" s="426"/>
      <c r="C3524" s="426"/>
      <c r="D3524" s="426"/>
      <c r="E3524" s="426"/>
    </row>
    <row r="3525" spans="2:5" ht="13">
      <c r="B3525" s="426"/>
      <c r="C3525" s="426"/>
      <c r="D3525" s="426"/>
      <c r="E3525" s="426"/>
    </row>
    <row r="3526" spans="2:5" ht="13">
      <c r="B3526" s="426"/>
      <c r="C3526" s="426"/>
      <c r="D3526" s="426"/>
      <c r="E3526" s="426"/>
    </row>
    <row r="3527" spans="2:5" ht="13">
      <c r="B3527" s="426"/>
      <c r="C3527" s="426"/>
      <c r="D3527" s="426"/>
      <c r="E3527" s="426"/>
    </row>
    <row r="3528" spans="2:5" ht="13">
      <c r="B3528" s="426"/>
      <c r="C3528" s="426"/>
      <c r="D3528" s="426"/>
      <c r="E3528" s="426"/>
    </row>
    <row r="3529" spans="2:5" ht="13">
      <c r="B3529" s="426"/>
      <c r="C3529" s="426"/>
      <c r="D3529" s="426"/>
      <c r="E3529" s="426"/>
    </row>
    <row r="3530" spans="2:5" ht="13">
      <c r="B3530" s="426"/>
      <c r="C3530" s="426"/>
      <c r="D3530" s="426"/>
      <c r="E3530" s="426"/>
    </row>
    <row r="3531" spans="2:5" ht="13">
      <c r="B3531" s="426"/>
      <c r="C3531" s="426"/>
      <c r="D3531" s="426"/>
      <c r="E3531" s="426"/>
    </row>
    <row r="3532" spans="2:5" ht="13">
      <c r="B3532" s="426"/>
      <c r="C3532" s="426"/>
      <c r="D3532" s="426"/>
      <c r="E3532" s="426"/>
    </row>
    <row r="3533" spans="2:5" ht="13">
      <c r="B3533" s="426"/>
      <c r="C3533" s="426"/>
      <c r="D3533" s="426"/>
      <c r="E3533" s="426"/>
    </row>
    <row r="3534" spans="2:5" ht="13">
      <c r="B3534" s="426"/>
      <c r="C3534" s="426"/>
      <c r="D3534" s="426"/>
      <c r="E3534" s="426"/>
    </row>
    <row r="3535" spans="2:5" ht="13">
      <c r="B3535" s="426"/>
      <c r="C3535" s="426"/>
      <c r="D3535" s="426"/>
      <c r="E3535" s="426"/>
    </row>
    <row r="3536" spans="2:5" ht="13">
      <c r="B3536" s="426"/>
      <c r="C3536" s="426"/>
      <c r="D3536" s="426"/>
      <c r="E3536" s="426"/>
    </row>
    <row r="3537" spans="2:5" ht="13">
      <c r="B3537" s="426"/>
      <c r="C3537" s="426"/>
      <c r="D3537" s="426"/>
      <c r="E3537" s="426"/>
    </row>
    <row r="3538" spans="2:5" ht="13">
      <c r="B3538" s="426"/>
      <c r="C3538" s="426"/>
      <c r="D3538" s="426"/>
      <c r="E3538" s="426"/>
    </row>
    <row r="3539" spans="2:5" ht="13">
      <c r="B3539" s="426"/>
      <c r="C3539" s="426"/>
      <c r="D3539" s="426"/>
      <c r="E3539" s="426"/>
    </row>
    <row r="3540" spans="2:5" ht="13">
      <c r="B3540" s="426"/>
      <c r="C3540" s="426"/>
      <c r="D3540" s="426"/>
      <c r="E3540" s="426"/>
    </row>
    <row r="3541" spans="2:5" ht="13">
      <c r="B3541" s="426"/>
      <c r="C3541" s="426"/>
      <c r="D3541" s="426"/>
      <c r="E3541" s="416"/>
    </row>
    <row r="3542" spans="2:5" ht="13">
      <c r="B3542" s="426"/>
      <c r="C3542" s="426"/>
      <c r="D3542" s="426"/>
      <c r="E3542" s="426"/>
    </row>
    <row r="3543" spans="2:5" ht="13">
      <c r="B3543" s="426"/>
      <c r="C3543" s="426"/>
      <c r="D3543" s="426"/>
      <c r="E3543" s="416"/>
    </row>
    <row r="3544" spans="2:5" ht="13">
      <c r="B3544" s="426"/>
      <c r="C3544" s="426"/>
      <c r="D3544" s="426"/>
      <c r="E3544" s="426"/>
    </row>
    <row r="3545" spans="2:5" ht="13">
      <c r="B3545" s="426"/>
      <c r="C3545" s="426"/>
      <c r="D3545" s="426"/>
      <c r="E3545" s="426"/>
    </row>
    <row r="3546" spans="2:5" ht="13">
      <c r="B3546" s="426"/>
      <c r="C3546" s="426"/>
      <c r="D3546" s="426"/>
      <c r="E3546" s="426"/>
    </row>
    <row r="3547" spans="2:5" ht="13">
      <c r="B3547" s="426"/>
      <c r="C3547" s="426"/>
      <c r="D3547" s="426"/>
      <c r="E3547" s="426"/>
    </row>
    <row r="3548" spans="2:5" ht="13">
      <c r="B3548" s="426"/>
      <c r="C3548" s="426"/>
      <c r="D3548" s="426"/>
      <c r="E3548" s="416"/>
    </row>
    <row r="3549" spans="2:5" ht="13">
      <c r="B3549" s="426"/>
      <c r="C3549" s="426"/>
      <c r="D3549" s="426"/>
      <c r="E3549" s="426"/>
    </row>
    <row r="3550" spans="2:5" ht="13">
      <c r="B3550" s="426"/>
      <c r="C3550" s="426"/>
      <c r="D3550" s="426"/>
      <c r="E3550" s="426"/>
    </row>
    <row r="3551" spans="2:5" ht="13">
      <c r="B3551" s="426"/>
      <c r="C3551" s="426"/>
      <c r="D3551" s="426"/>
      <c r="E3551" s="426"/>
    </row>
    <row r="3552" spans="2:5" ht="13">
      <c r="B3552" s="426"/>
      <c r="C3552" s="426"/>
      <c r="D3552" s="426"/>
      <c r="E3552" s="426"/>
    </row>
    <row r="3553" spans="2:5" ht="13">
      <c r="B3553" s="426"/>
      <c r="C3553" s="426"/>
      <c r="D3553" s="426"/>
      <c r="E3553" s="426"/>
    </row>
    <row r="3554" spans="2:5" ht="13">
      <c r="B3554" s="426"/>
      <c r="C3554" s="426"/>
      <c r="D3554" s="426"/>
      <c r="E3554" s="426"/>
    </row>
    <row r="3555" spans="2:5" ht="13">
      <c r="B3555" s="426"/>
      <c r="C3555" s="426"/>
      <c r="D3555" s="426"/>
      <c r="E3555" s="416"/>
    </row>
    <row r="3556" spans="2:5" ht="13">
      <c r="B3556" s="426"/>
      <c r="C3556" s="426"/>
      <c r="D3556" s="426"/>
      <c r="E3556" s="426"/>
    </row>
    <row r="3557" spans="2:5" ht="13">
      <c r="B3557" s="426"/>
      <c r="C3557" s="426"/>
      <c r="D3557" s="426"/>
      <c r="E3557" s="426"/>
    </row>
    <row r="3558" spans="2:5" ht="13">
      <c r="B3558" s="426"/>
      <c r="C3558" s="426"/>
      <c r="D3558" s="426"/>
      <c r="E3558" s="426"/>
    </row>
    <row r="3559" spans="2:5" ht="13">
      <c r="B3559" s="426"/>
      <c r="C3559" s="426"/>
      <c r="D3559" s="426"/>
      <c r="E3559" s="426"/>
    </row>
    <row r="3560" spans="2:5" ht="13">
      <c r="B3560" s="426"/>
      <c r="C3560" s="426"/>
      <c r="D3560" s="426"/>
      <c r="E3560" s="426"/>
    </row>
    <row r="3561" spans="2:5" ht="13">
      <c r="B3561" s="426"/>
      <c r="C3561" s="426"/>
      <c r="D3561" s="426"/>
      <c r="E3561" s="426"/>
    </row>
    <row r="3562" spans="2:5" ht="13">
      <c r="B3562" s="426"/>
      <c r="C3562" s="426"/>
      <c r="D3562" s="426"/>
      <c r="E3562" s="426"/>
    </row>
    <row r="3563" spans="2:5" ht="13">
      <c r="B3563" s="426"/>
      <c r="C3563" s="426"/>
      <c r="D3563" s="426"/>
      <c r="E3563" s="426"/>
    </row>
    <row r="3564" spans="2:5" ht="13">
      <c r="B3564" s="426"/>
      <c r="C3564" s="426"/>
      <c r="D3564" s="426"/>
      <c r="E3564" s="426"/>
    </row>
    <row r="3565" spans="2:5" ht="13">
      <c r="B3565" s="426"/>
      <c r="C3565" s="426"/>
      <c r="D3565" s="426"/>
      <c r="E3565" s="426"/>
    </row>
    <row r="3566" spans="2:5" ht="13">
      <c r="B3566" s="426"/>
      <c r="C3566" s="426"/>
      <c r="D3566" s="426"/>
      <c r="E3566" s="426"/>
    </row>
    <row r="3567" spans="2:5" ht="13">
      <c r="B3567" s="426"/>
      <c r="C3567" s="426"/>
      <c r="D3567" s="426"/>
      <c r="E3567" s="426"/>
    </row>
    <row r="3568" spans="2:5" ht="13">
      <c r="B3568" s="426"/>
      <c r="C3568" s="426"/>
      <c r="D3568" s="426"/>
      <c r="E3568" s="416"/>
    </row>
    <row r="3569" spans="2:5" ht="13">
      <c r="B3569" s="426"/>
      <c r="C3569" s="426"/>
      <c r="D3569" s="426"/>
      <c r="E3569" s="426"/>
    </row>
    <row r="3570" spans="2:5" ht="13">
      <c r="B3570" s="426"/>
      <c r="C3570" s="426"/>
      <c r="D3570" s="426"/>
      <c r="E3570" s="426"/>
    </row>
    <row r="3571" spans="2:5" ht="13">
      <c r="B3571" s="426"/>
      <c r="C3571" s="426"/>
      <c r="D3571" s="426"/>
      <c r="E3571" s="426"/>
    </row>
    <row r="3572" spans="2:5" ht="13">
      <c r="B3572" s="426"/>
      <c r="C3572" s="426"/>
      <c r="D3572" s="426"/>
      <c r="E3572" s="426"/>
    </row>
    <row r="3573" spans="2:5" ht="13">
      <c r="B3573" s="426"/>
      <c r="C3573" s="426"/>
      <c r="D3573" s="426"/>
      <c r="E3573" s="416"/>
    </row>
    <row r="3574" spans="2:5" ht="13">
      <c r="B3574" s="426"/>
      <c r="C3574" s="426"/>
      <c r="D3574" s="426"/>
      <c r="E3574" s="426"/>
    </row>
    <row r="3575" spans="2:5" ht="13">
      <c r="B3575" s="426"/>
      <c r="C3575" s="426"/>
      <c r="D3575" s="426"/>
      <c r="E3575" s="426"/>
    </row>
    <row r="3576" spans="2:5" ht="13">
      <c r="B3576" s="426"/>
      <c r="C3576" s="426"/>
      <c r="D3576" s="426"/>
      <c r="E3576" s="426"/>
    </row>
    <row r="3577" spans="2:5" ht="13">
      <c r="B3577" s="426"/>
      <c r="C3577" s="426"/>
      <c r="D3577" s="426"/>
      <c r="E3577" s="426"/>
    </row>
    <row r="3578" spans="2:5" ht="13">
      <c r="B3578" s="426"/>
      <c r="C3578" s="426"/>
      <c r="D3578" s="426"/>
      <c r="E3578" s="426"/>
    </row>
    <row r="3579" spans="2:5" ht="13">
      <c r="B3579" s="426"/>
      <c r="C3579" s="426"/>
      <c r="D3579" s="426"/>
      <c r="E3579" s="426"/>
    </row>
    <row r="3580" spans="2:5" ht="13">
      <c r="B3580" s="426"/>
      <c r="C3580" s="426"/>
      <c r="D3580" s="426"/>
      <c r="E3580" s="426"/>
    </row>
    <row r="3581" spans="2:5" ht="13">
      <c r="B3581" s="426"/>
      <c r="C3581" s="426"/>
      <c r="D3581" s="426"/>
      <c r="E3581" s="426"/>
    </row>
    <row r="3582" spans="2:5" ht="13">
      <c r="B3582" s="426"/>
      <c r="C3582" s="426"/>
      <c r="D3582" s="426"/>
      <c r="E3582" s="426"/>
    </row>
    <row r="3583" spans="2:5" ht="13">
      <c r="B3583" s="426"/>
      <c r="C3583" s="426"/>
      <c r="D3583" s="426"/>
      <c r="E3583" s="426"/>
    </row>
    <row r="3584" spans="2:5" ht="13">
      <c r="B3584" s="426"/>
      <c r="C3584" s="426"/>
      <c r="D3584" s="426"/>
      <c r="E3584" s="416"/>
    </row>
    <row r="3585" spans="2:5" ht="13">
      <c r="B3585" s="426"/>
      <c r="C3585" s="426"/>
      <c r="D3585" s="426"/>
      <c r="E3585" s="426"/>
    </row>
    <row r="3586" spans="2:5" ht="13">
      <c r="B3586" s="426"/>
      <c r="C3586" s="426"/>
      <c r="D3586" s="426"/>
      <c r="E3586" s="426"/>
    </row>
    <row r="3587" spans="2:5" ht="13">
      <c r="B3587" s="426"/>
      <c r="C3587" s="426"/>
      <c r="D3587" s="426"/>
      <c r="E3587" s="416"/>
    </row>
  </sheetData>
  <customSheetViews>
    <customSheetView guid="{16B4FD6B-DD18-4168-BE47-DE32C5DF2541}" filter="1" showAutoFilter="1">
      <pageMargins left="0.7" right="0.7" top="0.75" bottom="0.75" header="0.3" footer="0.3"/>
      <autoFilter ref="A1:J3587" xr:uid="{9505EB76-C984-9A41-8952-0926D4CCCE05}"/>
    </customSheetView>
  </customSheetView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BJ48"/>
  <sheetViews>
    <sheetView workbookViewId="0"/>
  </sheetViews>
  <sheetFormatPr baseColWidth="10" defaultColWidth="14.5" defaultRowHeight="15.75" customHeight="1"/>
  <cols>
    <col min="1" max="1" width="18.83203125" customWidth="1"/>
    <col min="2" max="3" width="20.6640625" customWidth="1"/>
    <col min="4" max="4" width="21.33203125" customWidth="1"/>
    <col min="5" max="5" width="17.33203125" customWidth="1"/>
  </cols>
  <sheetData>
    <row r="1" spans="1:62" ht="15.75" customHeight="1">
      <c r="A1" s="440" t="s">
        <v>1237</v>
      </c>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row>
    <row r="2" spans="1:62" ht="15.75" customHeight="1">
      <c r="A2" s="441"/>
      <c r="B2" s="243"/>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row>
    <row r="3" spans="1:62" ht="15.75" customHeight="1">
      <c r="A3" s="366" t="s">
        <v>716</v>
      </c>
      <c r="B3" s="366" t="s">
        <v>64</v>
      </c>
      <c r="C3" s="366" t="s">
        <v>1238</v>
      </c>
      <c r="D3" s="366" t="s">
        <v>1239</v>
      </c>
      <c r="E3" s="366" t="s">
        <v>1240</v>
      </c>
      <c r="F3" s="366" t="s">
        <v>1241</v>
      </c>
      <c r="G3" s="366" t="s">
        <v>1242</v>
      </c>
      <c r="H3" s="366" t="s">
        <v>1243</v>
      </c>
      <c r="I3" s="366" t="s">
        <v>1244</v>
      </c>
      <c r="J3" s="366" t="s">
        <v>1245</v>
      </c>
      <c r="K3" s="366" t="s">
        <v>1246</v>
      </c>
      <c r="L3" s="366" t="s">
        <v>1247</v>
      </c>
      <c r="M3" s="366" t="s">
        <v>1248</v>
      </c>
      <c r="N3" s="366" t="s">
        <v>1249</v>
      </c>
      <c r="O3" s="366" t="s">
        <v>1250</v>
      </c>
      <c r="P3" s="366" t="s">
        <v>1251</v>
      </c>
      <c r="Q3" s="366" t="s">
        <v>1252</v>
      </c>
      <c r="R3" s="366" t="s">
        <v>1253</v>
      </c>
      <c r="S3" s="366" t="s">
        <v>1254</v>
      </c>
      <c r="T3" s="366" t="s">
        <v>1255</v>
      </c>
      <c r="U3" s="366" t="s">
        <v>1256</v>
      </c>
      <c r="V3" s="366" t="s">
        <v>1257</v>
      </c>
      <c r="W3" s="366" t="s">
        <v>1258</v>
      </c>
      <c r="X3" s="366" t="s">
        <v>1259</v>
      </c>
      <c r="Y3" s="366" t="s">
        <v>1260</v>
      </c>
      <c r="Z3" s="366" t="s">
        <v>1261</v>
      </c>
      <c r="AA3" s="366" t="s">
        <v>1262</v>
      </c>
      <c r="AB3" s="366" t="s">
        <v>1263</v>
      </c>
      <c r="AC3" s="366" t="s">
        <v>1264</v>
      </c>
      <c r="AD3" s="366" t="s">
        <v>1265</v>
      </c>
      <c r="AE3" s="366" t="s">
        <v>1266</v>
      </c>
      <c r="AF3" s="366" t="s">
        <v>1267</v>
      </c>
      <c r="AG3" s="366" t="s">
        <v>1268</v>
      </c>
      <c r="AH3" s="366" t="s">
        <v>1269</v>
      </c>
      <c r="AI3" s="366" t="s">
        <v>1270</v>
      </c>
      <c r="AJ3" s="366" t="s">
        <v>1271</v>
      </c>
      <c r="AK3" s="366" t="s">
        <v>1272</v>
      </c>
      <c r="AL3" s="366" t="s">
        <v>1273</v>
      </c>
      <c r="AM3" s="366" t="s">
        <v>1274</v>
      </c>
      <c r="AN3" s="366" t="s">
        <v>1275</v>
      </c>
      <c r="AO3" s="366" t="s">
        <v>1276</v>
      </c>
      <c r="AP3" s="366" t="s">
        <v>1277</v>
      </c>
      <c r="AQ3" s="366" t="s">
        <v>1278</v>
      </c>
      <c r="AR3" s="366" t="s">
        <v>1279</v>
      </c>
      <c r="AS3" s="366" t="s">
        <v>1280</v>
      </c>
      <c r="AT3" s="366" t="s">
        <v>1281</v>
      </c>
      <c r="AU3" s="366" t="s">
        <v>1282</v>
      </c>
      <c r="AV3" s="366" t="s">
        <v>1283</v>
      </c>
      <c r="AW3" s="366" t="s">
        <v>1284</v>
      </c>
      <c r="AX3" s="366" t="s">
        <v>1285</v>
      </c>
      <c r="AY3" s="366" t="s">
        <v>1286</v>
      </c>
      <c r="AZ3" s="366" t="s">
        <v>1287</v>
      </c>
      <c r="BA3" s="366" t="s">
        <v>1288</v>
      </c>
      <c r="BB3" s="366" t="s">
        <v>1289</v>
      </c>
      <c r="BC3" s="366" t="s">
        <v>1290</v>
      </c>
      <c r="BD3" s="366" t="s">
        <v>1291</v>
      </c>
      <c r="BE3" s="366" t="s">
        <v>1292</v>
      </c>
      <c r="BF3" s="366" t="s">
        <v>1293</v>
      </c>
      <c r="BG3" s="366" t="s">
        <v>1294</v>
      </c>
      <c r="BH3" s="366" t="s">
        <v>1295</v>
      </c>
      <c r="BI3" s="366" t="s">
        <v>1296</v>
      </c>
      <c r="BJ3" s="366" t="s">
        <v>1297</v>
      </c>
    </row>
    <row r="4" spans="1:62" ht="15.75" customHeight="1">
      <c r="A4" s="243" t="s">
        <v>701</v>
      </c>
      <c r="B4" s="243" t="s">
        <v>0</v>
      </c>
      <c r="C4" s="442">
        <v>1.1323192743279999</v>
      </c>
      <c r="D4" s="442">
        <v>1.29066046932147</v>
      </c>
      <c r="E4" s="442" t="s">
        <v>179</v>
      </c>
      <c r="F4" s="442">
        <v>1.2690219456518701</v>
      </c>
      <c r="G4" s="442">
        <v>0.82389417028768497</v>
      </c>
      <c r="H4" s="442" t="s">
        <v>179</v>
      </c>
      <c r="I4" s="442">
        <v>1.0357267792000699</v>
      </c>
      <c r="J4" s="442">
        <v>1.0171797976535999</v>
      </c>
      <c r="K4" s="442" t="s">
        <v>179</v>
      </c>
      <c r="L4" s="442">
        <v>0.65529737269106803</v>
      </c>
      <c r="M4" s="442">
        <v>0.54858786072255805</v>
      </c>
      <c r="N4" s="442" t="s">
        <v>179</v>
      </c>
      <c r="O4" s="442">
        <v>1.23792004297208</v>
      </c>
      <c r="P4" s="442">
        <v>1.6376696144690901</v>
      </c>
      <c r="Q4" s="442" t="s">
        <v>179</v>
      </c>
      <c r="R4" s="442">
        <v>2.4575357168496801</v>
      </c>
      <c r="S4" s="442">
        <v>1.23736169250987</v>
      </c>
      <c r="T4" s="442" t="s">
        <v>179</v>
      </c>
      <c r="U4" s="442">
        <v>6.3020697700969996E-3</v>
      </c>
      <c r="V4" s="442">
        <v>3.5710519679137E-2</v>
      </c>
      <c r="W4" s="442" t="s">
        <v>179</v>
      </c>
      <c r="X4" s="442">
        <v>0.47985060007691199</v>
      </c>
      <c r="Y4" s="442">
        <v>0.35052581877077399</v>
      </c>
      <c r="Z4" s="442" t="s">
        <v>179</v>
      </c>
      <c r="AA4" s="442">
        <v>0.11770997193211</v>
      </c>
      <c r="AB4" s="442">
        <v>0.94094426460768799</v>
      </c>
      <c r="AC4" s="442" t="s">
        <v>179</v>
      </c>
      <c r="AD4" s="442">
        <v>0</v>
      </c>
      <c r="AE4" s="442">
        <v>0</v>
      </c>
      <c r="AF4" s="442" t="s">
        <v>179</v>
      </c>
      <c r="AG4" s="442">
        <v>0.12006597849793101</v>
      </c>
      <c r="AH4" s="442">
        <v>0.106112492717437</v>
      </c>
      <c r="AI4" s="442" t="s">
        <v>179</v>
      </c>
      <c r="AJ4" s="442">
        <v>3.4630000000000001E-2</v>
      </c>
      <c r="AK4" s="442">
        <v>0.1358</v>
      </c>
      <c r="AL4" s="442" t="s">
        <v>179</v>
      </c>
      <c r="AM4" s="243">
        <v>3425</v>
      </c>
      <c r="AN4" s="243">
        <v>641</v>
      </c>
      <c r="AO4" s="243">
        <v>0</v>
      </c>
      <c r="AP4" s="243">
        <v>133</v>
      </c>
      <c r="AQ4" s="243">
        <v>155</v>
      </c>
      <c r="AR4" s="243">
        <v>0</v>
      </c>
      <c r="AS4" s="243">
        <v>1374861</v>
      </c>
      <c r="AT4" s="243">
        <v>95479</v>
      </c>
      <c r="AU4" s="243">
        <v>0</v>
      </c>
      <c r="AV4" s="243">
        <v>2610</v>
      </c>
      <c r="AW4" s="243">
        <v>1705</v>
      </c>
      <c r="AX4" s="243">
        <v>0</v>
      </c>
      <c r="AY4" s="243">
        <v>1378286</v>
      </c>
      <c r="AZ4" s="243">
        <v>96120</v>
      </c>
      <c r="BA4" s="243">
        <v>0</v>
      </c>
      <c r="BB4" s="243">
        <v>2743</v>
      </c>
      <c r="BC4" s="243">
        <v>1860</v>
      </c>
      <c r="BD4" s="243">
        <v>0</v>
      </c>
      <c r="BE4" s="243">
        <v>14</v>
      </c>
      <c r="BF4" s="243">
        <v>2</v>
      </c>
      <c r="BG4" s="243">
        <v>0</v>
      </c>
      <c r="BH4" s="243">
        <v>1</v>
      </c>
      <c r="BI4" s="243">
        <v>1</v>
      </c>
      <c r="BJ4" s="243">
        <v>0</v>
      </c>
    </row>
    <row r="5" spans="1:62" ht="15.75" customHeight="1">
      <c r="A5" s="243" t="s">
        <v>701</v>
      </c>
      <c r="B5" s="243" t="s">
        <v>33</v>
      </c>
      <c r="C5" s="442">
        <v>1.13452349668053</v>
      </c>
      <c r="D5" s="442">
        <v>1.22925339738488</v>
      </c>
      <c r="E5" s="442">
        <v>0.78444254751797304</v>
      </c>
      <c r="F5" s="442">
        <v>1.2022122550855401</v>
      </c>
      <c r="G5" s="442">
        <v>0.98779182758071604</v>
      </c>
      <c r="H5" s="442">
        <v>0.83949544475332805</v>
      </c>
      <c r="I5" s="442">
        <v>1.0714257553661199</v>
      </c>
      <c r="J5" s="442">
        <v>0.99739316319197302</v>
      </c>
      <c r="K5" s="442">
        <v>0.50944731879298</v>
      </c>
      <c r="L5" s="442">
        <v>0.88444836505189695</v>
      </c>
      <c r="M5" s="442">
        <v>0.79229600196740801</v>
      </c>
      <c r="N5" s="442">
        <v>0.47678205218273201</v>
      </c>
      <c r="O5" s="442">
        <v>1.20133715105662</v>
      </c>
      <c r="P5" s="442">
        <v>1.51501330743675</v>
      </c>
      <c r="Q5" s="442">
        <v>1.2078778072959899</v>
      </c>
      <c r="R5" s="442">
        <v>1.6341420973660401</v>
      </c>
      <c r="S5" s="442">
        <v>1.2315254554009401</v>
      </c>
      <c r="T5" s="442">
        <v>1.4781441510543301</v>
      </c>
      <c r="U5" s="442">
        <v>1.5387141841080199E-5</v>
      </c>
      <c r="V5" s="442">
        <v>5.2926123623750002E-2</v>
      </c>
      <c r="W5" s="442">
        <v>0.27028269365306101</v>
      </c>
      <c r="X5" s="442">
        <v>0.23961866955238301</v>
      </c>
      <c r="Y5" s="442">
        <v>0.913070310266197</v>
      </c>
      <c r="Z5" s="442">
        <v>0.54443154637165303</v>
      </c>
      <c r="AA5" s="442">
        <v>7.1671324247763998E-2</v>
      </c>
      <c r="AB5" s="442">
        <v>0.51671534395732799</v>
      </c>
      <c r="AC5" s="442">
        <v>0</v>
      </c>
      <c r="AD5" s="442">
        <v>0.61482831252925696</v>
      </c>
      <c r="AE5" s="442">
        <v>0.98943466976042604</v>
      </c>
      <c r="AF5" s="442">
        <v>0</v>
      </c>
      <c r="AG5" s="442">
        <v>0.117616970033672</v>
      </c>
      <c r="AH5" s="442">
        <v>0.106061518320823</v>
      </c>
      <c r="AI5" s="442">
        <v>0.23319999999999999</v>
      </c>
      <c r="AJ5" s="442">
        <v>2.6958216357850999E-2</v>
      </c>
      <c r="AK5" s="442">
        <v>9.0241807596653997E-2</v>
      </c>
      <c r="AL5" s="442">
        <v>0.10290000000000001</v>
      </c>
      <c r="AM5" s="243">
        <v>7868</v>
      </c>
      <c r="AN5" s="243">
        <v>1110</v>
      </c>
      <c r="AO5" s="243">
        <v>60</v>
      </c>
      <c r="AP5" s="243">
        <v>790</v>
      </c>
      <c r="AQ5" s="243">
        <v>641</v>
      </c>
      <c r="AR5" s="243">
        <v>71</v>
      </c>
      <c r="AS5" s="243">
        <v>1851519</v>
      </c>
      <c r="AT5" s="243">
        <v>95747</v>
      </c>
      <c r="AU5" s="243">
        <v>13360</v>
      </c>
      <c r="AV5" s="243">
        <v>20582</v>
      </c>
      <c r="AW5" s="243">
        <v>8205</v>
      </c>
      <c r="AX5" s="243">
        <v>9231</v>
      </c>
      <c r="AY5" s="243">
        <v>1859387</v>
      </c>
      <c r="AZ5" s="243">
        <v>96857</v>
      </c>
      <c r="BA5" s="243">
        <v>13420</v>
      </c>
      <c r="BB5" s="243">
        <v>21372</v>
      </c>
      <c r="BC5" s="243">
        <v>8846</v>
      </c>
      <c r="BD5" s="243">
        <v>9302</v>
      </c>
      <c r="BE5" s="243">
        <v>19</v>
      </c>
      <c r="BF5" s="243">
        <v>3</v>
      </c>
      <c r="BG5" s="243">
        <v>1</v>
      </c>
      <c r="BH5" s="243">
        <v>4</v>
      </c>
      <c r="BI5" s="243">
        <v>2</v>
      </c>
      <c r="BJ5" s="243">
        <v>1</v>
      </c>
    </row>
    <row r="6" spans="1:62" ht="15.75" customHeight="1">
      <c r="A6" s="243" t="s">
        <v>701</v>
      </c>
      <c r="B6" s="243" t="s">
        <v>51</v>
      </c>
      <c r="C6" s="442">
        <v>1.1634347005215699</v>
      </c>
      <c r="D6" s="442">
        <v>1.20831285546225</v>
      </c>
      <c r="E6" s="442">
        <v>0.99673373704440404</v>
      </c>
      <c r="F6" s="442">
        <v>1.01085823107364</v>
      </c>
      <c r="G6" s="442">
        <v>1.0046961697171699</v>
      </c>
      <c r="H6" s="442">
        <v>1.0293333273273899</v>
      </c>
      <c r="I6" s="442">
        <v>1.1350111332210699</v>
      </c>
      <c r="J6" s="442">
        <v>1.10437978936361</v>
      </c>
      <c r="K6" s="442">
        <v>0.87649295702903196</v>
      </c>
      <c r="L6" s="442">
        <v>0.84969030551059399</v>
      </c>
      <c r="M6" s="442">
        <v>0.81540919182310301</v>
      </c>
      <c r="N6" s="442">
        <v>0.78520921265753796</v>
      </c>
      <c r="O6" s="442">
        <v>1.1925700662832801</v>
      </c>
      <c r="P6" s="442">
        <v>1.3220270515061201</v>
      </c>
      <c r="Q6" s="442">
        <v>1.1334696241370901</v>
      </c>
      <c r="R6" s="442">
        <v>1.2025962361843101</v>
      </c>
      <c r="S6" s="442">
        <v>1.2379237364095499</v>
      </c>
      <c r="T6" s="442">
        <v>1.3493564284108599</v>
      </c>
      <c r="U6" s="442">
        <v>3.7515032215106801E-33</v>
      </c>
      <c r="V6" s="442">
        <v>3.7300055236615898E-5</v>
      </c>
      <c r="W6" s="442">
        <v>0.96021783004095795</v>
      </c>
      <c r="X6" s="442">
        <v>0.90299893556578203</v>
      </c>
      <c r="Y6" s="442">
        <v>0.96491230872341005</v>
      </c>
      <c r="Z6" s="442">
        <v>0.83419884214266604</v>
      </c>
      <c r="AA6" s="442">
        <v>0.65166536430368205</v>
      </c>
      <c r="AB6" s="442">
        <v>0.74392071659551995</v>
      </c>
      <c r="AC6" s="442">
        <v>1</v>
      </c>
      <c r="AD6" s="442">
        <v>0.10310706943286101</v>
      </c>
      <c r="AE6" s="442">
        <v>0.89512767286431105</v>
      </c>
      <c r="AF6" s="442">
        <v>1</v>
      </c>
      <c r="AG6" s="442">
        <v>0.118949630737266</v>
      </c>
      <c r="AH6" s="442">
        <v>0.109696364511331</v>
      </c>
      <c r="AI6" s="442">
        <v>0.23419999999999999</v>
      </c>
      <c r="AJ6" s="442">
        <v>3.1490602609726998E-2</v>
      </c>
      <c r="AK6" s="442">
        <v>9.0578882043239994E-2</v>
      </c>
      <c r="AL6" s="442">
        <v>0.1031</v>
      </c>
      <c r="AM6" s="243">
        <v>36650</v>
      </c>
      <c r="AN6" s="243">
        <v>3982</v>
      </c>
      <c r="AO6" s="243">
        <v>700</v>
      </c>
      <c r="AP6" s="243">
        <v>2544</v>
      </c>
      <c r="AQ6" s="243">
        <v>722</v>
      </c>
      <c r="AR6" s="243">
        <v>309</v>
      </c>
      <c r="AS6" s="243">
        <v>1542956</v>
      </c>
      <c r="AT6" s="243">
        <v>18876</v>
      </c>
      <c r="AU6" s="243">
        <v>13360</v>
      </c>
      <c r="AV6" s="243">
        <v>31176</v>
      </c>
      <c r="AW6" s="243">
        <v>8205</v>
      </c>
      <c r="AX6" s="243">
        <v>9231</v>
      </c>
      <c r="AY6" s="243">
        <v>1579607</v>
      </c>
      <c r="AZ6" s="243">
        <v>22858</v>
      </c>
      <c r="BA6" s="243">
        <v>14060</v>
      </c>
      <c r="BB6" s="243">
        <v>33720</v>
      </c>
      <c r="BC6" s="243">
        <v>8927</v>
      </c>
      <c r="BD6" s="243">
        <v>9540</v>
      </c>
      <c r="BE6" s="243">
        <v>31</v>
      </c>
      <c r="BF6" s="243">
        <v>4</v>
      </c>
      <c r="BG6" s="243">
        <v>1</v>
      </c>
      <c r="BH6" s="243">
        <v>7</v>
      </c>
      <c r="BI6" s="243">
        <v>2</v>
      </c>
      <c r="BJ6" s="243">
        <v>1</v>
      </c>
    </row>
    <row r="7" spans="1:62" ht="15.75" customHeight="1">
      <c r="A7" s="243" t="s">
        <v>712</v>
      </c>
      <c r="B7" s="243" t="s">
        <v>0</v>
      </c>
      <c r="C7" s="442">
        <v>1.31548930387941</v>
      </c>
      <c r="D7" s="442">
        <v>1.0184907060893</v>
      </c>
      <c r="E7" s="442" t="s">
        <v>179</v>
      </c>
      <c r="F7" s="442" t="s">
        <v>179</v>
      </c>
      <c r="G7" s="442" t="s">
        <v>179</v>
      </c>
      <c r="H7" s="442" t="s">
        <v>179</v>
      </c>
      <c r="I7" s="442">
        <v>0.98951668349442001</v>
      </c>
      <c r="J7" s="442">
        <v>0.50485848567291702</v>
      </c>
      <c r="K7" s="442" t="s">
        <v>179</v>
      </c>
      <c r="L7" s="442" t="s">
        <v>179</v>
      </c>
      <c r="M7" s="442" t="s">
        <v>179</v>
      </c>
      <c r="N7" s="442" t="s">
        <v>179</v>
      </c>
      <c r="O7" s="442">
        <v>1.7488458127961299</v>
      </c>
      <c r="P7" s="442">
        <v>2.0546813569106299</v>
      </c>
      <c r="Q7" s="442" t="s">
        <v>179</v>
      </c>
      <c r="R7" s="442" t="s">
        <v>179</v>
      </c>
      <c r="S7" s="442" t="s">
        <v>179</v>
      </c>
      <c r="T7" s="442" t="s">
        <v>179</v>
      </c>
      <c r="U7" s="442">
        <v>5.9098570571278E-2</v>
      </c>
      <c r="V7" s="442">
        <v>0.95919035484986903</v>
      </c>
      <c r="W7" s="442" t="s">
        <v>179</v>
      </c>
      <c r="X7" s="442" t="s">
        <v>179</v>
      </c>
      <c r="Y7" s="442" t="s">
        <v>179</v>
      </c>
      <c r="Z7" s="442" t="s">
        <v>179</v>
      </c>
      <c r="AA7" s="442">
        <v>0.86174931567707302</v>
      </c>
      <c r="AB7" s="442">
        <v>0.38099886034962999</v>
      </c>
      <c r="AC7" s="442" t="s">
        <v>179</v>
      </c>
      <c r="AD7" s="442" t="s">
        <v>179</v>
      </c>
      <c r="AE7" s="442" t="s">
        <v>179</v>
      </c>
      <c r="AF7" s="442" t="s">
        <v>179</v>
      </c>
      <c r="AG7" s="442">
        <v>9.2761339174190008E-3</v>
      </c>
      <c r="AH7" s="442">
        <v>9.0288324594259995E-3</v>
      </c>
      <c r="AI7" s="442" t="s">
        <v>179</v>
      </c>
      <c r="AJ7" s="442" t="s">
        <v>179</v>
      </c>
      <c r="AK7" s="442" t="s">
        <v>179</v>
      </c>
      <c r="AL7" s="442" t="s">
        <v>179</v>
      </c>
      <c r="AM7" s="243">
        <v>3053</v>
      </c>
      <c r="AN7" s="243">
        <v>641</v>
      </c>
      <c r="AO7" s="243">
        <v>0</v>
      </c>
      <c r="AP7" s="243">
        <v>0</v>
      </c>
      <c r="AQ7" s="243">
        <v>0</v>
      </c>
      <c r="AR7" s="243">
        <v>0</v>
      </c>
      <c r="AS7" s="243">
        <v>1133767</v>
      </c>
      <c r="AT7" s="243">
        <v>95479</v>
      </c>
      <c r="AU7" s="243">
        <v>0</v>
      </c>
      <c r="AV7" s="243">
        <v>0</v>
      </c>
      <c r="AW7" s="243">
        <v>0</v>
      </c>
      <c r="AX7" s="243">
        <v>0</v>
      </c>
      <c r="AY7" s="243">
        <v>1136820</v>
      </c>
      <c r="AZ7" s="243">
        <v>96120</v>
      </c>
      <c r="BA7" s="243">
        <v>0</v>
      </c>
      <c r="BB7" s="243">
        <v>0</v>
      </c>
      <c r="BC7" s="243">
        <v>0</v>
      </c>
      <c r="BD7" s="243">
        <v>0</v>
      </c>
      <c r="BE7" s="243">
        <v>11</v>
      </c>
      <c r="BF7" s="243">
        <v>2</v>
      </c>
      <c r="BG7" s="243">
        <v>0</v>
      </c>
      <c r="BH7" s="243">
        <v>0</v>
      </c>
      <c r="BI7" s="243">
        <v>0</v>
      </c>
      <c r="BJ7" s="243">
        <v>0</v>
      </c>
    </row>
    <row r="8" spans="1:62" ht="15.75" customHeight="1">
      <c r="A8" s="243" t="s">
        <v>712</v>
      </c>
      <c r="B8" s="243" t="s">
        <v>33</v>
      </c>
      <c r="C8" s="442">
        <v>1.48453168488846</v>
      </c>
      <c r="D8" s="442">
        <v>0.72671327552852305</v>
      </c>
      <c r="E8" s="442">
        <v>35.3732006699531</v>
      </c>
      <c r="F8" s="442">
        <v>15.733438540108599</v>
      </c>
      <c r="G8" s="442" t="s">
        <v>179</v>
      </c>
      <c r="H8" s="442">
        <v>0.29008520158880902</v>
      </c>
      <c r="I8" s="442">
        <v>1.2172311675285199</v>
      </c>
      <c r="J8" s="442">
        <v>0.403612321914606</v>
      </c>
      <c r="K8" s="442">
        <v>1.3718366325707601</v>
      </c>
      <c r="L8" s="442">
        <v>0.34284765095305098</v>
      </c>
      <c r="M8" s="442" t="s">
        <v>179</v>
      </c>
      <c r="N8" s="442">
        <v>1.7108018461247002E-2</v>
      </c>
      <c r="O8" s="442">
        <v>1.81053063890277</v>
      </c>
      <c r="P8" s="442">
        <v>1.3084639793061901</v>
      </c>
      <c r="Q8" s="442">
        <v>912.10811544809303</v>
      </c>
      <c r="R8" s="442">
        <v>722.01482964009301</v>
      </c>
      <c r="S8" s="442" t="s">
        <v>179</v>
      </c>
      <c r="T8" s="442">
        <v>4.9187124956310004</v>
      </c>
      <c r="U8" s="442">
        <v>9.5864299212695503E-5</v>
      </c>
      <c r="V8" s="442">
        <v>0.28735682661526801</v>
      </c>
      <c r="W8" s="442">
        <v>3.1501897506579002E-2</v>
      </c>
      <c r="X8" s="442">
        <v>0.15805236416875099</v>
      </c>
      <c r="Y8" s="442" t="s">
        <v>179</v>
      </c>
      <c r="Z8" s="442">
        <v>0.39148192555024502</v>
      </c>
      <c r="AA8" s="442">
        <v>0.642133376313063</v>
      </c>
      <c r="AB8" s="442">
        <v>0.71681577469380797</v>
      </c>
      <c r="AC8" s="442">
        <v>0</v>
      </c>
      <c r="AD8" s="442">
        <v>1</v>
      </c>
      <c r="AE8" s="442" t="s">
        <v>179</v>
      </c>
      <c r="AF8" s="442">
        <v>1</v>
      </c>
      <c r="AG8" s="442">
        <v>1.035233207903E-2</v>
      </c>
      <c r="AH8" s="442">
        <v>9.0149147171519999E-3</v>
      </c>
      <c r="AI8" s="442">
        <v>3.241E-3</v>
      </c>
      <c r="AJ8" s="442">
        <v>1.691E-3</v>
      </c>
      <c r="AK8" s="442" t="s">
        <v>179</v>
      </c>
      <c r="AL8" s="442">
        <v>5.0769999999999999E-3</v>
      </c>
      <c r="AM8" s="243">
        <v>7044</v>
      </c>
      <c r="AN8" s="243">
        <v>1205</v>
      </c>
      <c r="AO8" s="243">
        <v>60</v>
      </c>
      <c r="AP8" s="243">
        <v>71</v>
      </c>
      <c r="AQ8" s="243">
        <v>0</v>
      </c>
      <c r="AR8" s="243">
        <v>71</v>
      </c>
      <c r="AS8" s="243">
        <v>1350416</v>
      </c>
      <c r="AT8" s="243">
        <v>100316</v>
      </c>
      <c r="AU8" s="243">
        <v>13360</v>
      </c>
      <c r="AV8" s="243">
        <v>7691</v>
      </c>
      <c r="AW8" s="243">
        <v>0</v>
      </c>
      <c r="AX8" s="243">
        <v>9231</v>
      </c>
      <c r="AY8" s="243">
        <v>1357460</v>
      </c>
      <c r="AZ8" s="243">
        <v>101521</v>
      </c>
      <c r="BA8" s="243">
        <v>13420</v>
      </c>
      <c r="BB8" s="243">
        <v>7762</v>
      </c>
      <c r="BC8" s="243">
        <v>0</v>
      </c>
      <c r="BD8" s="243">
        <v>9302</v>
      </c>
      <c r="BE8" s="243">
        <v>15</v>
      </c>
      <c r="BF8" s="243">
        <v>4</v>
      </c>
      <c r="BG8" s="243">
        <v>1</v>
      </c>
      <c r="BH8" s="243">
        <v>1</v>
      </c>
      <c r="BI8" s="243">
        <v>0</v>
      </c>
      <c r="BJ8" s="243">
        <v>1</v>
      </c>
    </row>
    <row r="9" spans="1:62" ht="15.75" customHeight="1">
      <c r="A9" s="243" t="s">
        <v>712</v>
      </c>
      <c r="B9" s="243" t="s">
        <v>51</v>
      </c>
      <c r="C9" s="442">
        <v>1.4393227913984099</v>
      </c>
      <c r="D9" s="442">
        <v>1.1341472399805701</v>
      </c>
      <c r="E9" s="442">
        <v>1.25859607715696</v>
      </c>
      <c r="F9" s="442">
        <v>2.0343248425466798</v>
      </c>
      <c r="G9" s="442" t="s">
        <v>179</v>
      </c>
      <c r="H9" s="442">
        <v>0.83277557757114995</v>
      </c>
      <c r="I9" s="442">
        <v>1.3154534540637199</v>
      </c>
      <c r="J9" s="442">
        <v>0.86730657192151495</v>
      </c>
      <c r="K9" s="442">
        <v>0.46428600336917403</v>
      </c>
      <c r="L9" s="442">
        <v>1.0329203097242201</v>
      </c>
      <c r="M9" s="442" t="s">
        <v>179</v>
      </c>
      <c r="N9" s="442">
        <v>0.21910433840727001</v>
      </c>
      <c r="O9" s="442">
        <v>1.57485625313396</v>
      </c>
      <c r="P9" s="442">
        <v>1.48308568572907</v>
      </c>
      <c r="Q9" s="442">
        <v>3.4118282135146201</v>
      </c>
      <c r="R9" s="442">
        <v>4.0065797196953996</v>
      </c>
      <c r="S9" s="442" t="s">
        <v>179</v>
      </c>
      <c r="T9" s="442">
        <v>3.1652278893257701</v>
      </c>
      <c r="U9" s="442">
        <v>2.1626895464917499E-15</v>
      </c>
      <c r="V9" s="442">
        <v>0.35768471560620502</v>
      </c>
      <c r="W9" s="442">
        <v>0.65124280303165305</v>
      </c>
      <c r="X9" s="442">
        <v>4.0008013872124999E-2</v>
      </c>
      <c r="Y9" s="442" t="s">
        <v>179</v>
      </c>
      <c r="Z9" s="442">
        <v>0.78822398089035905</v>
      </c>
      <c r="AA9" s="442">
        <v>0.41086848218496902</v>
      </c>
      <c r="AB9" s="442">
        <v>9.2995561465363002E-2</v>
      </c>
      <c r="AC9" s="442">
        <v>1</v>
      </c>
      <c r="AD9" s="442">
        <v>7.0282712096607997E-2</v>
      </c>
      <c r="AE9" s="442" t="s">
        <v>179</v>
      </c>
      <c r="AF9" s="442">
        <v>1</v>
      </c>
      <c r="AG9" s="442">
        <v>1.0732974560546E-2</v>
      </c>
      <c r="AH9" s="442">
        <v>9.4887150643120002E-3</v>
      </c>
      <c r="AI9" s="442">
        <v>3.2009999999999999E-3</v>
      </c>
      <c r="AJ9" s="442">
        <v>2.5086695526699999E-3</v>
      </c>
      <c r="AK9" s="442" t="s">
        <v>179</v>
      </c>
      <c r="AL9" s="442">
        <v>5.0889999999999998E-3</v>
      </c>
      <c r="AM9" s="243">
        <v>28276</v>
      </c>
      <c r="AN9" s="243">
        <v>4151</v>
      </c>
      <c r="AO9" s="243">
        <v>700</v>
      </c>
      <c r="AP9" s="243">
        <v>2046</v>
      </c>
      <c r="AQ9" s="243">
        <v>0</v>
      </c>
      <c r="AR9" s="243">
        <v>309</v>
      </c>
      <c r="AS9" s="243">
        <v>1072179</v>
      </c>
      <c r="AT9" s="243">
        <v>23371</v>
      </c>
      <c r="AU9" s="243">
        <v>13360</v>
      </c>
      <c r="AV9" s="243">
        <v>20130</v>
      </c>
      <c r="AW9" s="243">
        <v>0</v>
      </c>
      <c r="AX9" s="243">
        <v>9231</v>
      </c>
      <c r="AY9" s="243">
        <v>1100456</v>
      </c>
      <c r="AZ9" s="243">
        <v>27522</v>
      </c>
      <c r="BA9" s="243">
        <v>14060</v>
      </c>
      <c r="BB9" s="243">
        <v>22176</v>
      </c>
      <c r="BC9" s="243">
        <v>0</v>
      </c>
      <c r="BD9" s="243">
        <v>9540</v>
      </c>
      <c r="BE9" s="243">
        <v>27</v>
      </c>
      <c r="BF9" s="243">
        <v>5</v>
      </c>
      <c r="BG9" s="243">
        <v>1</v>
      </c>
      <c r="BH9" s="243">
        <v>5</v>
      </c>
      <c r="BI9" s="243">
        <v>0</v>
      </c>
      <c r="BJ9" s="243">
        <v>1</v>
      </c>
    </row>
    <row r="10" spans="1:62" ht="15.75" customHeight="1">
      <c r="A10" s="243" t="s">
        <v>713</v>
      </c>
      <c r="B10" s="243" t="s">
        <v>0</v>
      </c>
      <c r="C10" s="442">
        <v>1.1393256671470799</v>
      </c>
      <c r="D10" s="442">
        <v>1.1592607394662999</v>
      </c>
      <c r="E10" s="442" t="s">
        <v>179</v>
      </c>
      <c r="F10" s="442">
        <v>1.1971793299381099</v>
      </c>
      <c r="G10" s="442">
        <v>1.0092607199685799</v>
      </c>
      <c r="H10" s="442" t="s">
        <v>179</v>
      </c>
      <c r="I10" s="442">
        <v>1.07331230238915</v>
      </c>
      <c r="J10" s="442">
        <v>0.99455335496771802</v>
      </c>
      <c r="K10" s="442" t="s">
        <v>179</v>
      </c>
      <c r="L10" s="442">
        <v>0.91444589822950395</v>
      </c>
      <c r="M10" s="442">
        <v>0.71017214346666702</v>
      </c>
      <c r="N10" s="442" t="s">
        <v>179</v>
      </c>
      <c r="O10" s="442">
        <v>1.2093991403347399</v>
      </c>
      <c r="P10" s="442">
        <v>1.3512452151062</v>
      </c>
      <c r="Q10" s="442" t="s">
        <v>179</v>
      </c>
      <c r="R10" s="442">
        <v>1.5673298451073201</v>
      </c>
      <c r="S10" s="442">
        <v>1.4343102728575301</v>
      </c>
      <c r="T10" s="442" t="s">
        <v>179</v>
      </c>
      <c r="U10" s="442">
        <v>1.8416997162818901E-5</v>
      </c>
      <c r="V10" s="442">
        <v>5.8738343653405002E-2</v>
      </c>
      <c r="W10" s="442" t="s">
        <v>179</v>
      </c>
      <c r="X10" s="442">
        <v>0.19042583740772401</v>
      </c>
      <c r="Y10" s="442">
        <v>0.959001957776349</v>
      </c>
      <c r="Z10" s="442" t="s">
        <v>179</v>
      </c>
      <c r="AA10" s="442">
        <v>0.77286506042576197</v>
      </c>
      <c r="AB10" s="442">
        <v>0.396658702343193</v>
      </c>
      <c r="AC10" s="442" t="s">
        <v>179</v>
      </c>
      <c r="AD10" s="442">
        <v>1</v>
      </c>
      <c r="AE10" s="442">
        <v>1</v>
      </c>
      <c r="AF10" s="442" t="s">
        <v>179</v>
      </c>
      <c r="AG10" s="442">
        <v>0.58366293773570899</v>
      </c>
      <c r="AH10" s="442">
        <v>0.61946643362463605</v>
      </c>
      <c r="AI10" s="442" t="s">
        <v>179</v>
      </c>
      <c r="AJ10" s="442">
        <v>0.48870000000000002</v>
      </c>
      <c r="AK10" s="442">
        <v>0.7389</v>
      </c>
      <c r="AL10" s="442" t="s">
        <v>179</v>
      </c>
      <c r="AM10" s="243">
        <v>3425</v>
      </c>
      <c r="AN10" s="243">
        <v>641</v>
      </c>
      <c r="AO10" s="243">
        <v>0</v>
      </c>
      <c r="AP10" s="243">
        <v>133</v>
      </c>
      <c r="AQ10" s="243">
        <v>155</v>
      </c>
      <c r="AR10" s="243">
        <v>0</v>
      </c>
      <c r="AS10" s="243">
        <v>1374861</v>
      </c>
      <c r="AT10" s="243">
        <v>95479</v>
      </c>
      <c r="AU10" s="243">
        <v>0</v>
      </c>
      <c r="AV10" s="243">
        <v>2610</v>
      </c>
      <c r="AW10" s="243">
        <v>1705</v>
      </c>
      <c r="AX10" s="243">
        <v>0</v>
      </c>
      <c r="AY10" s="243">
        <v>1378286</v>
      </c>
      <c r="AZ10" s="243">
        <v>96120</v>
      </c>
      <c r="BA10" s="243">
        <v>0</v>
      </c>
      <c r="BB10" s="243">
        <v>2743</v>
      </c>
      <c r="BC10" s="243">
        <v>1860</v>
      </c>
      <c r="BD10" s="243">
        <v>0</v>
      </c>
      <c r="BE10" s="243">
        <v>14</v>
      </c>
      <c r="BF10" s="243">
        <v>2</v>
      </c>
      <c r="BG10" s="243">
        <v>0</v>
      </c>
      <c r="BH10" s="243">
        <v>1</v>
      </c>
      <c r="BI10" s="243">
        <v>1</v>
      </c>
      <c r="BJ10" s="243">
        <v>0</v>
      </c>
    </row>
    <row r="11" spans="1:62" ht="15.75" customHeight="1">
      <c r="A11" s="243" t="s">
        <v>713</v>
      </c>
      <c r="B11" s="243" t="s">
        <v>33</v>
      </c>
      <c r="C11" s="442">
        <v>1.07989189292677</v>
      </c>
      <c r="D11" s="442">
        <v>0.99619466887791996</v>
      </c>
      <c r="E11" s="442">
        <v>0.97818098826386801</v>
      </c>
      <c r="F11" s="442">
        <v>1.1124078066418299</v>
      </c>
      <c r="G11" s="442">
        <v>0.92473377105171295</v>
      </c>
      <c r="H11" s="442">
        <v>1.1327564617007999</v>
      </c>
      <c r="I11" s="442">
        <v>1.03784740013747</v>
      </c>
      <c r="J11" s="442">
        <v>0.88046762458045802</v>
      </c>
      <c r="K11" s="442">
        <v>0.67887653135805004</v>
      </c>
      <c r="L11" s="442">
        <v>0.95728843715944301</v>
      </c>
      <c r="M11" s="442">
        <v>0.76961852703831701</v>
      </c>
      <c r="N11" s="442">
        <v>0.89317693183097502</v>
      </c>
      <c r="O11" s="442">
        <v>1.1236396605652199</v>
      </c>
      <c r="P11" s="442">
        <v>1.1271326629115599</v>
      </c>
      <c r="Q11" s="442">
        <v>1.40944339891494</v>
      </c>
      <c r="R11" s="442">
        <v>1.29266277565159</v>
      </c>
      <c r="S11" s="442">
        <v>1.11111221635254</v>
      </c>
      <c r="T11" s="442">
        <v>1.4365991281196</v>
      </c>
      <c r="U11" s="442">
        <v>1.4854925153100001E-4</v>
      </c>
      <c r="V11" s="442">
        <v>0.95174735878633798</v>
      </c>
      <c r="W11" s="442">
        <v>0.90576706813973396</v>
      </c>
      <c r="X11" s="442">
        <v>0.164435750351002</v>
      </c>
      <c r="Y11" s="442">
        <v>0.403553022710398</v>
      </c>
      <c r="Z11" s="442">
        <v>0.30386318180416999</v>
      </c>
      <c r="AA11" s="442">
        <v>0.58204903453462098</v>
      </c>
      <c r="AB11" s="442">
        <v>0.49501107498068198</v>
      </c>
      <c r="AC11" s="442">
        <v>1</v>
      </c>
      <c r="AD11" s="442">
        <v>0.77074174307167098</v>
      </c>
      <c r="AE11" s="442">
        <v>0.31275948957768701</v>
      </c>
      <c r="AF11" s="442">
        <v>0.68101424891118401</v>
      </c>
      <c r="AG11" s="442">
        <v>0.57635742037540505</v>
      </c>
      <c r="AH11" s="442">
        <v>0.62120444440066602</v>
      </c>
      <c r="AI11" s="442">
        <v>0.55689999999999995</v>
      </c>
      <c r="AJ11" s="442">
        <v>0.480841373586472</v>
      </c>
      <c r="AK11" s="442">
        <v>0.82702034817996795</v>
      </c>
      <c r="AL11" s="442">
        <v>0.71212069203515405</v>
      </c>
      <c r="AM11" s="243">
        <v>7874</v>
      </c>
      <c r="AN11" s="243">
        <v>1205</v>
      </c>
      <c r="AO11" s="243">
        <v>60</v>
      </c>
      <c r="AP11" s="243">
        <v>441</v>
      </c>
      <c r="AQ11" s="243">
        <v>641</v>
      </c>
      <c r="AR11" s="243">
        <v>186</v>
      </c>
      <c r="AS11" s="243">
        <v>1867112</v>
      </c>
      <c r="AT11" s="243">
        <v>100316</v>
      </c>
      <c r="AU11" s="243">
        <v>13360</v>
      </c>
      <c r="AV11" s="243">
        <v>18837</v>
      </c>
      <c r="AW11" s="243">
        <v>8205</v>
      </c>
      <c r="AX11" s="243">
        <v>43280</v>
      </c>
      <c r="AY11" s="243">
        <v>1874986</v>
      </c>
      <c r="AZ11" s="243">
        <v>101521</v>
      </c>
      <c r="BA11" s="243">
        <v>13420</v>
      </c>
      <c r="BB11" s="243">
        <v>19278</v>
      </c>
      <c r="BC11" s="243">
        <v>8846</v>
      </c>
      <c r="BD11" s="243">
        <v>43466</v>
      </c>
      <c r="BE11" s="243">
        <v>20</v>
      </c>
      <c r="BF11" s="243">
        <v>4</v>
      </c>
      <c r="BG11" s="243">
        <v>1</v>
      </c>
      <c r="BH11" s="243">
        <v>3</v>
      </c>
      <c r="BI11" s="243">
        <v>2</v>
      </c>
      <c r="BJ11" s="243">
        <v>2</v>
      </c>
    </row>
    <row r="12" spans="1:62" ht="15.75" customHeight="1">
      <c r="A12" s="243" t="s">
        <v>713</v>
      </c>
      <c r="B12" s="243" t="s">
        <v>77</v>
      </c>
      <c r="C12" s="442">
        <v>1.06250305437729</v>
      </c>
      <c r="D12" s="442">
        <v>1.04011395101986</v>
      </c>
      <c r="E12" s="442">
        <v>0.88916170643625703</v>
      </c>
      <c r="F12" s="442">
        <v>1.0996158514657699</v>
      </c>
      <c r="G12" s="442">
        <v>0.93021537876501204</v>
      </c>
      <c r="H12" s="442">
        <v>1.0906571756099701</v>
      </c>
      <c r="I12" s="442">
        <v>1.04459550221418</v>
      </c>
      <c r="J12" s="442">
        <v>0.98416356037343899</v>
      </c>
      <c r="K12" s="442">
        <v>0.7978901629606</v>
      </c>
      <c r="L12" s="442">
        <v>1.00982833354229</v>
      </c>
      <c r="M12" s="442">
        <v>0.78203721148071104</v>
      </c>
      <c r="N12" s="442">
        <v>1.00614908313326</v>
      </c>
      <c r="O12" s="442">
        <v>1.08071759658947</v>
      </c>
      <c r="P12" s="442">
        <v>1.0992451607288201</v>
      </c>
      <c r="Q12" s="442">
        <v>0.99087390331904202</v>
      </c>
      <c r="R12" s="442">
        <v>1.1973867048801301</v>
      </c>
      <c r="S12" s="442">
        <v>1.10646992008548</v>
      </c>
      <c r="T12" s="442">
        <v>1.1822632397627999</v>
      </c>
      <c r="U12" s="442">
        <v>2.7310365182468099E-12</v>
      </c>
      <c r="V12" s="442">
        <v>0.16327245095352999</v>
      </c>
      <c r="W12" s="442">
        <v>3.3510860804437999E-2</v>
      </c>
      <c r="X12" s="442">
        <v>2.8885521564348E-2</v>
      </c>
      <c r="Y12" s="442">
        <v>0.41384972034081502</v>
      </c>
      <c r="Z12" s="442">
        <v>3.4946269119630002E-2</v>
      </c>
      <c r="AA12" s="442">
        <v>0.56752536121036901</v>
      </c>
      <c r="AB12" s="442">
        <v>6.0291445539405998E-2</v>
      </c>
      <c r="AC12" s="442">
        <v>0</v>
      </c>
      <c r="AD12" s="442">
        <v>0.69268023200075002</v>
      </c>
      <c r="AE12" s="442">
        <v>0.48561330502806299</v>
      </c>
      <c r="AF12" s="442">
        <v>0.45554433477232198</v>
      </c>
      <c r="AG12" s="442">
        <v>0.57443843688902496</v>
      </c>
      <c r="AH12" s="442">
        <v>0.62384662451856698</v>
      </c>
      <c r="AI12" s="442">
        <v>0.55679999999999996</v>
      </c>
      <c r="AJ12" s="442">
        <v>0.48789158149746398</v>
      </c>
      <c r="AK12" s="442">
        <v>0.82659083678727496</v>
      </c>
      <c r="AL12" s="442">
        <v>0.71204406919275098</v>
      </c>
      <c r="AM12" s="243">
        <v>35167</v>
      </c>
      <c r="AN12" s="243">
        <v>4151</v>
      </c>
      <c r="AO12" s="243">
        <v>700</v>
      </c>
      <c r="AP12" s="243">
        <v>1327</v>
      </c>
      <c r="AQ12" s="243">
        <v>722</v>
      </c>
      <c r="AR12" s="243">
        <v>1688</v>
      </c>
      <c r="AS12" s="243">
        <v>1628156</v>
      </c>
      <c r="AT12" s="243">
        <v>23371</v>
      </c>
      <c r="AU12" s="243">
        <v>13360</v>
      </c>
      <c r="AV12" s="243">
        <v>25091</v>
      </c>
      <c r="AW12" s="243">
        <v>8205</v>
      </c>
      <c r="AX12" s="243">
        <v>42016</v>
      </c>
      <c r="AY12" s="243">
        <v>1663324</v>
      </c>
      <c r="AZ12" s="243">
        <v>27522</v>
      </c>
      <c r="BA12" s="243">
        <v>14060</v>
      </c>
      <c r="BB12" s="243">
        <v>26418</v>
      </c>
      <c r="BC12" s="243">
        <v>8927</v>
      </c>
      <c r="BD12" s="243">
        <v>43704</v>
      </c>
      <c r="BE12" s="243">
        <v>32</v>
      </c>
      <c r="BF12" s="243">
        <v>5</v>
      </c>
      <c r="BG12" s="243">
        <v>1</v>
      </c>
      <c r="BH12" s="243">
        <v>6</v>
      </c>
      <c r="BI12" s="243">
        <v>2</v>
      </c>
      <c r="BJ12" s="243">
        <v>2</v>
      </c>
    </row>
    <row r="13" spans="1:62" ht="15.75" customHeight="1">
      <c r="A13" s="243" t="s">
        <v>681</v>
      </c>
      <c r="B13" s="426" t="s">
        <v>0</v>
      </c>
      <c r="C13" s="442">
        <v>1.86766757993749</v>
      </c>
      <c r="D13" s="442">
        <v>2.0990219202000402</v>
      </c>
      <c r="E13" s="442" t="s">
        <v>179</v>
      </c>
      <c r="F13" s="442">
        <v>1.22388790975302</v>
      </c>
      <c r="G13" s="442">
        <v>32.213497000545701</v>
      </c>
      <c r="H13" s="442" t="s">
        <v>179</v>
      </c>
      <c r="I13" s="442">
        <v>1.7266427970498199</v>
      </c>
      <c r="J13" s="442">
        <v>1.60372520588191</v>
      </c>
      <c r="K13" s="442" t="s">
        <v>179</v>
      </c>
      <c r="L13" s="442">
        <v>0.425625181852965</v>
      </c>
      <c r="M13" s="442">
        <v>2.11745746246442</v>
      </c>
      <c r="N13" s="442" t="s">
        <v>179</v>
      </c>
      <c r="O13" s="442">
        <v>2.0202106626278198</v>
      </c>
      <c r="P13" s="442">
        <v>2.7472867579314499</v>
      </c>
      <c r="Q13" s="442" t="s">
        <v>179</v>
      </c>
      <c r="R13" s="442">
        <v>3.5192974464492202</v>
      </c>
      <c r="S13" s="442">
        <v>490.073310750914</v>
      </c>
      <c r="T13" s="442" t="s">
        <v>179</v>
      </c>
      <c r="U13" s="442">
        <v>7.8606651760075497E-55</v>
      </c>
      <c r="V13" s="442">
        <v>6.6757416621268697E-8</v>
      </c>
      <c r="W13" s="442" t="s">
        <v>179</v>
      </c>
      <c r="X13" s="442">
        <v>0.70773221055729896</v>
      </c>
      <c r="Y13" s="442">
        <v>1.2413511399282999E-2</v>
      </c>
      <c r="Z13" s="442" t="s">
        <v>179</v>
      </c>
      <c r="AA13" s="442">
        <v>5.5632725610896001E-2</v>
      </c>
      <c r="AB13" s="442">
        <v>0.98828536592393901</v>
      </c>
      <c r="AC13" s="442" t="s">
        <v>179</v>
      </c>
      <c r="AD13" s="442">
        <v>1</v>
      </c>
      <c r="AE13" s="442">
        <v>1</v>
      </c>
      <c r="AF13" s="442" t="s">
        <v>179</v>
      </c>
      <c r="AG13" s="442">
        <v>7.6549956300393004E-2</v>
      </c>
      <c r="AH13" s="442">
        <v>5.8318128173116997E-2</v>
      </c>
      <c r="AI13" s="442" t="s">
        <v>179</v>
      </c>
      <c r="AJ13" s="442">
        <v>1.495E-2</v>
      </c>
      <c r="AK13" s="442">
        <v>3.4810000000000002E-3</v>
      </c>
      <c r="AL13" s="442" t="s">
        <v>179</v>
      </c>
      <c r="AM13" s="243">
        <v>5101</v>
      </c>
      <c r="AN13" s="243">
        <v>641</v>
      </c>
      <c r="AO13" s="243">
        <v>0</v>
      </c>
      <c r="AP13" s="243">
        <v>133</v>
      </c>
      <c r="AQ13" s="243">
        <v>155</v>
      </c>
      <c r="AR13" s="243">
        <v>0</v>
      </c>
      <c r="AS13" s="243">
        <v>1383241</v>
      </c>
      <c r="AT13" s="243">
        <v>95479</v>
      </c>
      <c r="AU13" s="243">
        <v>0</v>
      </c>
      <c r="AV13" s="243">
        <v>2610</v>
      </c>
      <c r="AW13" s="243">
        <v>1705</v>
      </c>
      <c r="AX13" s="243">
        <v>0</v>
      </c>
      <c r="AY13" s="243">
        <v>1388342</v>
      </c>
      <c r="AZ13" s="243">
        <v>96120</v>
      </c>
      <c r="BA13" s="243">
        <v>0</v>
      </c>
      <c r="BB13" s="243">
        <v>2743</v>
      </c>
      <c r="BC13" s="243">
        <v>1860</v>
      </c>
      <c r="BD13" s="243">
        <v>0</v>
      </c>
      <c r="BE13" s="243">
        <v>15</v>
      </c>
      <c r="BF13" s="243">
        <v>2</v>
      </c>
      <c r="BG13" s="243">
        <v>0</v>
      </c>
      <c r="BH13" s="243">
        <v>1</v>
      </c>
      <c r="BI13" s="243">
        <v>1</v>
      </c>
      <c r="BJ13" s="243">
        <v>0</v>
      </c>
    </row>
    <row r="14" spans="1:62" ht="15.75" customHeight="1">
      <c r="A14" s="243" t="s">
        <v>681</v>
      </c>
      <c r="B14" s="426" t="s">
        <v>33</v>
      </c>
      <c r="C14" s="442">
        <v>1.6466099795921301</v>
      </c>
      <c r="D14" s="442">
        <v>1.88050985839581</v>
      </c>
      <c r="E14" s="442">
        <v>1.5920762140793201</v>
      </c>
      <c r="F14" s="442">
        <v>1.3347207783139701</v>
      </c>
      <c r="G14" s="442">
        <v>2.4155361699295801</v>
      </c>
      <c r="H14" s="442">
        <v>1.5279305173193201</v>
      </c>
      <c r="I14" s="442">
        <v>1.55421977123961</v>
      </c>
      <c r="J14" s="442">
        <v>1.4985451246228201</v>
      </c>
      <c r="K14" s="442">
        <v>0.82473771126270101</v>
      </c>
      <c r="L14" s="442">
        <v>0.84647257011816401</v>
      </c>
      <c r="M14" s="442">
        <v>0.55797076685218605</v>
      </c>
      <c r="N14" s="442">
        <v>1.1866411386623399</v>
      </c>
      <c r="O14" s="442">
        <v>1.7444923009375299</v>
      </c>
      <c r="P14" s="442">
        <v>2.3598337276722998</v>
      </c>
      <c r="Q14" s="442">
        <v>3.0733488196585701</v>
      </c>
      <c r="R14" s="442">
        <v>2.1045921852073199</v>
      </c>
      <c r="S14" s="442">
        <v>10.457205529163099</v>
      </c>
      <c r="T14" s="442">
        <v>1.9673779963396401</v>
      </c>
      <c r="U14" s="442">
        <v>2.81213681256193E-64</v>
      </c>
      <c r="V14" s="442">
        <v>4.9859212762876E-8</v>
      </c>
      <c r="W14" s="442">
        <v>0.16580995596411699</v>
      </c>
      <c r="X14" s="442">
        <v>0.21400247354857499</v>
      </c>
      <c r="Y14" s="442">
        <v>0.23815519615901701</v>
      </c>
      <c r="Z14" s="442">
        <v>1.0131854383420001E-3</v>
      </c>
      <c r="AA14" s="442">
        <v>1.30427674302E-4</v>
      </c>
      <c r="AB14" s="442">
        <v>0.73766876449955199</v>
      </c>
      <c r="AC14" s="442">
        <v>0</v>
      </c>
      <c r="AD14" s="442">
        <v>0.71207105913159396</v>
      </c>
      <c r="AE14" s="442">
        <v>1</v>
      </c>
      <c r="AF14" s="442">
        <v>0.109900728388053</v>
      </c>
      <c r="AG14" s="442">
        <v>8.0025904644802998E-2</v>
      </c>
      <c r="AH14" s="442">
        <v>5.8286189852346001E-2</v>
      </c>
      <c r="AI14" s="442">
        <v>9.0090000000000003E-2</v>
      </c>
      <c r="AJ14" s="442">
        <v>1.1608246584315999E-2</v>
      </c>
      <c r="AK14" s="442">
        <v>3.186E-3</v>
      </c>
      <c r="AL14" s="442">
        <v>0.231074297151797</v>
      </c>
      <c r="AM14" s="243">
        <v>9986</v>
      </c>
      <c r="AN14" s="243">
        <v>1205</v>
      </c>
      <c r="AO14" s="243">
        <v>60</v>
      </c>
      <c r="AP14" s="243">
        <v>790</v>
      </c>
      <c r="AQ14" s="243">
        <v>572</v>
      </c>
      <c r="AR14" s="243">
        <v>186</v>
      </c>
      <c r="AS14" s="243">
        <v>1877672</v>
      </c>
      <c r="AT14" s="243">
        <v>100316</v>
      </c>
      <c r="AU14" s="243">
        <v>13360</v>
      </c>
      <c r="AV14" s="243">
        <v>20582</v>
      </c>
      <c r="AW14" s="243">
        <v>1705</v>
      </c>
      <c r="AX14" s="243">
        <v>43280</v>
      </c>
      <c r="AY14" s="243">
        <v>1887658</v>
      </c>
      <c r="AZ14" s="243">
        <v>101521</v>
      </c>
      <c r="BA14" s="243">
        <v>13420</v>
      </c>
      <c r="BB14" s="243">
        <v>21372</v>
      </c>
      <c r="BC14" s="243">
        <v>2277</v>
      </c>
      <c r="BD14" s="243">
        <v>43466</v>
      </c>
      <c r="BE14" s="243">
        <v>22</v>
      </c>
      <c r="BF14" s="243">
        <v>4</v>
      </c>
      <c r="BG14" s="243">
        <v>1</v>
      </c>
      <c r="BH14" s="243">
        <v>4</v>
      </c>
      <c r="BI14" s="243">
        <v>1</v>
      </c>
      <c r="BJ14" s="243">
        <v>2</v>
      </c>
    </row>
    <row r="15" spans="1:62" ht="15.75" customHeight="1">
      <c r="A15" s="243" t="s">
        <v>681</v>
      </c>
      <c r="B15" s="426" t="s">
        <v>77</v>
      </c>
      <c r="C15" s="442">
        <v>1.17261573583384</v>
      </c>
      <c r="D15" s="442">
        <v>1.2132059207197099</v>
      </c>
      <c r="E15" s="442">
        <v>0.75233923471274</v>
      </c>
      <c r="F15" s="442">
        <v>1.19260279406467</v>
      </c>
      <c r="G15" s="442">
        <v>3.0038069999069901</v>
      </c>
      <c r="H15" s="442">
        <v>1.1044694826618</v>
      </c>
      <c r="I15" s="442">
        <v>1.1399652658313</v>
      </c>
      <c r="J15" s="442">
        <v>1.0877849590817601</v>
      </c>
      <c r="K15" s="442">
        <v>0.62149850510392302</v>
      </c>
      <c r="L15" s="442">
        <v>0.94702228700475</v>
      </c>
      <c r="M15" s="442">
        <v>0.75581575076901197</v>
      </c>
      <c r="N15" s="442">
        <v>1.01143353131053</v>
      </c>
      <c r="O15" s="442">
        <v>1.2062013687078701</v>
      </c>
      <c r="P15" s="442">
        <v>1.3530878449650801</v>
      </c>
      <c r="Q15" s="442">
        <v>0.91072515772746199</v>
      </c>
      <c r="R15" s="442">
        <v>1.5018668978840299</v>
      </c>
      <c r="S15" s="442">
        <v>11.9379048180854</v>
      </c>
      <c r="T15" s="442">
        <v>1.20606327590369</v>
      </c>
      <c r="U15" s="442">
        <v>2.13920936645827E-28</v>
      </c>
      <c r="V15" s="442">
        <v>5.17878006428E-4</v>
      </c>
      <c r="W15" s="442">
        <v>3.507610551632E-3</v>
      </c>
      <c r="X15" s="442">
        <v>0.13431847693324001</v>
      </c>
      <c r="Y15" s="442">
        <v>0.11820971541378</v>
      </c>
      <c r="Z15" s="442">
        <v>2.6882390168984999E-2</v>
      </c>
      <c r="AA15" s="442">
        <v>1.5169386489125001E-23</v>
      </c>
      <c r="AB15" s="442">
        <v>2.2393923881732999E-2</v>
      </c>
      <c r="AC15" s="442">
        <v>1</v>
      </c>
      <c r="AD15" s="442">
        <v>0.74126751306604499</v>
      </c>
      <c r="AE15" s="442">
        <v>1</v>
      </c>
      <c r="AF15" s="442">
        <v>0.34695170412967702</v>
      </c>
      <c r="AG15" s="442">
        <v>8.3285361673720998E-2</v>
      </c>
      <c r="AH15" s="442">
        <v>5.7526461376353998E-2</v>
      </c>
      <c r="AI15" s="442">
        <v>8.9370000000000005E-2</v>
      </c>
      <c r="AJ15" s="442">
        <v>1.4695365776986999E-2</v>
      </c>
      <c r="AK15" s="442">
        <v>3.3440000000000002E-3</v>
      </c>
      <c r="AL15" s="442">
        <v>0.23113978583195999</v>
      </c>
      <c r="AM15" s="243">
        <v>38984</v>
      </c>
      <c r="AN15" s="243">
        <v>4151</v>
      </c>
      <c r="AO15" s="243">
        <v>700</v>
      </c>
      <c r="AP15" s="243">
        <v>2544</v>
      </c>
      <c r="AQ15" s="243">
        <v>614</v>
      </c>
      <c r="AR15" s="243">
        <v>1688</v>
      </c>
      <c r="AS15" s="243">
        <v>1644784</v>
      </c>
      <c r="AT15" s="243">
        <v>23371</v>
      </c>
      <c r="AU15" s="243">
        <v>13360</v>
      </c>
      <c r="AV15" s="243">
        <v>31176</v>
      </c>
      <c r="AW15" s="243">
        <v>1705</v>
      </c>
      <c r="AX15" s="243">
        <v>42016</v>
      </c>
      <c r="AY15" s="243">
        <v>1683769</v>
      </c>
      <c r="AZ15" s="243">
        <v>27522</v>
      </c>
      <c r="BA15" s="243">
        <v>14060</v>
      </c>
      <c r="BB15" s="243">
        <v>33720</v>
      </c>
      <c r="BC15" s="243">
        <v>2319</v>
      </c>
      <c r="BD15" s="243">
        <v>43704</v>
      </c>
      <c r="BE15" s="243">
        <v>36</v>
      </c>
      <c r="BF15" s="243">
        <v>5</v>
      </c>
      <c r="BG15" s="243">
        <v>1</v>
      </c>
      <c r="BH15" s="243">
        <v>7</v>
      </c>
      <c r="BI15" s="243">
        <v>1</v>
      </c>
      <c r="BJ15" s="243">
        <v>2</v>
      </c>
    </row>
    <row r="16" spans="1:62" ht="15.75" customHeight="1">
      <c r="A16" s="243" t="s">
        <v>129</v>
      </c>
      <c r="B16" s="426" t="s">
        <v>0</v>
      </c>
      <c r="C16" s="442">
        <v>0.97854844405810204</v>
      </c>
      <c r="D16" s="442">
        <v>0.96806389214305</v>
      </c>
      <c r="E16" s="442" t="s">
        <v>179</v>
      </c>
      <c r="F16" s="442">
        <v>0.90101614771925498</v>
      </c>
      <c r="G16" s="442">
        <v>1.0323984920595399</v>
      </c>
      <c r="H16" s="442" t="s">
        <v>179</v>
      </c>
      <c r="I16" s="442">
        <v>0.92904712795886202</v>
      </c>
      <c r="J16" s="442">
        <v>0.82887717856642895</v>
      </c>
      <c r="K16" s="442" t="s">
        <v>179</v>
      </c>
      <c r="L16" s="442">
        <v>0.66902345207401304</v>
      </c>
      <c r="M16" s="442">
        <v>0.81410758869764299</v>
      </c>
      <c r="N16" s="442" t="s">
        <v>179</v>
      </c>
      <c r="O16" s="442">
        <v>1.0306872800654401</v>
      </c>
      <c r="P16" s="442">
        <v>1.13062311703645</v>
      </c>
      <c r="Q16" s="442" t="s">
        <v>179</v>
      </c>
      <c r="R16" s="442">
        <v>1.2134553668247701</v>
      </c>
      <c r="S16" s="442">
        <v>1.3092208710544999</v>
      </c>
      <c r="T16" s="442" t="s">
        <v>179</v>
      </c>
      <c r="U16" s="442">
        <v>0.41292267714132702</v>
      </c>
      <c r="V16" s="442">
        <v>0.68193170445689599</v>
      </c>
      <c r="W16" s="442" t="s">
        <v>179</v>
      </c>
      <c r="X16" s="442">
        <v>0.49256500141124498</v>
      </c>
      <c r="Y16" s="442">
        <v>0.79248866871880397</v>
      </c>
      <c r="Z16" s="442" t="s">
        <v>179</v>
      </c>
      <c r="AA16" s="442">
        <v>4.6959817038699003E-2</v>
      </c>
      <c r="AB16" s="442">
        <v>0.44774754630911701</v>
      </c>
      <c r="AC16" s="442" t="s">
        <v>179</v>
      </c>
      <c r="AD16" s="442">
        <v>0</v>
      </c>
      <c r="AE16" s="442">
        <v>7.9989241639239997E-2</v>
      </c>
      <c r="AF16" s="442" t="s">
        <v>179</v>
      </c>
      <c r="AG16" s="442">
        <v>0.34801387006947898</v>
      </c>
      <c r="AH16" s="442">
        <v>0.28558058260507702</v>
      </c>
      <c r="AI16" s="442" t="s">
        <v>179</v>
      </c>
      <c r="AJ16" s="442">
        <v>0.27379999999999999</v>
      </c>
      <c r="AK16" s="442">
        <v>0.40808061002178703</v>
      </c>
      <c r="AL16" s="442" t="s">
        <v>179</v>
      </c>
      <c r="AM16" s="243">
        <v>5101</v>
      </c>
      <c r="AN16" s="243">
        <v>641</v>
      </c>
      <c r="AO16" s="243">
        <v>0</v>
      </c>
      <c r="AP16" s="243">
        <v>133</v>
      </c>
      <c r="AQ16" s="243">
        <v>304</v>
      </c>
      <c r="AR16" s="243">
        <v>0</v>
      </c>
      <c r="AS16" s="243">
        <v>1383241</v>
      </c>
      <c r="AT16" s="243">
        <v>95479</v>
      </c>
      <c r="AU16" s="243">
        <v>0</v>
      </c>
      <c r="AV16" s="243">
        <v>2610</v>
      </c>
      <c r="AW16" s="243">
        <v>2450</v>
      </c>
      <c r="AX16" s="243">
        <v>0</v>
      </c>
      <c r="AY16" s="243">
        <v>1388342</v>
      </c>
      <c r="AZ16" s="243">
        <v>96120</v>
      </c>
      <c r="BA16" s="243">
        <v>0</v>
      </c>
      <c r="BB16" s="243">
        <v>2743</v>
      </c>
      <c r="BC16" s="243">
        <v>2754</v>
      </c>
      <c r="BD16" s="243">
        <v>0</v>
      </c>
      <c r="BE16" s="243">
        <v>15</v>
      </c>
      <c r="BF16" s="243">
        <v>2</v>
      </c>
      <c r="BG16" s="243">
        <v>0</v>
      </c>
      <c r="BH16" s="243">
        <v>1</v>
      </c>
      <c r="BI16" s="243">
        <v>2</v>
      </c>
      <c r="BJ16" s="243">
        <v>0</v>
      </c>
    </row>
    <row r="17" spans="1:62" ht="15.75" customHeight="1">
      <c r="A17" s="243" t="s">
        <v>129</v>
      </c>
      <c r="B17" s="426" t="s">
        <v>33</v>
      </c>
      <c r="C17" s="442">
        <v>0.94827770989425197</v>
      </c>
      <c r="D17" s="442">
        <v>0.90928672810133904</v>
      </c>
      <c r="E17" s="442">
        <v>0.93796670976065399</v>
      </c>
      <c r="F17" s="442">
        <v>0.86307432890895197</v>
      </c>
      <c r="G17" s="442">
        <v>1.0009549774047799</v>
      </c>
      <c r="H17" s="442">
        <v>1.0805613903917499</v>
      </c>
      <c r="I17" s="442">
        <v>0.914661759322694</v>
      </c>
      <c r="J17" s="442">
        <v>0.79638308320995699</v>
      </c>
      <c r="K17" s="442">
        <v>0.61769097743750301</v>
      </c>
      <c r="L17" s="442">
        <v>0.76231886610468902</v>
      </c>
      <c r="M17" s="442">
        <v>0.91189196698765396</v>
      </c>
      <c r="N17" s="442">
        <v>0.84294602246852601</v>
      </c>
      <c r="O17" s="442">
        <v>0.98312912496545701</v>
      </c>
      <c r="P17" s="442">
        <v>1.03819678158993</v>
      </c>
      <c r="Q17" s="442">
        <v>1.4243069443381</v>
      </c>
      <c r="R17" s="442">
        <v>0.97714661192622498</v>
      </c>
      <c r="S17" s="442">
        <v>1.09871662769562</v>
      </c>
      <c r="T17" s="442">
        <v>1.3851573971321001</v>
      </c>
      <c r="U17" s="442">
        <v>3.9269218641690001E-3</v>
      </c>
      <c r="V17" s="442">
        <v>0.159773122225189</v>
      </c>
      <c r="W17" s="442">
        <v>0.76380803249704499</v>
      </c>
      <c r="X17" s="442">
        <v>2.0070750936682001E-2</v>
      </c>
      <c r="Y17" s="442">
        <v>0.98398261939029197</v>
      </c>
      <c r="Z17" s="442">
        <v>0.54085122608527803</v>
      </c>
      <c r="AA17" s="442">
        <v>0.22161528035780301</v>
      </c>
      <c r="AB17" s="442">
        <v>0.135550654219082</v>
      </c>
      <c r="AC17" s="442">
        <v>1</v>
      </c>
      <c r="AD17" s="442">
        <v>0.95416206431051498</v>
      </c>
      <c r="AE17" s="442">
        <v>0.33793356931798502</v>
      </c>
      <c r="AF17" s="442">
        <v>0.99736457889231001</v>
      </c>
      <c r="AG17" s="442">
        <v>0.35488075864377999</v>
      </c>
      <c r="AH17" s="442">
        <v>0.28468108962677702</v>
      </c>
      <c r="AI17" s="442">
        <v>0.24149999999999999</v>
      </c>
      <c r="AJ17" s="442">
        <v>0.27450900243309001</v>
      </c>
      <c r="AK17" s="442">
        <v>0.39574989434281199</v>
      </c>
      <c r="AL17" s="442">
        <v>0.22285911747112699</v>
      </c>
      <c r="AM17" s="243">
        <v>9986</v>
      </c>
      <c r="AN17" s="243">
        <v>1205</v>
      </c>
      <c r="AO17" s="243">
        <v>60</v>
      </c>
      <c r="AP17" s="243">
        <v>790</v>
      </c>
      <c r="AQ17" s="243">
        <v>1414</v>
      </c>
      <c r="AR17" s="243">
        <v>186</v>
      </c>
      <c r="AS17" s="243">
        <v>1877672</v>
      </c>
      <c r="AT17" s="243">
        <v>100316</v>
      </c>
      <c r="AU17" s="243">
        <v>13360</v>
      </c>
      <c r="AV17" s="243">
        <v>20582</v>
      </c>
      <c r="AW17" s="243">
        <v>15499</v>
      </c>
      <c r="AX17" s="243">
        <v>43280</v>
      </c>
      <c r="AY17" s="243">
        <v>1887658</v>
      </c>
      <c r="AZ17" s="243">
        <v>101521</v>
      </c>
      <c r="BA17" s="243">
        <v>13420</v>
      </c>
      <c r="BB17" s="243">
        <v>21372</v>
      </c>
      <c r="BC17" s="243">
        <v>16563</v>
      </c>
      <c r="BD17" s="243">
        <v>43466</v>
      </c>
      <c r="BE17" s="243">
        <v>22</v>
      </c>
      <c r="BF17" s="243">
        <v>4</v>
      </c>
      <c r="BG17" s="243">
        <v>1</v>
      </c>
      <c r="BH17" s="243">
        <v>4</v>
      </c>
      <c r="BI17" s="243">
        <v>4</v>
      </c>
      <c r="BJ17" s="243">
        <v>2</v>
      </c>
    </row>
    <row r="18" spans="1:62" ht="15.75" customHeight="1">
      <c r="A18" s="243" t="s">
        <v>129</v>
      </c>
      <c r="B18" s="426" t="s">
        <v>77</v>
      </c>
      <c r="C18" s="442">
        <v>0.93561699922767405</v>
      </c>
      <c r="D18" s="442">
        <v>0.96734441168818996</v>
      </c>
      <c r="E18" s="442">
        <v>0.98440140105303298</v>
      </c>
      <c r="F18" s="442">
        <v>0.95554358951063501</v>
      </c>
      <c r="G18" s="442">
        <v>0.98710573314599104</v>
      </c>
      <c r="H18" s="442">
        <v>0.95667169996381995</v>
      </c>
      <c r="I18" s="442">
        <v>0.92013316370152498</v>
      </c>
      <c r="J18" s="442">
        <v>0.91227206234303904</v>
      </c>
      <c r="K18" s="442">
        <v>0.86869405022117796</v>
      </c>
      <c r="L18" s="442">
        <v>0.89226522165650901</v>
      </c>
      <c r="M18" s="442">
        <v>0.90154098398623606</v>
      </c>
      <c r="N18" s="442">
        <v>0.87856348696207298</v>
      </c>
      <c r="O18" s="442">
        <v>0.95136139395553199</v>
      </c>
      <c r="P18" s="442">
        <v>1.02574138730174</v>
      </c>
      <c r="Q18" s="442">
        <v>1.11552061182927</v>
      </c>
      <c r="R18" s="442">
        <v>1.02330958250255</v>
      </c>
      <c r="S18" s="442">
        <v>1.0807913846593999</v>
      </c>
      <c r="T18" s="442">
        <v>1.0417240815189699</v>
      </c>
      <c r="U18" s="442">
        <v>5.4416060982790404E-15</v>
      </c>
      <c r="V18" s="442">
        <v>0.266931387254082</v>
      </c>
      <c r="W18" s="442">
        <v>0.80534983024734397</v>
      </c>
      <c r="X18" s="442">
        <v>0.193307254941609</v>
      </c>
      <c r="Y18" s="442">
        <v>0.77906249786154802</v>
      </c>
      <c r="Z18" s="442">
        <v>0.30804794430989602</v>
      </c>
      <c r="AA18" s="442">
        <v>0.619084774949478</v>
      </c>
      <c r="AB18" s="442">
        <v>0.287450917546685</v>
      </c>
      <c r="AC18" s="442">
        <v>1</v>
      </c>
      <c r="AD18" s="442">
        <v>0.63695317523573203</v>
      </c>
      <c r="AE18" s="442">
        <v>0.34679887987924102</v>
      </c>
      <c r="AF18" s="442">
        <v>0.89310651575575795</v>
      </c>
      <c r="AG18" s="442">
        <v>0.35807530759860801</v>
      </c>
      <c r="AH18" s="442">
        <v>0.27736608531356699</v>
      </c>
      <c r="AI18" s="442">
        <v>0.24199999999999999</v>
      </c>
      <c r="AJ18" s="442">
        <v>0.27440582443653599</v>
      </c>
      <c r="AK18" s="442">
        <v>0.39558729872626802</v>
      </c>
      <c r="AL18" s="442">
        <v>0.222894645799012</v>
      </c>
      <c r="AM18" s="243">
        <v>38984</v>
      </c>
      <c r="AN18" s="243">
        <v>4151</v>
      </c>
      <c r="AO18" s="243">
        <v>700</v>
      </c>
      <c r="AP18" s="243">
        <v>2544</v>
      </c>
      <c r="AQ18" s="243">
        <v>1495</v>
      </c>
      <c r="AR18" s="243">
        <v>1688</v>
      </c>
      <c r="AS18" s="243">
        <v>1644784</v>
      </c>
      <c r="AT18" s="243">
        <v>23371</v>
      </c>
      <c r="AU18" s="243">
        <v>13360</v>
      </c>
      <c r="AV18" s="243">
        <v>31176</v>
      </c>
      <c r="AW18" s="243">
        <v>15499</v>
      </c>
      <c r="AX18" s="243">
        <v>42016</v>
      </c>
      <c r="AY18" s="243">
        <v>1683769</v>
      </c>
      <c r="AZ18" s="243">
        <v>27522</v>
      </c>
      <c r="BA18" s="243">
        <v>14060</v>
      </c>
      <c r="BB18" s="243">
        <v>33720</v>
      </c>
      <c r="BC18" s="243">
        <v>16644</v>
      </c>
      <c r="BD18" s="243">
        <v>43704</v>
      </c>
      <c r="BE18" s="243">
        <v>36</v>
      </c>
      <c r="BF18" s="243">
        <v>5</v>
      </c>
      <c r="BG18" s="243">
        <v>1</v>
      </c>
      <c r="BH18" s="243">
        <v>7</v>
      </c>
      <c r="BI18" s="243">
        <v>4</v>
      </c>
      <c r="BJ18" s="243">
        <v>2</v>
      </c>
    </row>
    <row r="19" spans="1:62" ht="15.75" customHeight="1">
      <c r="A19" s="243" t="s">
        <v>155</v>
      </c>
      <c r="B19" s="243" t="s">
        <v>0</v>
      </c>
      <c r="C19" s="442">
        <v>1.2549481315564599</v>
      </c>
      <c r="D19" s="442">
        <v>1.4830175711656399</v>
      </c>
      <c r="E19" s="442" t="s">
        <v>179</v>
      </c>
      <c r="F19" s="442" t="s">
        <v>179</v>
      </c>
      <c r="G19" s="442">
        <v>1.2605618710228199</v>
      </c>
      <c r="H19" s="442" t="s">
        <v>179</v>
      </c>
      <c r="I19" s="442">
        <v>1.06099217262532</v>
      </c>
      <c r="J19" s="442">
        <v>1.17140440151835</v>
      </c>
      <c r="K19" s="442" t="s">
        <v>179</v>
      </c>
      <c r="L19" s="442" t="s">
        <v>179</v>
      </c>
      <c r="M19" s="442">
        <v>0.91508405664280801</v>
      </c>
      <c r="N19" s="442" t="s">
        <v>179</v>
      </c>
      <c r="O19" s="442">
        <v>1.48436044443204</v>
      </c>
      <c r="P19" s="442">
        <v>1.8775250575593601</v>
      </c>
      <c r="Q19" s="442" t="s">
        <v>179</v>
      </c>
      <c r="R19" s="442" t="s">
        <v>179</v>
      </c>
      <c r="S19" s="442">
        <v>1.73647023914527</v>
      </c>
      <c r="T19" s="442" t="s">
        <v>179</v>
      </c>
      <c r="U19" s="442">
        <v>8.0212862285420003E-3</v>
      </c>
      <c r="V19" s="442">
        <v>1.0581703966930001E-3</v>
      </c>
      <c r="W19" s="442" t="s">
        <v>179</v>
      </c>
      <c r="X19" s="442" t="s">
        <v>179</v>
      </c>
      <c r="Y19" s="442">
        <v>0.15649015035394401</v>
      </c>
      <c r="Z19" s="442" t="s">
        <v>179</v>
      </c>
      <c r="AA19" s="442">
        <v>0.73414808119775099</v>
      </c>
      <c r="AB19" s="442">
        <v>0.77220166945762003</v>
      </c>
      <c r="AC19" s="442" t="s">
        <v>179</v>
      </c>
      <c r="AD19" s="442" t="s">
        <v>179</v>
      </c>
      <c r="AE19" s="442">
        <v>1</v>
      </c>
      <c r="AF19" s="442" t="s">
        <v>179</v>
      </c>
      <c r="AG19" s="442">
        <v>3.0872175983732E-2</v>
      </c>
      <c r="AH19" s="442">
        <v>0.133616862255514</v>
      </c>
      <c r="AI19" s="442" t="s">
        <v>179</v>
      </c>
      <c r="AJ19" s="442" t="s">
        <v>179</v>
      </c>
      <c r="AK19" s="442">
        <v>0.2843</v>
      </c>
      <c r="AL19" s="442" t="s">
        <v>179</v>
      </c>
      <c r="AM19" s="243">
        <v>3222</v>
      </c>
      <c r="AN19" s="243">
        <v>641</v>
      </c>
      <c r="AO19" s="243">
        <v>0</v>
      </c>
      <c r="AP19" s="243">
        <v>0</v>
      </c>
      <c r="AQ19" s="243">
        <v>155</v>
      </c>
      <c r="AR19" s="243">
        <v>0</v>
      </c>
      <c r="AS19" s="243">
        <v>1372712</v>
      </c>
      <c r="AT19" s="243">
        <v>95479</v>
      </c>
      <c r="AU19" s="243">
        <v>0</v>
      </c>
      <c r="AV19" s="243">
        <v>0</v>
      </c>
      <c r="AW19" s="243">
        <v>1705</v>
      </c>
      <c r="AX19" s="243">
        <v>0</v>
      </c>
      <c r="AY19" s="243">
        <v>1375934</v>
      </c>
      <c r="AZ19" s="243">
        <v>96120</v>
      </c>
      <c r="BA19" s="243">
        <v>0</v>
      </c>
      <c r="BB19" s="243">
        <v>0</v>
      </c>
      <c r="BC19" s="243">
        <v>1860</v>
      </c>
      <c r="BD19" s="243">
        <v>0</v>
      </c>
      <c r="BE19" s="243">
        <v>13</v>
      </c>
      <c r="BF19" s="243">
        <v>2</v>
      </c>
      <c r="BG19" s="243">
        <v>0</v>
      </c>
      <c r="BH19" s="243">
        <v>0</v>
      </c>
      <c r="BI19" s="243">
        <v>1</v>
      </c>
      <c r="BJ19" s="243">
        <v>0</v>
      </c>
    </row>
    <row r="20" spans="1:62" ht="15.75" customHeight="1">
      <c r="A20" s="243" t="s">
        <v>155</v>
      </c>
      <c r="B20" s="243" t="s">
        <v>33</v>
      </c>
      <c r="C20" s="442">
        <v>1.24586958338414</v>
      </c>
      <c r="D20" s="442">
        <v>1.34696705611839</v>
      </c>
      <c r="E20" s="442">
        <v>1.4537221360995201</v>
      </c>
      <c r="F20" s="442">
        <v>1.23421884831958</v>
      </c>
      <c r="G20" s="442">
        <v>1.15520075557326</v>
      </c>
      <c r="H20" s="442">
        <v>1.5399080759844199</v>
      </c>
      <c r="I20" s="442">
        <v>1.1136141221103699</v>
      </c>
      <c r="J20" s="442">
        <v>1.13957800865314</v>
      </c>
      <c r="K20" s="442">
        <v>0.70282368132472695</v>
      </c>
      <c r="L20" s="442">
        <v>0.94998326779240105</v>
      </c>
      <c r="M20" s="442">
        <v>0.98000537429790602</v>
      </c>
      <c r="N20" s="442">
        <v>1.1228557554659599</v>
      </c>
      <c r="O20" s="442">
        <v>1.3938320177372301</v>
      </c>
      <c r="P20" s="442">
        <v>1.59209833507806</v>
      </c>
      <c r="Q20" s="442">
        <v>3.0068822453484301</v>
      </c>
      <c r="R20" s="442">
        <v>1.6034978901125101</v>
      </c>
      <c r="S20" s="442">
        <v>1.3617157830722</v>
      </c>
      <c r="T20" s="442">
        <v>2.1118624284006899</v>
      </c>
      <c r="U20" s="442">
        <v>1.2331320817799999E-4</v>
      </c>
      <c r="V20" s="442">
        <v>4.8002735958299999E-4</v>
      </c>
      <c r="W20" s="442">
        <v>0.31299314320942301</v>
      </c>
      <c r="X20" s="442">
        <v>0.11507661352099</v>
      </c>
      <c r="Y20" s="442">
        <v>8.5557878709516005E-2</v>
      </c>
      <c r="Z20" s="442">
        <v>7.3827676265529997E-3</v>
      </c>
      <c r="AA20" s="442">
        <v>0.41845929651222502</v>
      </c>
      <c r="AB20" s="442">
        <v>0.25369848714933302</v>
      </c>
      <c r="AC20" s="442">
        <v>1</v>
      </c>
      <c r="AD20" s="442">
        <v>0.98246145306198496</v>
      </c>
      <c r="AE20" s="442">
        <v>1.3248139942021999E-2</v>
      </c>
      <c r="AF20" s="442">
        <v>0.67911694208097295</v>
      </c>
      <c r="AG20" s="442">
        <v>3.3343337093333002E-2</v>
      </c>
      <c r="AH20" s="442">
        <v>0.137535370021966</v>
      </c>
      <c r="AI20" s="442">
        <v>7.2800000000000004E-2</v>
      </c>
      <c r="AJ20" s="442">
        <v>8.0142547404918996E-2</v>
      </c>
      <c r="AK20" s="442">
        <v>0.31546327153515702</v>
      </c>
      <c r="AL20" s="442">
        <v>0.130829222840841</v>
      </c>
      <c r="AM20" s="243">
        <v>7857</v>
      </c>
      <c r="AN20" s="243">
        <v>1205</v>
      </c>
      <c r="AO20" s="243">
        <v>60</v>
      </c>
      <c r="AP20" s="243">
        <v>486</v>
      </c>
      <c r="AQ20" s="243">
        <v>641</v>
      </c>
      <c r="AR20" s="243">
        <v>186</v>
      </c>
      <c r="AS20" s="243">
        <v>1867143</v>
      </c>
      <c r="AT20" s="243">
        <v>100316</v>
      </c>
      <c r="AU20" s="243">
        <v>13360</v>
      </c>
      <c r="AV20" s="243">
        <v>17972</v>
      </c>
      <c r="AW20" s="243">
        <v>8205</v>
      </c>
      <c r="AX20" s="243">
        <v>43280</v>
      </c>
      <c r="AY20" s="243">
        <v>1875000</v>
      </c>
      <c r="AZ20" s="243">
        <v>101521</v>
      </c>
      <c r="BA20" s="243">
        <v>13420</v>
      </c>
      <c r="BB20" s="243">
        <v>18458</v>
      </c>
      <c r="BC20" s="243">
        <v>8846</v>
      </c>
      <c r="BD20" s="243">
        <v>43466</v>
      </c>
      <c r="BE20" s="243">
        <v>20</v>
      </c>
      <c r="BF20" s="243">
        <v>4</v>
      </c>
      <c r="BG20" s="243">
        <v>1</v>
      </c>
      <c r="BH20" s="243">
        <v>3</v>
      </c>
      <c r="BI20" s="243">
        <v>2</v>
      </c>
      <c r="BJ20" s="243">
        <v>2</v>
      </c>
    </row>
    <row r="21" spans="1:62" ht="15.75" customHeight="1">
      <c r="A21" s="243" t="s">
        <v>155</v>
      </c>
      <c r="B21" s="243" t="s">
        <v>77</v>
      </c>
      <c r="C21" s="442">
        <v>1.08963737113061</v>
      </c>
      <c r="D21" s="442">
        <v>1.16091470258775</v>
      </c>
      <c r="E21" s="442">
        <v>0.98914026105474995</v>
      </c>
      <c r="F21" s="442">
        <v>1.11891877966863</v>
      </c>
      <c r="G21" s="442">
        <v>1.10356447864228</v>
      </c>
      <c r="H21" s="442">
        <v>1.10510450818492</v>
      </c>
      <c r="I21" s="442">
        <v>1.03772414158918</v>
      </c>
      <c r="J21" s="442">
        <v>1.07422042204645</v>
      </c>
      <c r="K21" s="442">
        <v>0.80170160155522696</v>
      </c>
      <c r="L21" s="442">
        <v>0.98460714990251397</v>
      </c>
      <c r="M21" s="442">
        <v>0.94615688571842704</v>
      </c>
      <c r="N21" s="442">
        <v>0.99492702049506798</v>
      </c>
      <c r="O21" s="442">
        <v>1.1441476139758699</v>
      </c>
      <c r="P21" s="442">
        <v>1.2546055902725399</v>
      </c>
      <c r="Q21" s="442">
        <v>1.2204022720441801</v>
      </c>
      <c r="R21" s="442">
        <v>1.27155204552302</v>
      </c>
      <c r="S21" s="442">
        <v>1.28715921947372</v>
      </c>
      <c r="T21" s="442">
        <v>1.2274829699598899</v>
      </c>
      <c r="U21" s="442">
        <v>5.6723860729300003E-4</v>
      </c>
      <c r="V21" s="442">
        <v>1.6454144183299999E-4</v>
      </c>
      <c r="W21" s="442">
        <v>0.91886494917810901</v>
      </c>
      <c r="X21" s="442">
        <v>8.5027388789992997E-2</v>
      </c>
      <c r="Y21" s="442">
        <v>0.20944537740633601</v>
      </c>
      <c r="Z21" s="442">
        <v>6.2169253469459E-2</v>
      </c>
      <c r="AA21" s="442">
        <v>0.30168187078478798</v>
      </c>
      <c r="AB21" s="442">
        <v>0.137167460982619</v>
      </c>
      <c r="AC21" s="442">
        <v>1</v>
      </c>
      <c r="AD21" s="442">
        <v>0.16520885380054701</v>
      </c>
      <c r="AE21" s="442">
        <v>0.16824425271642099</v>
      </c>
      <c r="AF21" s="442">
        <v>0.82412420091389105</v>
      </c>
      <c r="AG21" s="442">
        <v>4.0189620351104002E-2</v>
      </c>
      <c r="AH21" s="442">
        <v>0.14916904294746</v>
      </c>
      <c r="AI21" s="442">
        <v>7.3039999999999994E-2</v>
      </c>
      <c r="AJ21" s="442">
        <v>8.0328085320684001E-2</v>
      </c>
      <c r="AK21" s="442">
        <v>0.31474145849669499</v>
      </c>
      <c r="AL21" s="442">
        <v>0.13068797364085699</v>
      </c>
      <c r="AM21" s="243">
        <v>36398</v>
      </c>
      <c r="AN21" s="243">
        <v>4151</v>
      </c>
      <c r="AO21" s="243">
        <v>700</v>
      </c>
      <c r="AP21" s="243">
        <v>2212</v>
      </c>
      <c r="AQ21" s="243">
        <v>722</v>
      </c>
      <c r="AR21" s="243">
        <v>1688</v>
      </c>
      <c r="AS21" s="243">
        <v>1561077</v>
      </c>
      <c r="AT21" s="243">
        <v>23371</v>
      </c>
      <c r="AU21" s="243">
        <v>13360</v>
      </c>
      <c r="AV21" s="243">
        <v>28566</v>
      </c>
      <c r="AW21" s="243">
        <v>8205</v>
      </c>
      <c r="AX21" s="243">
        <v>42016</v>
      </c>
      <c r="AY21" s="243">
        <v>1597476</v>
      </c>
      <c r="AZ21" s="243">
        <v>27522</v>
      </c>
      <c r="BA21" s="243">
        <v>14060</v>
      </c>
      <c r="BB21" s="243">
        <v>30778</v>
      </c>
      <c r="BC21" s="243">
        <v>8927</v>
      </c>
      <c r="BD21" s="243">
        <v>43704</v>
      </c>
      <c r="BE21" s="243">
        <v>31</v>
      </c>
      <c r="BF21" s="243">
        <v>5</v>
      </c>
      <c r="BG21" s="243">
        <v>1</v>
      </c>
      <c r="BH21" s="243">
        <v>6</v>
      </c>
      <c r="BI21" s="243">
        <v>2</v>
      </c>
      <c r="BJ21" s="243">
        <v>2</v>
      </c>
    </row>
    <row r="22" spans="1:62" ht="15.75" customHeight="1">
      <c r="A22" s="243" t="s">
        <v>165</v>
      </c>
      <c r="B22" s="243" t="s">
        <v>0</v>
      </c>
      <c r="C22" s="442">
        <v>1.17392275478083</v>
      </c>
      <c r="D22" s="442">
        <v>1.1627391110040399</v>
      </c>
      <c r="E22" s="442" t="s">
        <v>179</v>
      </c>
      <c r="F22" s="442">
        <v>0.89901191165480099</v>
      </c>
      <c r="G22" s="442">
        <v>1.63584975010167</v>
      </c>
      <c r="H22" s="442" t="s">
        <v>179</v>
      </c>
      <c r="I22" s="442">
        <v>0.94821933679627701</v>
      </c>
      <c r="J22" s="442">
        <v>0.68505778033182396</v>
      </c>
      <c r="K22" s="442" t="s">
        <v>179</v>
      </c>
      <c r="L22" s="442">
        <v>0.40683223774709498</v>
      </c>
      <c r="M22" s="442">
        <v>1.0789803826205899</v>
      </c>
      <c r="N22" s="442" t="s">
        <v>179</v>
      </c>
      <c r="O22" s="442">
        <v>1.4533500643936801</v>
      </c>
      <c r="P22" s="442">
        <v>1.9735010375381801</v>
      </c>
      <c r="Q22" s="442" t="s">
        <v>179</v>
      </c>
      <c r="R22" s="442">
        <v>1.9866233358813801</v>
      </c>
      <c r="S22" s="442">
        <v>2.48012331642984</v>
      </c>
      <c r="T22" s="442" t="s">
        <v>179</v>
      </c>
      <c r="U22" s="442">
        <v>0.14103878529647801</v>
      </c>
      <c r="V22" s="442">
        <v>0.57642260521505495</v>
      </c>
      <c r="W22" s="442" t="s">
        <v>179</v>
      </c>
      <c r="X22" s="442">
        <v>0.79242601321645201</v>
      </c>
      <c r="Y22" s="442">
        <v>2.0447738064287999E-2</v>
      </c>
      <c r="Z22" s="442" t="s">
        <v>179</v>
      </c>
      <c r="AA22" s="442">
        <v>0.31107958574036898</v>
      </c>
      <c r="AB22" s="442">
        <v>9.1112792409110993E-2</v>
      </c>
      <c r="AC22" s="442" t="s">
        <v>179</v>
      </c>
      <c r="AD22" s="442">
        <v>1</v>
      </c>
      <c r="AE22" s="442">
        <v>0.36460853946886002</v>
      </c>
      <c r="AF22" s="442" t="s">
        <v>179</v>
      </c>
      <c r="AG22" s="442">
        <v>1.0893316704385999E-2</v>
      </c>
      <c r="AH22" s="442">
        <v>1.2027776945485E-2</v>
      </c>
      <c r="AI22" s="442" t="s">
        <v>179</v>
      </c>
      <c r="AJ22" s="442">
        <v>3.4450000000000001E-2</v>
      </c>
      <c r="AK22" s="442">
        <v>0.18243572984749501</v>
      </c>
      <c r="AL22" s="442" t="s">
        <v>179</v>
      </c>
      <c r="AM22" s="243">
        <v>5101</v>
      </c>
      <c r="AN22" s="243">
        <v>641</v>
      </c>
      <c r="AO22" s="243">
        <v>0</v>
      </c>
      <c r="AP22" s="243">
        <v>133</v>
      </c>
      <c r="AQ22" s="243">
        <v>304</v>
      </c>
      <c r="AR22" s="243">
        <v>0</v>
      </c>
      <c r="AS22" s="243">
        <v>1383241</v>
      </c>
      <c r="AT22" s="243">
        <v>95479</v>
      </c>
      <c r="AU22" s="243">
        <v>0</v>
      </c>
      <c r="AV22" s="243">
        <v>2610</v>
      </c>
      <c r="AW22" s="243">
        <v>2450</v>
      </c>
      <c r="AX22" s="243">
        <v>0</v>
      </c>
      <c r="AY22" s="243">
        <v>1388342</v>
      </c>
      <c r="AZ22" s="243">
        <v>96120</v>
      </c>
      <c r="BA22" s="243">
        <v>0</v>
      </c>
      <c r="BB22" s="243">
        <v>2743</v>
      </c>
      <c r="BC22" s="243">
        <v>2754</v>
      </c>
      <c r="BD22" s="243">
        <v>0</v>
      </c>
      <c r="BE22" s="243">
        <v>15</v>
      </c>
      <c r="BF22" s="243">
        <v>2</v>
      </c>
      <c r="BG22" s="243">
        <v>0</v>
      </c>
      <c r="BH22" s="243">
        <v>1</v>
      </c>
      <c r="BI22" s="243">
        <v>2</v>
      </c>
      <c r="BJ22" s="243">
        <v>0</v>
      </c>
    </row>
    <row r="23" spans="1:62" ht="15.75" customHeight="1">
      <c r="A23" s="243" t="s">
        <v>165</v>
      </c>
      <c r="B23" s="243" t="s">
        <v>33</v>
      </c>
      <c r="C23" s="442">
        <v>1.2983823737590701</v>
      </c>
      <c r="D23" s="442">
        <v>1.4209926829505699</v>
      </c>
      <c r="E23" s="442">
        <v>0.91128610351030903</v>
      </c>
      <c r="F23" s="442">
        <v>1.58263318080309</v>
      </c>
      <c r="G23" s="442">
        <v>1.4220318572834301</v>
      </c>
      <c r="H23" s="442">
        <v>1.3202425230913599</v>
      </c>
      <c r="I23" s="442">
        <v>1.1201618737635299</v>
      </c>
      <c r="J23" s="442">
        <v>0.91089310689830405</v>
      </c>
      <c r="K23" s="442">
        <v>0.24265201593351099</v>
      </c>
      <c r="L23" s="442">
        <v>1.17667466135013</v>
      </c>
      <c r="M23" s="442">
        <v>1.17289497740523</v>
      </c>
      <c r="N23" s="442">
        <v>0.82471730267134302</v>
      </c>
      <c r="O23" s="442">
        <v>1.5049581921801201</v>
      </c>
      <c r="P23" s="442">
        <v>2.2167477058584302</v>
      </c>
      <c r="Q23" s="442">
        <v>3.42235921369205</v>
      </c>
      <c r="R23" s="442">
        <v>2.12864937713961</v>
      </c>
      <c r="S23" s="442">
        <v>1.7240883813848</v>
      </c>
      <c r="T23" s="442">
        <v>2.1135003644676398</v>
      </c>
      <c r="U23" s="442">
        <v>5.2756279701299995E-4</v>
      </c>
      <c r="V23" s="442">
        <v>0.121468535662606</v>
      </c>
      <c r="W23" s="442">
        <v>0.89055382338328903</v>
      </c>
      <c r="X23" s="442">
        <v>2.3986498518119999E-3</v>
      </c>
      <c r="Y23" s="442">
        <v>3.39925508839E-4</v>
      </c>
      <c r="Z23" s="442">
        <v>0.24717252325074099</v>
      </c>
      <c r="AA23" s="442">
        <v>0.26996849698907799</v>
      </c>
      <c r="AB23" s="442">
        <v>0.18051619873547001</v>
      </c>
      <c r="AC23" s="442">
        <v>1</v>
      </c>
      <c r="AD23" s="442">
        <v>0.70982346612152303</v>
      </c>
      <c r="AE23" s="442">
        <v>0.67277037649856297</v>
      </c>
      <c r="AF23" s="442">
        <v>0.95006650784945001</v>
      </c>
      <c r="AG23" s="442">
        <v>1.1707847418865E-2</v>
      </c>
      <c r="AH23" s="442">
        <v>1.1888891460879999E-2</v>
      </c>
      <c r="AI23" s="442">
        <v>2.2280000000000001E-2</v>
      </c>
      <c r="AJ23" s="442">
        <v>3.2900505334082002E-2</v>
      </c>
      <c r="AK23" s="442">
        <v>7.9239027794204997E-2</v>
      </c>
      <c r="AL23" s="442">
        <v>5.0880327612386998E-2</v>
      </c>
      <c r="AM23" s="243">
        <v>9986</v>
      </c>
      <c r="AN23" s="243">
        <v>1205</v>
      </c>
      <c r="AO23" s="243">
        <v>60</v>
      </c>
      <c r="AP23" s="243">
        <v>790</v>
      </c>
      <c r="AQ23" s="243">
        <v>1414</v>
      </c>
      <c r="AR23" s="243">
        <v>186</v>
      </c>
      <c r="AS23" s="243">
        <v>1877672</v>
      </c>
      <c r="AT23" s="243">
        <v>100316</v>
      </c>
      <c r="AU23" s="243">
        <v>13360</v>
      </c>
      <c r="AV23" s="243">
        <v>20582</v>
      </c>
      <c r="AW23" s="243">
        <v>15499</v>
      </c>
      <c r="AX23" s="243">
        <v>43280</v>
      </c>
      <c r="AY23" s="243">
        <v>1887658</v>
      </c>
      <c r="AZ23" s="243">
        <v>101521</v>
      </c>
      <c r="BA23" s="243">
        <v>13420</v>
      </c>
      <c r="BB23" s="243">
        <v>21372</v>
      </c>
      <c r="BC23" s="243">
        <v>16910</v>
      </c>
      <c r="BD23" s="243">
        <v>43466</v>
      </c>
      <c r="BE23" s="243">
        <v>22</v>
      </c>
      <c r="BF23" s="243">
        <v>4</v>
      </c>
      <c r="BG23" s="243">
        <v>1</v>
      </c>
      <c r="BH23" s="243">
        <v>4</v>
      </c>
      <c r="BI23" s="243">
        <v>4</v>
      </c>
      <c r="BJ23" s="243">
        <v>2</v>
      </c>
    </row>
    <row r="24" spans="1:62" ht="15.75" customHeight="1">
      <c r="A24" s="243" t="s">
        <v>165</v>
      </c>
      <c r="B24" s="243" t="s">
        <v>77</v>
      </c>
      <c r="C24" s="442">
        <v>1.0329004873902199</v>
      </c>
      <c r="D24" s="442">
        <v>1.01621650871326</v>
      </c>
      <c r="E24" s="442">
        <v>1.04017748875847</v>
      </c>
      <c r="F24" s="442">
        <v>1.2010081449269401</v>
      </c>
      <c r="G24" s="442">
        <v>1.3499608008833901</v>
      </c>
      <c r="H24" s="442">
        <v>1.05876941667151</v>
      </c>
      <c r="I24" s="442">
        <v>0.96040601609388798</v>
      </c>
      <c r="J24" s="442">
        <v>0.80506018686627101</v>
      </c>
      <c r="K24" s="442">
        <v>0.72572926806634697</v>
      </c>
      <c r="L24" s="442">
        <v>1.01100860854367</v>
      </c>
      <c r="M24" s="442">
        <v>1.1177699835620201</v>
      </c>
      <c r="N24" s="442">
        <v>0.90186851579823502</v>
      </c>
      <c r="O24" s="442">
        <v>1.11086706973174</v>
      </c>
      <c r="P24" s="442">
        <v>1.2827562577664899</v>
      </c>
      <c r="Q24" s="442">
        <v>1.49087167312779</v>
      </c>
      <c r="R24" s="442">
        <v>1.4267144235879501</v>
      </c>
      <c r="S24" s="442">
        <v>1.6303838810505999</v>
      </c>
      <c r="T24" s="442">
        <v>1.2429668605148501</v>
      </c>
      <c r="U24" s="442">
        <v>0.38327264569509201</v>
      </c>
      <c r="V24" s="442">
        <v>0.89232483279266805</v>
      </c>
      <c r="W24" s="442">
        <v>0.830171057645407</v>
      </c>
      <c r="X24" s="442">
        <v>3.7104966159055001E-2</v>
      </c>
      <c r="Y24" s="442">
        <v>1.832088932215E-3</v>
      </c>
      <c r="Z24" s="442">
        <v>0.48527305349517902</v>
      </c>
      <c r="AA24" s="442">
        <v>0.139076684186551</v>
      </c>
      <c r="AB24" s="442">
        <v>0.38859237416639397</v>
      </c>
      <c r="AC24" s="442">
        <v>1</v>
      </c>
      <c r="AD24" s="442">
        <v>0.86076276344267899</v>
      </c>
      <c r="AE24" s="442">
        <v>0.44846727633550498</v>
      </c>
      <c r="AF24" s="442">
        <v>0.234005598925246</v>
      </c>
      <c r="AG24" s="442">
        <v>1.6081541298911001E-2</v>
      </c>
      <c r="AH24" s="442">
        <v>1.2012758157111E-2</v>
      </c>
      <c r="AI24" s="442">
        <v>2.1839999999999998E-2</v>
      </c>
      <c r="AJ24" s="442">
        <v>3.2199949288256001E-2</v>
      </c>
      <c r="AK24" s="442">
        <v>7.8975371078806006E-2</v>
      </c>
      <c r="AL24" s="442">
        <v>5.0901383855024997E-2</v>
      </c>
      <c r="AM24" s="243">
        <v>38815</v>
      </c>
      <c r="AN24" s="243">
        <v>4151</v>
      </c>
      <c r="AO24" s="243">
        <v>700</v>
      </c>
      <c r="AP24" s="243">
        <v>2544</v>
      </c>
      <c r="AQ24" s="243">
        <v>1495</v>
      </c>
      <c r="AR24" s="243">
        <v>1688</v>
      </c>
      <c r="AS24" s="243">
        <v>1644594</v>
      </c>
      <c r="AT24" s="243">
        <v>23371</v>
      </c>
      <c r="AU24" s="243">
        <v>13360</v>
      </c>
      <c r="AV24" s="243">
        <v>31176</v>
      </c>
      <c r="AW24" s="243">
        <v>15499</v>
      </c>
      <c r="AX24" s="243">
        <v>42016</v>
      </c>
      <c r="AY24" s="243">
        <v>1683410</v>
      </c>
      <c r="AZ24" s="243">
        <v>27522</v>
      </c>
      <c r="BA24" s="243">
        <v>14060</v>
      </c>
      <c r="BB24" s="243">
        <v>33720</v>
      </c>
      <c r="BC24" s="243">
        <v>16991</v>
      </c>
      <c r="BD24" s="243">
        <v>43704</v>
      </c>
      <c r="BE24" s="243">
        <v>35</v>
      </c>
      <c r="BF24" s="243">
        <v>5</v>
      </c>
      <c r="BG24" s="243">
        <v>1</v>
      </c>
      <c r="BH24" s="243">
        <v>7</v>
      </c>
      <c r="BI24" s="243">
        <v>4</v>
      </c>
      <c r="BJ24" s="243">
        <v>2</v>
      </c>
    </row>
    <row r="25" spans="1:62" ht="15.75" customHeight="1">
      <c r="A25" s="243" t="s">
        <v>116</v>
      </c>
      <c r="B25" s="243" t="s">
        <v>0</v>
      </c>
      <c r="C25" s="442">
        <v>0.85512989702228503</v>
      </c>
      <c r="D25" s="442">
        <v>0.967178823345894</v>
      </c>
      <c r="E25" s="442" t="s">
        <v>179</v>
      </c>
      <c r="F25" s="442">
        <v>1.0321129554767701</v>
      </c>
      <c r="G25" s="442">
        <v>0.92330986220096201</v>
      </c>
      <c r="H25" s="442" t="s">
        <v>179</v>
      </c>
      <c r="I25" s="442">
        <v>0.80482143406804496</v>
      </c>
      <c r="J25" s="442">
        <v>0.83117675362052601</v>
      </c>
      <c r="K25" s="442" t="s">
        <v>179</v>
      </c>
      <c r="L25" s="442">
        <v>0.78111077385153205</v>
      </c>
      <c r="M25" s="442">
        <v>0.70420455000289695</v>
      </c>
      <c r="N25" s="442" t="s">
        <v>179</v>
      </c>
      <c r="O25" s="442">
        <v>0.90858308418202405</v>
      </c>
      <c r="P25" s="442">
        <v>1.1254343582806901</v>
      </c>
      <c r="Q25" s="442" t="s">
        <v>179</v>
      </c>
      <c r="R25" s="442">
        <v>1.36377219278435</v>
      </c>
      <c r="S25" s="442">
        <v>1.2105873238593099</v>
      </c>
      <c r="T25" s="442" t="s">
        <v>179</v>
      </c>
      <c r="U25" s="442">
        <v>4.2140216264353498E-7</v>
      </c>
      <c r="V25" s="442">
        <v>0.66601389120440102</v>
      </c>
      <c r="W25" s="442" t="s">
        <v>179</v>
      </c>
      <c r="X25" s="442">
        <v>0.824055755112588</v>
      </c>
      <c r="Y25" s="442">
        <v>0.56373459872040099</v>
      </c>
      <c r="Z25" s="442" t="s">
        <v>179</v>
      </c>
      <c r="AA25" s="442">
        <v>2.8592235239848E-2</v>
      </c>
      <c r="AB25" s="442">
        <v>1.3852946366953001E-2</v>
      </c>
      <c r="AC25" s="442" t="s">
        <v>179</v>
      </c>
      <c r="AD25" s="442">
        <v>1</v>
      </c>
      <c r="AE25" s="442">
        <v>1</v>
      </c>
      <c r="AF25" s="442" t="s">
        <v>179</v>
      </c>
      <c r="AG25" s="442">
        <v>0.64858359294657097</v>
      </c>
      <c r="AH25" s="442">
        <v>0.71106066583437399</v>
      </c>
      <c r="AI25" s="442" t="s">
        <v>179</v>
      </c>
      <c r="AJ25" s="442">
        <v>0.61699999999999999</v>
      </c>
      <c r="AK25" s="442">
        <v>0.55130000000000001</v>
      </c>
      <c r="AL25" s="442" t="s">
        <v>179</v>
      </c>
      <c r="AM25" s="243">
        <v>3324</v>
      </c>
      <c r="AN25" s="243">
        <v>641</v>
      </c>
      <c r="AO25" s="243">
        <v>0</v>
      </c>
      <c r="AP25" s="243">
        <v>133</v>
      </c>
      <c r="AQ25" s="243">
        <v>155</v>
      </c>
      <c r="AR25" s="243">
        <v>0</v>
      </c>
      <c r="AS25" s="243">
        <v>1374559</v>
      </c>
      <c r="AT25" s="243">
        <v>95479</v>
      </c>
      <c r="AU25" s="243">
        <v>0</v>
      </c>
      <c r="AV25" s="243">
        <v>2610</v>
      </c>
      <c r="AW25" s="243">
        <v>1705</v>
      </c>
      <c r="AX25" s="243">
        <v>0</v>
      </c>
      <c r="AY25" s="243">
        <v>1377883</v>
      </c>
      <c r="AZ25" s="243">
        <v>96120</v>
      </c>
      <c r="BA25" s="243">
        <v>0</v>
      </c>
      <c r="BB25" s="243">
        <v>2743</v>
      </c>
      <c r="BC25" s="243">
        <v>1860</v>
      </c>
      <c r="BD25" s="243">
        <v>0</v>
      </c>
      <c r="BE25" s="243">
        <v>13</v>
      </c>
      <c r="BF25" s="243">
        <v>2</v>
      </c>
      <c r="BG25" s="243">
        <v>0</v>
      </c>
      <c r="BH25" s="243">
        <v>1</v>
      </c>
      <c r="BI25" s="243">
        <v>1</v>
      </c>
      <c r="BJ25" s="243">
        <v>0</v>
      </c>
    </row>
    <row r="26" spans="1:62" ht="15.75" customHeight="1">
      <c r="A26" s="243" t="s">
        <v>116</v>
      </c>
      <c r="B26" s="243" t="s">
        <v>33</v>
      </c>
      <c r="C26" s="442">
        <v>0.88155883234725896</v>
      </c>
      <c r="D26" s="442">
        <v>0.95539542485713402</v>
      </c>
      <c r="E26" s="442">
        <v>0.83848868619007999</v>
      </c>
      <c r="F26" s="442">
        <v>0.97003042291251196</v>
      </c>
      <c r="G26" s="442">
        <v>0.91596263144359302</v>
      </c>
      <c r="H26" s="442">
        <v>1.09835600489729</v>
      </c>
      <c r="I26" s="442">
        <v>0.84779479842681504</v>
      </c>
      <c r="J26" s="442">
        <v>0.84450955385118198</v>
      </c>
      <c r="K26" s="442">
        <v>0.56792489631527499</v>
      </c>
      <c r="L26" s="442">
        <v>0.86634084881062201</v>
      </c>
      <c r="M26" s="442">
        <v>0.83578619210177796</v>
      </c>
      <c r="N26" s="442">
        <v>0.890510195749741</v>
      </c>
      <c r="O26" s="442">
        <v>0.91666754305587805</v>
      </c>
      <c r="P26" s="442">
        <v>1.08084084268251</v>
      </c>
      <c r="Q26" s="442">
        <v>1.2379511471151801</v>
      </c>
      <c r="R26" s="442">
        <v>1.08613027155264</v>
      </c>
      <c r="S26" s="442">
        <v>1.0038303457625199</v>
      </c>
      <c r="T26" s="442">
        <v>1.3547131961563399</v>
      </c>
      <c r="U26" s="442">
        <v>2.5016159463852602E-10</v>
      </c>
      <c r="V26" s="442">
        <v>0.46849171793800098</v>
      </c>
      <c r="W26" s="442">
        <v>0.37552615698310399</v>
      </c>
      <c r="X26" s="442">
        <v>0.59781436164548696</v>
      </c>
      <c r="Y26" s="442">
        <v>6.0353858126527E-2</v>
      </c>
      <c r="Z26" s="442">
        <v>0.380736371905884</v>
      </c>
      <c r="AA26" s="442">
        <v>5.9634823033320001E-3</v>
      </c>
      <c r="AB26" s="442">
        <v>4.2669019305469999E-2</v>
      </c>
      <c r="AC26" s="442">
        <v>1</v>
      </c>
      <c r="AD26" s="442">
        <v>0.78835312642565802</v>
      </c>
      <c r="AE26" s="442">
        <v>0.81425225942129298</v>
      </c>
      <c r="AF26" s="442">
        <v>0.29587470216964001</v>
      </c>
      <c r="AG26" s="442">
        <v>0.65430203895707395</v>
      </c>
      <c r="AH26" s="442">
        <v>0.71236665911486297</v>
      </c>
      <c r="AI26" s="442">
        <v>0.70030000000000003</v>
      </c>
      <c r="AJ26" s="442">
        <v>0.604077540707468</v>
      </c>
      <c r="AK26" s="442">
        <v>0.52447431831003599</v>
      </c>
      <c r="AL26" s="442">
        <v>0.59626459301523005</v>
      </c>
      <c r="AM26" s="243">
        <v>7999</v>
      </c>
      <c r="AN26" s="243">
        <v>1205</v>
      </c>
      <c r="AO26" s="243">
        <v>60</v>
      </c>
      <c r="AP26" s="243">
        <v>790</v>
      </c>
      <c r="AQ26" s="243">
        <v>1265</v>
      </c>
      <c r="AR26" s="243">
        <v>186</v>
      </c>
      <c r="AS26" s="243">
        <v>1868990</v>
      </c>
      <c r="AT26" s="243">
        <v>100316</v>
      </c>
      <c r="AU26" s="243">
        <v>13360</v>
      </c>
      <c r="AV26" s="243">
        <v>20582</v>
      </c>
      <c r="AW26" s="243">
        <v>14754</v>
      </c>
      <c r="AX26" s="243">
        <v>43280</v>
      </c>
      <c r="AY26" s="243">
        <v>1876989</v>
      </c>
      <c r="AZ26" s="243">
        <v>101521</v>
      </c>
      <c r="BA26" s="243">
        <v>13420</v>
      </c>
      <c r="BB26" s="243">
        <v>21372</v>
      </c>
      <c r="BC26" s="243">
        <v>15953</v>
      </c>
      <c r="BD26" s="243">
        <v>43466</v>
      </c>
      <c r="BE26" s="243">
        <v>20</v>
      </c>
      <c r="BF26" s="243">
        <v>4</v>
      </c>
      <c r="BG26" s="243">
        <v>1</v>
      </c>
      <c r="BH26" s="243">
        <v>4</v>
      </c>
      <c r="BI26" s="243">
        <v>3</v>
      </c>
      <c r="BJ26" s="243">
        <v>2</v>
      </c>
    </row>
    <row r="27" spans="1:62" ht="15.75" customHeight="1">
      <c r="A27" s="243" t="s">
        <v>116</v>
      </c>
      <c r="B27" s="426" t="s">
        <v>85</v>
      </c>
      <c r="C27" s="442">
        <v>0.89937629938460095</v>
      </c>
      <c r="D27" s="442">
        <v>0.90942091328472496</v>
      </c>
      <c r="E27" s="442">
        <v>0.956726849379957</v>
      </c>
      <c r="F27" s="442">
        <v>0.93941527574234096</v>
      </c>
      <c r="G27" s="442">
        <v>0.92127851467854704</v>
      </c>
      <c r="H27" s="442">
        <v>0.92091575108602497</v>
      </c>
      <c r="I27" s="442">
        <v>0.88437517467379201</v>
      </c>
      <c r="J27" s="442">
        <v>0.85951340978993696</v>
      </c>
      <c r="K27" s="442">
        <v>0.85113637881715698</v>
      </c>
      <c r="L27" s="442">
        <v>0.88310380598503402</v>
      </c>
      <c r="M27" s="442">
        <v>0.84267350827947696</v>
      </c>
      <c r="N27" s="442">
        <v>0.85754687136565599</v>
      </c>
      <c r="O27" s="442">
        <v>0.91463187916044597</v>
      </c>
      <c r="P27" s="442">
        <v>0.96222628768729901</v>
      </c>
      <c r="Q27" s="442">
        <v>1.07541668656737</v>
      </c>
      <c r="R27" s="442">
        <v>0.99931746904170204</v>
      </c>
      <c r="S27" s="442">
        <v>1.0072158353966201</v>
      </c>
      <c r="T27" s="442">
        <v>0.98896730769683605</v>
      </c>
      <c r="U27" s="442">
        <v>4.4033323317090199E-35</v>
      </c>
      <c r="V27" s="442">
        <v>9.7670500271899996E-4</v>
      </c>
      <c r="W27" s="442">
        <v>0.458441737104893</v>
      </c>
      <c r="X27" s="442">
        <v>4.7518562349436001E-2</v>
      </c>
      <c r="Y27" s="442">
        <v>7.1547823709675995E-2</v>
      </c>
      <c r="Z27" s="442">
        <v>2.3512706773094999E-2</v>
      </c>
      <c r="AA27" s="442">
        <v>9.2215421285730004E-3</v>
      </c>
      <c r="AB27" s="442">
        <v>2.4107046930705998E-2</v>
      </c>
      <c r="AC27" s="442">
        <v>1</v>
      </c>
      <c r="AD27" s="442">
        <v>0.83776284973243897</v>
      </c>
      <c r="AE27" s="442">
        <v>0.61657743862548897</v>
      </c>
      <c r="AF27" s="442">
        <v>0.12615232804729201</v>
      </c>
      <c r="AG27" s="442">
        <v>0.65316395572401298</v>
      </c>
      <c r="AH27" s="442">
        <v>0.71995856769130195</v>
      </c>
      <c r="AI27" s="442">
        <v>0.69930000000000003</v>
      </c>
      <c r="AJ27" s="442">
        <v>0.60832942170818505</v>
      </c>
      <c r="AK27" s="442">
        <v>0.52461516153174503</v>
      </c>
      <c r="AL27" s="442">
        <v>0.59615074135090595</v>
      </c>
      <c r="AM27" s="243">
        <v>36777</v>
      </c>
      <c r="AN27" s="243">
        <v>4151</v>
      </c>
      <c r="AO27" s="243">
        <v>700</v>
      </c>
      <c r="AP27" s="243">
        <v>2544</v>
      </c>
      <c r="AQ27" s="243">
        <v>1346</v>
      </c>
      <c r="AR27" s="243">
        <v>1688</v>
      </c>
      <c r="AS27" s="243">
        <v>1635912</v>
      </c>
      <c r="AT27" s="243">
        <v>23371</v>
      </c>
      <c r="AU27" s="243">
        <v>13360</v>
      </c>
      <c r="AV27" s="243">
        <v>31176</v>
      </c>
      <c r="AW27" s="243">
        <v>14754</v>
      </c>
      <c r="AX27" s="243">
        <v>42016</v>
      </c>
      <c r="AY27" s="243">
        <v>1672690</v>
      </c>
      <c r="AZ27" s="243">
        <v>27522</v>
      </c>
      <c r="BA27" s="243">
        <v>14060</v>
      </c>
      <c r="BB27" s="243">
        <v>33720</v>
      </c>
      <c r="BC27" s="243">
        <v>16034</v>
      </c>
      <c r="BD27" s="243">
        <v>43704</v>
      </c>
      <c r="BE27" s="243">
        <v>33</v>
      </c>
      <c r="BF27" s="243">
        <v>5</v>
      </c>
      <c r="BG27" s="243">
        <v>1</v>
      </c>
      <c r="BH27" s="243">
        <v>7</v>
      </c>
      <c r="BI27" s="243">
        <v>3</v>
      </c>
      <c r="BJ27" s="243">
        <v>2</v>
      </c>
    </row>
    <row r="28" spans="1:62" ht="15.75" customHeight="1">
      <c r="A28" s="243" t="s">
        <v>140</v>
      </c>
      <c r="B28" s="243" t="s">
        <v>0</v>
      </c>
      <c r="C28" s="442">
        <v>1.21002686253605</v>
      </c>
      <c r="D28" s="442">
        <v>1.1190034052770399</v>
      </c>
      <c r="E28" s="442" t="s">
        <v>179</v>
      </c>
      <c r="F28" s="442">
        <v>1.1034482493395099</v>
      </c>
      <c r="G28" s="442">
        <v>1.26010971356514</v>
      </c>
      <c r="H28" s="442" t="s">
        <v>179</v>
      </c>
      <c r="I28" s="442">
        <v>1.1472105907474699</v>
      </c>
      <c r="J28" s="442">
        <v>0.94242348727285397</v>
      </c>
      <c r="K28" s="442" t="s">
        <v>179</v>
      </c>
      <c r="L28" s="442">
        <v>0.84695221941487298</v>
      </c>
      <c r="M28" s="442">
        <v>0.94752472063958004</v>
      </c>
      <c r="N28" s="442" t="s">
        <v>179</v>
      </c>
      <c r="O28" s="442">
        <v>1.2762826806757901</v>
      </c>
      <c r="P28" s="442">
        <v>1.3286687332518501</v>
      </c>
      <c r="Q28" s="442" t="s">
        <v>179</v>
      </c>
      <c r="R28" s="442">
        <v>1.43762305719161</v>
      </c>
      <c r="S28" s="442">
        <v>1.67581536991393</v>
      </c>
      <c r="T28" s="442" t="s">
        <v>179</v>
      </c>
      <c r="U28" s="442">
        <v>2.39523604627499E-12</v>
      </c>
      <c r="V28" s="442">
        <v>0.19941406085448499</v>
      </c>
      <c r="W28" s="442" t="s">
        <v>179</v>
      </c>
      <c r="X28" s="442">
        <v>0.46580564848294398</v>
      </c>
      <c r="Y28" s="442">
        <v>0.11196217506277201</v>
      </c>
      <c r="Z28" s="442" t="s">
        <v>179</v>
      </c>
      <c r="AA28" s="442">
        <v>0.827285775156269</v>
      </c>
      <c r="AB28" s="442">
        <v>0.54503773899399099</v>
      </c>
      <c r="AC28" s="442" t="s">
        <v>179</v>
      </c>
      <c r="AD28" s="442">
        <v>1</v>
      </c>
      <c r="AE28" s="442">
        <v>0.54871284299595402</v>
      </c>
      <c r="AF28" s="442" t="s">
        <v>179</v>
      </c>
      <c r="AG28" s="442">
        <v>0.65068689768083099</v>
      </c>
      <c r="AH28" s="442">
        <v>0.67253617977528102</v>
      </c>
      <c r="AI28" s="442" t="s">
        <v>179</v>
      </c>
      <c r="AJ28" s="442">
        <v>0.43509999999999999</v>
      </c>
      <c r="AK28" s="442">
        <v>0.69748148148148104</v>
      </c>
      <c r="AL28" s="442" t="s">
        <v>179</v>
      </c>
      <c r="AM28" s="243">
        <v>5101</v>
      </c>
      <c r="AN28" s="243">
        <v>641</v>
      </c>
      <c r="AO28" s="243">
        <v>0</v>
      </c>
      <c r="AP28" s="243">
        <v>133</v>
      </c>
      <c r="AQ28" s="243">
        <v>304</v>
      </c>
      <c r="AR28" s="243">
        <v>0</v>
      </c>
      <c r="AS28" s="243">
        <v>1383241</v>
      </c>
      <c r="AT28" s="243">
        <v>95479</v>
      </c>
      <c r="AU28" s="243">
        <v>0</v>
      </c>
      <c r="AV28" s="243">
        <v>2610</v>
      </c>
      <c r="AW28" s="243">
        <v>2450</v>
      </c>
      <c r="AX28" s="243">
        <v>0</v>
      </c>
      <c r="AY28" s="243">
        <v>1388342</v>
      </c>
      <c r="AZ28" s="243">
        <v>96120</v>
      </c>
      <c r="BA28" s="243">
        <v>0</v>
      </c>
      <c r="BB28" s="243">
        <v>2743</v>
      </c>
      <c r="BC28" s="243">
        <v>2754</v>
      </c>
      <c r="BD28" s="243">
        <v>0</v>
      </c>
      <c r="BE28" s="243">
        <v>15</v>
      </c>
      <c r="BF28" s="243">
        <v>2</v>
      </c>
      <c r="BG28" s="243">
        <v>0</v>
      </c>
      <c r="BH28" s="243">
        <v>1</v>
      </c>
      <c r="BI28" s="243">
        <v>2</v>
      </c>
      <c r="BJ28" s="243">
        <v>0</v>
      </c>
    </row>
    <row r="29" spans="1:62" ht="15.75" customHeight="1">
      <c r="A29" s="243" t="s">
        <v>140</v>
      </c>
      <c r="B29" s="243" t="s">
        <v>33</v>
      </c>
      <c r="C29" s="442">
        <v>1.12316962197029</v>
      </c>
      <c r="D29" s="442">
        <v>0.97038296495075105</v>
      </c>
      <c r="E29" s="442">
        <v>0.79258240593891605</v>
      </c>
      <c r="F29" s="442">
        <v>1.0748987168847901</v>
      </c>
      <c r="G29" s="442">
        <v>1.1257313795141699</v>
      </c>
      <c r="H29" s="442">
        <v>1.04972534752822</v>
      </c>
      <c r="I29" s="442">
        <v>1.08221664616893</v>
      </c>
      <c r="J29" s="442">
        <v>0.83927314639501904</v>
      </c>
      <c r="K29" s="442">
        <v>0.55065839929233595</v>
      </c>
      <c r="L29" s="442">
        <v>0.96183153185682202</v>
      </c>
      <c r="M29" s="442">
        <v>1.01184648777641</v>
      </c>
      <c r="N29" s="442">
        <v>0.83509840252109102</v>
      </c>
      <c r="O29" s="442">
        <v>1.1656723301962399</v>
      </c>
      <c r="P29" s="442">
        <v>1.12197453559822</v>
      </c>
      <c r="Q29" s="442">
        <v>1.14079231518346</v>
      </c>
      <c r="R29" s="442">
        <v>1.20125740661679</v>
      </c>
      <c r="S29" s="442">
        <v>1.2524341924710001</v>
      </c>
      <c r="T29" s="442">
        <v>1.31951312793395</v>
      </c>
      <c r="U29" s="442">
        <v>8.8256459122555501E-10</v>
      </c>
      <c r="V29" s="442">
        <v>0.68477494241148895</v>
      </c>
      <c r="W29" s="442">
        <v>0.210906657747996</v>
      </c>
      <c r="X29" s="442">
        <v>0.20276420768790299</v>
      </c>
      <c r="Y29" s="442">
        <v>2.9523762442356001E-2</v>
      </c>
      <c r="Z29" s="442">
        <v>0.67752993003098005</v>
      </c>
      <c r="AA29" s="442">
        <v>0.25473767824148902</v>
      </c>
      <c r="AB29" s="442">
        <v>0.97408255690925905</v>
      </c>
      <c r="AC29" s="442">
        <v>1</v>
      </c>
      <c r="AD29" s="442">
        <v>0.96134388532699599</v>
      </c>
      <c r="AE29" s="442">
        <v>0.95156554329369103</v>
      </c>
      <c r="AF29" s="442">
        <v>0.30353741705144599</v>
      </c>
      <c r="AG29" s="442">
        <v>0.666527778442917</v>
      </c>
      <c r="AH29" s="442">
        <v>0.67517147388225096</v>
      </c>
      <c r="AI29" s="442">
        <v>0.53790000000000004</v>
      </c>
      <c r="AJ29" s="442">
        <v>0.412796369081041</v>
      </c>
      <c r="AK29" s="442">
        <v>0.74475474543196696</v>
      </c>
      <c r="AL29" s="442">
        <v>0.66907856255464004</v>
      </c>
      <c r="AM29" s="243">
        <v>9986</v>
      </c>
      <c r="AN29" s="243">
        <v>1205</v>
      </c>
      <c r="AO29" s="243">
        <v>60</v>
      </c>
      <c r="AP29" s="243">
        <v>790</v>
      </c>
      <c r="AQ29" s="243">
        <v>1414</v>
      </c>
      <c r="AR29" s="243">
        <v>186</v>
      </c>
      <c r="AS29" s="243">
        <v>1877672</v>
      </c>
      <c r="AT29" s="243">
        <v>100316</v>
      </c>
      <c r="AU29" s="243">
        <v>13360</v>
      </c>
      <c r="AV29" s="243">
        <v>20582</v>
      </c>
      <c r="AW29" s="243">
        <v>15499</v>
      </c>
      <c r="AX29" s="243">
        <v>43280</v>
      </c>
      <c r="AY29" s="243">
        <v>1887658</v>
      </c>
      <c r="AZ29" s="243">
        <v>101521</v>
      </c>
      <c r="BA29" s="243">
        <v>13420</v>
      </c>
      <c r="BB29" s="243">
        <v>21372</v>
      </c>
      <c r="BC29" s="243">
        <v>16911</v>
      </c>
      <c r="BD29" s="243">
        <v>43466</v>
      </c>
      <c r="BE29" s="243">
        <v>22</v>
      </c>
      <c r="BF29" s="243">
        <v>4</v>
      </c>
      <c r="BG29" s="243">
        <v>1</v>
      </c>
      <c r="BH29" s="243">
        <v>4</v>
      </c>
      <c r="BI29" s="243">
        <v>4</v>
      </c>
      <c r="BJ29" s="243">
        <v>2</v>
      </c>
    </row>
    <row r="30" spans="1:62" ht="15.75" customHeight="1">
      <c r="A30" s="243" t="s">
        <v>140</v>
      </c>
      <c r="B30" s="243" t="s">
        <v>77</v>
      </c>
      <c r="C30" s="442">
        <v>1.0630696017946</v>
      </c>
      <c r="D30" s="442">
        <v>1.0108014161893299</v>
      </c>
      <c r="E30" s="442">
        <v>1.051744872092</v>
      </c>
      <c r="F30" s="442">
        <v>1.03158755353291</v>
      </c>
      <c r="G30" s="442">
        <v>1.12128790181103</v>
      </c>
      <c r="H30" s="442">
        <v>1.03974724592707</v>
      </c>
      <c r="I30" s="442">
        <v>1.0434299115047301</v>
      </c>
      <c r="J30" s="442">
        <v>0.92850459757631898</v>
      </c>
      <c r="K30" s="442">
        <v>0.94393101129184698</v>
      </c>
      <c r="L30" s="442">
        <v>0.96987376364409095</v>
      </c>
      <c r="M30" s="442">
        <v>1.0105126773592901</v>
      </c>
      <c r="N30" s="442">
        <v>0.96067941596550299</v>
      </c>
      <c r="O30" s="442">
        <v>1.0830789550876401</v>
      </c>
      <c r="P30" s="442">
        <v>1.10039250816565</v>
      </c>
      <c r="Q30" s="442">
        <v>1.1718730105688</v>
      </c>
      <c r="R30" s="442">
        <v>1.09722823783337</v>
      </c>
      <c r="S30" s="442">
        <v>1.2442066160252001</v>
      </c>
      <c r="T30" s="442">
        <v>1.1253226804348999</v>
      </c>
      <c r="U30" s="442">
        <v>1.28842607176951E-10</v>
      </c>
      <c r="V30" s="442">
        <v>0.80416865344431498</v>
      </c>
      <c r="W30" s="442">
        <v>0.360563891854569</v>
      </c>
      <c r="X30" s="442">
        <v>0.32310600458927402</v>
      </c>
      <c r="Y30" s="442">
        <v>3.1001673428092E-2</v>
      </c>
      <c r="Z30" s="442">
        <v>0.33408746509558002</v>
      </c>
      <c r="AA30" s="442">
        <v>3.9965741891359999E-2</v>
      </c>
      <c r="AB30" s="442">
        <v>0.58456518576556005</v>
      </c>
      <c r="AC30" s="442">
        <v>1</v>
      </c>
      <c r="AD30" s="442">
        <v>0.93349953430502097</v>
      </c>
      <c r="AE30" s="442">
        <v>0.96362972326089102</v>
      </c>
      <c r="AF30" s="442">
        <v>6.2707135824408997E-2</v>
      </c>
      <c r="AG30" s="442">
        <v>0.67417485557206502</v>
      </c>
      <c r="AH30" s="442">
        <v>0.682445098466681</v>
      </c>
      <c r="AI30" s="442">
        <v>0.53879999999999995</v>
      </c>
      <c r="AJ30" s="442">
        <v>0.42434957888493502</v>
      </c>
      <c r="AK30" s="442">
        <v>0.74496584863465198</v>
      </c>
      <c r="AL30" s="442">
        <v>0.66936276771004899</v>
      </c>
      <c r="AM30" s="243">
        <v>38363</v>
      </c>
      <c r="AN30" s="243">
        <v>4151</v>
      </c>
      <c r="AO30" s="243">
        <v>700</v>
      </c>
      <c r="AP30" s="243">
        <v>2544</v>
      </c>
      <c r="AQ30" s="243">
        <v>1495</v>
      </c>
      <c r="AR30" s="243">
        <v>1688</v>
      </c>
      <c r="AS30" s="243">
        <v>1644136</v>
      </c>
      <c r="AT30" s="243">
        <v>23371</v>
      </c>
      <c r="AU30" s="243">
        <v>13360</v>
      </c>
      <c r="AV30" s="243">
        <v>31176</v>
      </c>
      <c r="AW30" s="243">
        <v>15499</v>
      </c>
      <c r="AX30" s="243">
        <v>42016</v>
      </c>
      <c r="AY30" s="243">
        <v>1682500</v>
      </c>
      <c r="AZ30" s="243">
        <v>27522</v>
      </c>
      <c r="BA30" s="243">
        <v>14060</v>
      </c>
      <c r="BB30" s="243">
        <v>33720</v>
      </c>
      <c r="BC30" s="243">
        <v>16992</v>
      </c>
      <c r="BD30" s="243">
        <v>43704</v>
      </c>
      <c r="BE30" s="243">
        <v>34</v>
      </c>
      <c r="BF30" s="243">
        <v>5</v>
      </c>
      <c r="BG30" s="243">
        <v>1</v>
      </c>
      <c r="BH30" s="243">
        <v>7</v>
      </c>
      <c r="BI30" s="243">
        <v>4</v>
      </c>
      <c r="BJ30" s="243">
        <v>2</v>
      </c>
    </row>
    <row r="31" spans="1:62" ht="15.75" customHeight="1">
      <c r="A31" s="243" t="s">
        <v>150</v>
      </c>
      <c r="B31" s="243" t="s">
        <v>0</v>
      </c>
      <c r="C31" s="442">
        <v>0.90631907914126697</v>
      </c>
      <c r="D31" s="442">
        <v>0.90678139534496205</v>
      </c>
      <c r="E31" s="442" t="s">
        <v>179</v>
      </c>
      <c r="F31" s="442">
        <v>0.90667967509269398</v>
      </c>
      <c r="G31" s="442" t="s">
        <v>179</v>
      </c>
      <c r="H31" s="442" t="s">
        <v>179</v>
      </c>
      <c r="I31" s="442">
        <v>0.85496431286652796</v>
      </c>
      <c r="J31" s="442">
        <v>0.75063360196780904</v>
      </c>
      <c r="K31" s="442" t="s">
        <v>179</v>
      </c>
      <c r="L31" s="442">
        <v>0.55505518672637599</v>
      </c>
      <c r="M31" s="442" t="s">
        <v>179</v>
      </c>
      <c r="N31" s="442" t="s">
        <v>179</v>
      </c>
      <c r="O31" s="442">
        <v>0.96075854963049001</v>
      </c>
      <c r="P31" s="442">
        <v>1.0954112589527001</v>
      </c>
      <c r="Q31" s="442" t="s">
        <v>179</v>
      </c>
      <c r="R31" s="442">
        <v>1.4810563938238599</v>
      </c>
      <c r="S31" s="442" t="s">
        <v>179</v>
      </c>
      <c r="T31" s="442" t="s">
        <v>179</v>
      </c>
      <c r="U31" s="442">
        <v>9.4936444511199995E-4</v>
      </c>
      <c r="V31" s="442">
        <v>0.31016865245488301</v>
      </c>
      <c r="W31" s="442" t="s">
        <v>179</v>
      </c>
      <c r="X31" s="442">
        <v>0.69558440222784002</v>
      </c>
      <c r="Y31" s="442" t="s">
        <v>179</v>
      </c>
      <c r="Z31" s="442" t="s">
        <v>179</v>
      </c>
      <c r="AA31" s="442">
        <v>2.6830921791813001E-2</v>
      </c>
      <c r="AB31" s="442">
        <v>0.81854873353199198</v>
      </c>
      <c r="AC31" s="442" t="s">
        <v>179</v>
      </c>
      <c r="AD31" s="442">
        <v>1</v>
      </c>
      <c r="AE31" s="442" t="s">
        <v>179</v>
      </c>
      <c r="AF31" s="442" t="s">
        <v>179</v>
      </c>
      <c r="AG31" s="442">
        <v>0.198657619332989</v>
      </c>
      <c r="AH31" s="442">
        <v>0.180586150645027</v>
      </c>
      <c r="AI31" s="442" t="s">
        <v>179</v>
      </c>
      <c r="AJ31" s="442">
        <v>7.7829999999999996E-2</v>
      </c>
      <c r="AK31" s="442" t="s">
        <v>179</v>
      </c>
      <c r="AL31" s="442" t="s">
        <v>179</v>
      </c>
      <c r="AM31" s="243">
        <v>5101</v>
      </c>
      <c r="AN31" s="243">
        <v>641</v>
      </c>
      <c r="AO31" s="243">
        <v>0</v>
      </c>
      <c r="AP31" s="243">
        <v>133</v>
      </c>
      <c r="AQ31" s="243">
        <v>0</v>
      </c>
      <c r="AR31" s="243">
        <v>0</v>
      </c>
      <c r="AS31" s="243">
        <v>1383241</v>
      </c>
      <c r="AT31" s="243">
        <v>95479</v>
      </c>
      <c r="AU31" s="243">
        <v>0</v>
      </c>
      <c r="AV31" s="243">
        <v>2610</v>
      </c>
      <c r="AW31" s="243">
        <v>0</v>
      </c>
      <c r="AX31" s="243">
        <v>0</v>
      </c>
      <c r="AY31" s="243">
        <v>1388342</v>
      </c>
      <c r="AZ31" s="243">
        <v>96120</v>
      </c>
      <c r="BA31" s="243">
        <v>0</v>
      </c>
      <c r="BB31" s="243">
        <v>2743</v>
      </c>
      <c r="BC31" s="243">
        <v>0</v>
      </c>
      <c r="BD31" s="243">
        <v>0</v>
      </c>
      <c r="BE31" s="243">
        <v>15</v>
      </c>
      <c r="BF31" s="243">
        <v>2</v>
      </c>
      <c r="BG31" s="243">
        <v>0</v>
      </c>
      <c r="BH31" s="243">
        <v>1</v>
      </c>
      <c r="BI31" s="243">
        <v>0</v>
      </c>
      <c r="BJ31" s="243">
        <v>0</v>
      </c>
    </row>
    <row r="32" spans="1:62" ht="15.75" customHeight="1">
      <c r="A32" s="243" t="s">
        <v>150</v>
      </c>
      <c r="B32" s="243" t="s">
        <v>33</v>
      </c>
      <c r="C32" s="442">
        <v>0.886560367644602</v>
      </c>
      <c r="D32" s="442">
        <v>0.88611539510883797</v>
      </c>
      <c r="E32" s="442">
        <v>0.69415195746970204</v>
      </c>
      <c r="F32" s="442">
        <v>0.76353892773986498</v>
      </c>
      <c r="G32" s="442" t="s">
        <v>179</v>
      </c>
      <c r="H32" s="442">
        <v>0.70084236991825999</v>
      </c>
      <c r="I32" s="442">
        <v>0.85001526908809399</v>
      </c>
      <c r="J32" s="442">
        <v>0.75960865297924995</v>
      </c>
      <c r="K32" s="442">
        <v>0.44685488843318899</v>
      </c>
      <c r="L32" s="442">
        <v>0.60643646405375795</v>
      </c>
      <c r="M32" s="442" t="s">
        <v>179</v>
      </c>
      <c r="N32" s="442">
        <v>0.46080124401098199</v>
      </c>
      <c r="O32" s="442">
        <v>0.92467666648076896</v>
      </c>
      <c r="P32" s="442">
        <v>1.0336908227272901</v>
      </c>
      <c r="Q32" s="442">
        <v>1.07830741596791</v>
      </c>
      <c r="R32" s="442">
        <v>0.96134010523889402</v>
      </c>
      <c r="S32" s="442" t="s">
        <v>179</v>
      </c>
      <c r="T32" s="442">
        <v>1.0659260014084</v>
      </c>
      <c r="U32" s="442">
        <v>2.0672026299427E-8</v>
      </c>
      <c r="V32" s="442">
        <v>0.123952650487854</v>
      </c>
      <c r="W32" s="442">
        <v>0.10426729338333</v>
      </c>
      <c r="X32" s="442">
        <v>2.1707021519728E-2</v>
      </c>
      <c r="Y32" s="442" t="s">
        <v>179</v>
      </c>
      <c r="Z32" s="442">
        <v>9.6597838972937999E-2</v>
      </c>
      <c r="AA32" s="442">
        <v>0.39421654987159299</v>
      </c>
      <c r="AB32" s="442">
        <v>0.64942169873059596</v>
      </c>
      <c r="AC32" s="442">
        <v>1</v>
      </c>
      <c r="AD32" s="442">
        <v>9.2173719137013999E-2</v>
      </c>
      <c r="AE32" s="442" t="s">
        <v>179</v>
      </c>
      <c r="AF32" s="442">
        <v>0.320787359920082</v>
      </c>
      <c r="AG32" s="442">
        <v>0.19050040808382099</v>
      </c>
      <c r="AH32" s="442">
        <v>0.17958338668846799</v>
      </c>
      <c r="AI32" s="442">
        <v>0.2009</v>
      </c>
      <c r="AJ32" s="442">
        <v>6.8676700355605996E-2</v>
      </c>
      <c r="AK32" s="442" t="s">
        <v>179</v>
      </c>
      <c r="AL32" s="442">
        <v>6.6452753416463006E-2</v>
      </c>
      <c r="AM32" s="243">
        <v>9897</v>
      </c>
      <c r="AN32" s="243">
        <v>1205</v>
      </c>
      <c r="AO32" s="243">
        <v>60</v>
      </c>
      <c r="AP32" s="243">
        <v>790</v>
      </c>
      <c r="AQ32" s="243">
        <v>0</v>
      </c>
      <c r="AR32" s="243">
        <v>186</v>
      </c>
      <c r="AS32" s="243">
        <v>1603350</v>
      </c>
      <c r="AT32" s="243">
        <v>100316</v>
      </c>
      <c r="AU32" s="243">
        <v>13360</v>
      </c>
      <c r="AV32" s="243">
        <v>20582</v>
      </c>
      <c r="AW32" s="243">
        <v>0</v>
      </c>
      <c r="AX32" s="243">
        <v>43280</v>
      </c>
      <c r="AY32" s="243">
        <v>1613247</v>
      </c>
      <c r="AZ32" s="243">
        <v>101521</v>
      </c>
      <c r="BA32" s="243">
        <v>13420</v>
      </c>
      <c r="BB32" s="243">
        <v>21372</v>
      </c>
      <c r="BC32" s="243">
        <v>0</v>
      </c>
      <c r="BD32" s="243">
        <v>43466</v>
      </c>
      <c r="BE32" s="243">
        <v>21</v>
      </c>
      <c r="BF32" s="243">
        <v>4</v>
      </c>
      <c r="BG32" s="243">
        <v>1</v>
      </c>
      <c r="BH32" s="243">
        <v>4</v>
      </c>
      <c r="BI32" s="243">
        <v>0</v>
      </c>
      <c r="BJ32" s="243">
        <v>2</v>
      </c>
    </row>
    <row r="33" spans="1:62" ht="15.75" customHeight="1">
      <c r="A33" s="243" t="s">
        <v>150</v>
      </c>
      <c r="B33" s="243" t="s">
        <v>51</v>
      </c>
      <c r="C33" s="442">
        <v>0.957466831990756</v>
      </c>
      <c r="D33" s="442">
        <v>0.94588859082468302</v>
      </c>
      <c r="E33" s="442">
        <v>1.0274519714905099</v>
      </c>
      <c r="F33" s="442">
        <v>0.92428125385929605</v>
      </c>
      <c r="G33" s="442" t="s">
        <v>179</v>
      </c>
      <c r="H33" s="442">
        <v>0.95765744724569202</v>
      </c>
      <c r="I33" s="442">
        <v>0.93835170514816801</v>
      </c>
      <c r="J33" s="442">
        <v>0.88187619721596899</v>
      </c>
      <c r="K33" s="442">
        <v>0.89781499415423405</v>
      </c>
      <c r="L33" s="442">
        <v>0.81643458127249802</v>
      </c>
      <c r="M33" s="442" t="s">
        <v>179</v>
      </c>
      <c r="N33" s="442">
        <v>0.825754717968473</v>
      </c>
      <c r="O33" s="442">
        <v>0.97697135235413601</v>
      </c>
      <c r="P33" s="442">
        <v>1.0145474263585299</v>
      </c>
      <c r="Q33" s="442">
        <v>1.1758074442877799</v>
      </c>
      <c r="R33" s="442">
        <v>1.0463738991851701</v>
      </c>
      <c r="S33" s="442" t="s">
        <v>179</v>
      </c>
      <c r="T33" s="442">
        <v>1.11062978667734</v>
      </c>
      <c r="U33" s="442">
        <v>2.39603210122791E-5</v>
      </c>
      <c r="V33" s="442">
        <v>0.119701348082267</v>
      </c>
      <c r="W33" s="442">
        <v>0.693906559862707</v>
      </c>
      <c r="X33" s="442">
        <v>0.21354238499105599</v>
      </c>
      <c r="Y33" s="442" t="s">
        <v>179</v>
      </c>
      <c r="Z33" s="442">
        <v>0.56716822899109398</v>
      </c>
      <c r="AA33" s="442">
        <v>0.55820953548570695</v>
      </c>
      <c r="AB33" s="442">
        <v>0.62519496077927905</v>
      </c>
      <c r="AC33" s="442">
        <v>0</v>
      </c>
      <c r="AD33" s="442">
        <v>0.76441556602846605</v>
      </c>
      <c r="AE33" s="442" t="s">
        <v>179</v>
      </c>
      <c r="AF33" s="442">
        <v>0.84177843660395602</v>
      </c>
      <c r="AG33" s="442">
        <v>0.190253877233723</v>
      </c>
      <c r="AH33" s="442">
        <v>0.17697313058643999</v>
      </c>
      <c r="AI33" s="442">
        <v>0.20169999999999999</v>
      </c>
      <c r="AJ33" s="442">
        <v>7.5392167259786994E-2</v>
      </c>
      <c r="AK33" s="442" t="s">
        <v>179</v>
      </c>
      <c r="AL33" s="442">
        <v>6.6646820428336001E-2</v>
      </c>
      <c r="AM33" s="243">
        <v>34728</v>
      </c>
      <c r="AN33" s="243">
        <v>4151</v>
      </c>
      <c r="AO33" s="243">
        <v>700</v>
      </c>
      <c r="AP33" s="243">
        <v>2544</v>
      </c>
      <c r="AQ33" s="243">
        <v>0</v>
      </c>
      <c r="AR33" s="243">
        <v>1688</v>
      </c>
      <c r="AS33" s="243">
        <v>1373850</v>
      </c>
      <c r="AT33" s="243">
        <v>23371</v>
      </c>
      <c r="AU33" s="243">
        <v>13360</v>
      </c>
      <c r="AV33" s="243">
        <v>31176</v>
      </c>
      <c r="AW33" s="243">
        <v>0</v>
      </c>
      <c r="AX33" s="243">
        <v>42016</v>
      </c>
      <c r="AY33" s="243">
        <v>1408579</v>
      </c>
      <c r="AZ33" s="243">
        <v>27522</v>
      </c>
      <c r="BA33" s="243">
        <v>14060</v>
      </c>
      <c r="BB33" s="243">
        <v>33720</v>
      </c>
      <c r="BC33" s="243">
        <v>0</v>
      </c>
      <c r="BD33" s="243">
        <v>43704</v>
      </c>
      <c r="BE33" s="243">
        <v>35</v>
      </c>
      <c r="BF33" s="243">
        <v>5</v>
      </c>
      <c r="BG33" s="243">
        <v>1</v>
      </c>
      <c r="BH33" s="243">
        <v>7</v>
      </c>
      <c r="BI33" s="243">
        <v>0</v>
      </c>
      <c r="BJ33" s="243">
        <v>2</v>
      </c>
    </row>
    <row r="34" spans="1:62" ht="15.75" customHeight="1">
      <c r="A34" s="243" t="s">
        <v>169</v>
      </c>
      <c r="B34" s="243" t="s">
        <v>0</v>
      </c>
      <c r="C34" s="442">
        <v>1.50409814159044</v>
      </c>
      <c r="D34" s="442">
        <v>1.34027093174679</v>
      </c>
      <c r="E34" s="442" t="s">
        <v>179</v>
      </c>
      <c r="F34" s="442" t="s">
        <v>179</v>
      </c>
      <c r="G34" s="442">
        <v>0.85098113547721299</v>
      </c>
      <c r="H34" s="442" t="s">
        <v>179</v>
      </c>
      <c r="I34" s="442">
        <v>1.3125504056208801</v>
      </c>
      <c r="J34" s="442">
        <v>0.96714815243817998</v>
      </c>
      <c r="K34" s="442" t="s">
        <v>179</v>
      </c>
      <c r="L34" s="442" t="s">
        <v>179</v>
      </c>
      <c r="M34" s="442">
        <v>0.46111938051918999</v>
      </c>
      <c r="N34" s="442" t="s">
        <v>179</v>
      </c>
      <c r="O34" s="442">
        <v>1.72359949747275</v>
      </c>
      <c r="P34" s="442">
        <v>1.85734333044722</v>
      </c>
      <c r="Q34" s="442" t="s">
        <v>179</v>
      </c>
      <c r="R34" s="442" t="s">
        <v>179</v>
      </c>
      <c r="S34" s="442">
        <v>1.57045859170508</v>
      </c>
      <c r="T34" s="442" t="s">
        <v>179</v>
      </c>
      <c r="U34" s="442">
        <v>4.2738773392651599E-9</v>
      </c>
      <c r="V34" s="442">
        <v>7.8520096353350999E-2</v>
      </c>
      <c r="W34" s="442" t="s">
        <v>179</v>
      </c>
      <c r="X34" s="442" t="s">
        <v>179</v>
      </c>
      <c r="Y34" s="442">
        <v>0.605733817325387</v>
      </c>
      <c r="Z34" s="442" t="s">
        <v>179</v>
      </c>
      <c r="AA34" s="442">
        <v>0.61518940872074601</v>
      </c>
      <c r="AB34" s="442">
        <v>0.33543857496956297</v>
      </c>
      <c r="AC34" s="442" t="s">
        <v>179</v>
      </c>
      <c r="AD34" s="442" t="s">
        <v>179</v>
      </c>
      <c r="AE34" s="442">
        <v>1</v>
      </c>
      <c r="AF34" s="442" t="s">
        <v>179</v>
      </c>
      <c r="AG34" s="442">
        <v>3.1292398890187E-2</v>
      </c>
      <c r="AH34" s="442">
        <v>5.3550869746151003E-2</v>
      </c>
      <c r="AI34" s="442" t="s">
        <v>179</v>
      </c>
      <c r="AJ34" s="442" t="s">
        <v>179</v>
      </c>
      <c r="AK34" s="442">
        <v>4.6039999999999998E-2</v>
      </c>
      <c r="AL34" s="442" t="s">
        <v>179</v>
      </c>
      <c r="AM34" s="243">
        <v>5101</v>
      </c>
      <c r="AN34" s="243">
        <v>641</v>
      </c>
      <c r="AO34" s="243">
        <v>0</v>
      </c>
      <c r="AP34" s="243">
        <v>0</v>
      </c>
      <c r="AQ34" s="243">
        <v>155</v>
      </c>
      <c r="AR34" s="243">
        <v>0</v>
      </c>
      <c r="AS34" s="243">
        <v>1383241</v>
      </c>
      <c r="AT34" s="243">
        <v>95479</v>
      </c>
      <c r="AU34" s="243">
        <v>0</v>
      </c>
      <c r="AV34" s="243">
        <v>0</v>
      </c>
      <c r="AW34" s="243">
        <v>1705</v>
      </c>
      <c r="AX34" s="243">
        <v>0</v>
      </c>
      <c r="AY34" s="243">
        <v>1388342</v>
      </c>
      <c r="AZ34" s="243">
        <v>96120</v>
      </c>
      <c r="BA34" s="243">
        <v>0</v>
      </c>
      <c r="BB34" s="243">
        <v>0</v>
      </c>
      <c r="BC34" s="243">
        <v>1860</v>
      </c>
      <c r="BD34" s="243">
        <v>0</v>
      </c>
      <c r="BE34" s="243">
        <v>15</v>
      </c>
      <c r="BF34" s="243">
        <v>2</v>
      </c>
      <c r="BG34" s="243">
        <v>0</v>
      </c>
      <c r="BH34" s="243">
        <v>0</v>
      </c>
      <c r="BI34" s="243">
        <v>1</v>
      </c>
      <c r="BJ34" s="243">
        <v>0</v>
      </c>
    </row>
    <row r="35" spans="1:62" ht="15.75" customHeight="1">
      <c r="A35" s="243" t="s">
        <v>169</v>
      </c>
      <c r="B35" s="243" t="s">
        <v>33</v>
      </c>
      <c r="C35" s="442">
        <v>1.2471822868934499</v>
      </c>
      <c r="D35" s="442">
        <v>1.2690693426362201</v>
      </c>
      <c r="E35" s="442">
        <v>2.51875680043953</v>
      </c>
      <c r="F35" s="442">
        <v>2.6506940566637698</v>
      </c>
      <c r="G35" s="442">
        <v>1.12033745050095</v>
      </c>
      <c r="H35" s="442">
        <v>1.3985300158067799</v>
      </c>
      <c r="I35" s="442">
        <v>1.12746313515471</v>
      </c>
      <c r="J35" s="442">
        <v>1.00285365928351</v>
      </c>
      <c r="K35" s="442">
        <v>0.63587508479214605</v>
      </c>
      <c r="L35" s="442">
        <v>1.10724060350244</v>
      </c>
      <c r="M35" s="442">
        <v>0.83761141887544799</v>
      </c>
      <c r="N35" s="442">
        <v>0.87506012699686497</v>
      </c>
      <c r="O35" s="442">
        <v>1.37961376140901</v>
      </c>
      <c r="P35" s="442">
        <v>1.60595415044881</v>
      </c>
      <c r="Q35" s="442">
        <v>9.9770158817185397</v>
      </c>
      <c r="R35" s="442">
        <v>6.3456659372924697</v>
      </c>
      <c r="S35" s="442">
        <v>1.4984943790285199</v>
      </c>
      <c r="T35" s="442">
        <v>2.2351449286404601</v>
      </c>
      <c r="U35" s="442">
        <v>1.7863021594931601E-5</v>
      </c>
      <c r="V35" s="442">
        <v>4.7286727866757999E-2</v>
      </c>
      <c r="W35" s="442">
        <v>0.18839802429118599</v>
      </c>
      <c r="X35" s="442">
        <v>2.8616708449848999E-2</v>
      </c>
      <c r="Y35" s="442">
        <v>0.44380277723567302</v>
      </c>
      <c r="Z35" s="442">
        <v>0.160883003671284</v>
      </c>
      <c r="AA35" s="442">
        <v>4.7325597526414E-2</v>
      </c>
      <c r="AB35" s="442">
        <v>1.0501062600564E-2</v>
      </c>
      <c r="AC35" s="442">
        <v>1</v>
      </c>
      <c r="AD35" s="442">
        <v>2.6180376245184E-2</v>
      </c>
      <c r="AE35" s="442">
        <v>0.85810502700889701</v>
      </c>
      <c r="AF35" s="442">
        <v>0.88675229836642899</v>
      </c>
      <c r="AG35" s="442">
        <v>3.2100268004056E-2</v>
      </c>
      <c r="AH35" s="442">
        <v>5.4305901734617003E-2</v>
      </c>
      <c r="AI35" s="442">
        <v>2.0160000000000001E-2</v>
      </c>
      <c r="AJ35" s="442">
        <v>6.5535920468089998E-3</v>
      </c>
      <c r="AK35" s="442">
        <v>1.8555327822301002E-2</v>
      </c>
      <c r="AL35" s="442">
        <v>5.1644585653154003E-2</v>
      </c>
      <c r="AM35" s="243">
        <v>9986</v>
      </c>
      <c r="AN35" s="243">
        <v>1205</v>
      </c>
      <c r="AO35" s="243">
        <v>60</v>
      </c>
      <c r="AP35" s="243">
        <v>486</v>
      </c>
      <c r="AQ35" s="243">
        <v>1265</v>
      </c>
      <c r="AR35" s="243">
        <v>186</v>
      </c>
      <c r="AS35" s="243">
        <v>1877672</v>
      </c>
      <c r="AT35" s="243">
        <v>100316</v>
      </c>
      <c r="AU35" s="243">
        <v>13360</v>
      </c>
      <c r="AV35" s="243">
        <v>17972</v>
      </c>
      <c r="AW35" s="243">
        <v>14754</v>
      </c>
      <c r="AX35" s="243">
        <v>43280</v>
      </c>
      <c r="AY35" s="243">
        <v>1887658</v>
      </c>
      <c r="AZ35" s="243">
        <v>101521</v>
      </c>
      <c r="BA35" s="243">
        <v>13420</v>
      </c>
      <c r="BB35" s="243">
        <v>18458</v>
      </c>
      <c r="BC35" s="243">
        <v>15847</v>
      </c>
      <c r="BD35" s="243">
        <v>43466</v>
      </c>
      <c r="BE35" s="243">
        <v>22</v>
      </c>
      <c r="BF35" s="243">
        <v>4</v>
      </c>
      <c r="BG35" s="243">
        <v>1</v>
      </c>
      <c r="BH35" s="243">
        <v>3</v>
      </c>
      <c r="BI35" s="243">
        <v>3</v>
      </c>
      <c r="BJ35" s="243">
        <v>2</v>
      </c>
    </row>
    <row r="36" spans="1:62" ht="15.75" customHeight="1">
      <c r="A36" s="243" t="s">
        <v>169</v>
      </c>
      <c r="B36" s="243" t="s">
        <v>77</v>
      </c>
      <c r="C36" s="442">
        <v>1.10114861601186</v>
      </c>
      <c r="D36" s="442">
        <v>1.02614736122895</v>
      </c>
      <c r="E36" s="442">
        <v>0.87140039998100605</v>
      </c>
      <c r="F36" s="442">
        <v>1.0042777793052999</v>
      </c>
      <c r="G36" s="442">
        <v>1.12539307851627</v>
      </c>
      <c r="H36" s="442">
        <v>1.0640504750325801</v>
      </c>
      <c r="I36" s="442">
        <v>1.0503136219990901</v>
      </c>
      <c r="J36" s="442">
        <v>0.918590766916211</v>
      </c>
      <c r="K36" s="442">
        <v>0.59445506517012203</v>
      </c>
      <c r="L36" s="442">
        <v>0.69975735539869999</v>
      </c>
      <c r="M36" s="442">
        <v>0.84872184270684303</v>
      </c>
      <c r="N36" s="442">
        <v>0.90454325727933804</v>
      </c>
      <c r="O36" s="442">
        <v>1.1544440147667401</v>
      </c>
      <c r="P36" s="442">
        <v>1.14629761682895</v>
      </c>
      <c r="Q36" s="442">
        <v>1.2773693111181601</v>
      </c>
      <c r="R36" s="442">
        <v>1.4413194091139401</v>
      </c>
      <c r="S36" s="442">
        <v>1.49225519769002</v>
      </c>
      <c r="T36" s="442">
        <v>1.2516852061033199</v>
      </c>
      <c r="U36" s="442">
        <v>6.4522664258923802E-5</v>
      </c>
      <c r="V36" s="442">
        <v>0.64774553016366399</v>
      </c>
      <c r="W36" s="442">
        <v>0.480534521780698</v>
      </c>
      <c r="X36" s="442">
        <v>0.98152467269250399</v>
      </c>
      <c r="Y36" s="442">
        <v>0.41186986472065201</v>
      </c>
      <c r="Z36" s="442">
        <v>0.45371334419745102</v>
      </c>
      <c r="AA36" s="442">
        <v>1.1865620782062001E-2</v>
      </c>
      <c r="AB36" s="442">
        <v>3.3690880379814998E-2</v>
      </c>
      <c r="AC36" s="442">
        <v>1</v>
      </c>
      <c r="AD36" s="442">
        <v>0.32181054841379703</v>
      </c>
      <c r="AE36" s="442">
        <v>0.912199466257134</v>
      </c>
      <c r="AF36" s="442">
        <v>0.57834059337960497</v>
      </c>
      <c r="AG36" s="442">
        <v>3.6920867043679001E-2</v>
      </c>
      <c r="AH36" s="442">
        <v>5.4772187704381997E-2</v>
      </c>
      <c r="AI36" s="442">
        <v>2.0230000000000001E-2</v>
      </c>
      <c r="AJ36" s="442">
        <v>9.0290906166740001E-3</v>
      </c>
      <c r="AK36" s="442">
        <v>1.8619147413360002E-2</v>
      </c>
      <c r="AL36" s="442">
        <v>5.1690255354200999E-2</v>
      </c>
      <c r="AM36" s="243">
        <v>38815</v>
      </c>
      <c r="AN36" s="243">
        <v>4151</v>
      </c>
      <c r="AO36" s="243">
        <v>700</v>
      </c>
      <c r="AP36" s="243">
        <v>2212</v>
      </c>
      <c r="AQ36" s="243">
        <v>1346</v>
      </c>
      <c r="AR36" s="243">
        <v>1688</v>
      </c>
      <c r="AS36" s="243">
        <v>1644594</v>
      </c>
      <c r="AT36" s="243">
        <v>23371</v>
      </c>
      <c r="AU36" s="243">
        <v>13360</v>
      </c>
      <c r="AV36" s="243">
        <v>28566</v>
      </c>
      <c r="AW36" s="243">
        <v>14754</v>
      </c>
      <c r="AX36" s="243">
        <v>42016</v>
      </c>
      <c r="AY36" s="243">
        <v>1683410</v>
      </c>
      <c r="AZ36" s="243">
        <v>27522</v>
      </c>
      <c r="BA36" s="243">
        <v>14060</v>
      </c>
      <c r="BB36" s="243">
        <v>30778</v>
      </c>
      <c r="BC36" s="243">
        <v>15928</v>
      </c>
      <c r="BD36" s="243">
        <v>43704</v>
      </c>
      <c r="BE36" s="243">
        <v>35</v>
      </c>
      <c r="BF36" s="243">
        <v>5</v>
      </c>
      <c r="BG36" s="243">
        <v>1</v>
      </c>
      <c r="BH36" s="243">
        <v>6</v>
      </c>
      <c r="BI36" s="243">
        <v>3</v>
      </c>
      <c r="BJ36" s="243">
        <v>2</v>
      </c>
    </row>
    <row r="37" spans="1:62" ht="15.75" customHeight="1">
      <c r="A37" s="243" t="s">
        <v>120</v>
      </c>
      <c r="B37" s="243" t="s">
        <v>0</v>
      </c>
      <c r="C37" s="442">
        <v>1.2678894806497101</v>
      </c>
      <c r="D37" s="442">
        <v>1.24212307369775</v>
      </c>
      <c r="E37" s="442" t="s">
        <v>179</v>
      </c>
      <c r="F37" s="442">
        <v>1.3190477303631001</v>
      </c>
      <c r="G37" s="442">
        <v>0.97213867320925196</v>
      </c>
      <c r="H37" s="442" t="s">
        <v>179</v>
      </c>
      <c r="I37" s="442">
        <v>1.20501708698014</v>
      </c>
      <c r="J37" s="442">
        <v>1.06676731769675</v>
      </c>
      <c r="K37" s="442" t="s">
        <v>179</v>
      </c>
      <c r="L37" s="442">
        <v>0.95709725686277203</v>
      </c>
      <c r="M37" s="442">
        <v>0.70041093182692304</v>
      </c>
      <c r="N37" s="442" t="s">
        <v>179</v>
      </c>
      <c r="O37" s="442">
        <v>1.3340422741811999</v>
      </c>
      <c r="P37" s="442">
        <v>1.4463038983454699</v>
      </c>
      <c r="Q37" s="442" t="s">
        <v>179</v>
      </c>
      <c r="R37" s="442">
        <v>1.8178789067676799</v>
      </c>
      <c r="S37" s="442">
        <v>1.3492844800180499</v>
      </c>
      <c r="T37" s="442" t="s">
        <v>179</v>
      </c>
      <c r="U37" s="442">
        <v>5.8565070985555403E-20</v>
      </c>
      <c r="V37" s="442">
        <v>5.2320598546830004E-3</v>
      </c>
      <c r="W37" s="442" t="s">
        <v>179</v>
      </c>
      <c r="X37" s="442">
        <v>9.0635722547164996E-2</v>
      </c>
      <c r="Y37" s="442">
        <v>0.865844918348736</v>
      </c>
      <c r="Z37" s="442" t="s">
        <v>179</v>
      </c>
      <c r="AA37" s="442">
        <v>0.17640158526604299</v>
      </c>
      <c r="AB37" s="442">
        <v>0.880832764096381</v>
      </c>
      <c r="AC37" s="442" t="s">
        <v>179</v>
      </c>
      <c r="AD37" s="442">
        <v>1</v>
      </c>
      <c r="AE37" s="442">
        <v>0.84702625103742402</v>
      </c>
      <c r="AF37" s="442" t="s">
        <v>179</v>
      </c>
      <c r="AG37" s="442">
        <v>0.31940323234476797</v>
      </c>
      <c r="AH37" s="442">
        <v>0.26774585934248901</v>
      </c>
      <c r="AI37" s="442" t="s">
        <v>179</v>
      </c>
      <c r="AJ37" s="442">
        <v>0.23280000000000001</v>
      </c>
      <c r="AK37" s="442">
        <v>0.235858387799564</v>
      </c>
      <c r="AL37" s="442" t="s">
        <v>179</v>
      </c>
      <c r="AM37" s="243">
        <v>5101</v>
      </c>
      <c r="AN37" s="243">
        <v>641</v>
      </c>
      <c r="AO37" s="243">
        <v>0</v>
      </c>
      <c r="AP37" s="243">
        <v>133</v>
      </c>
      <c r="AQ37" s="243">
        <v>304</v>
      </c>
      <c r="AR37" s="243">
        <v>0</v>
      </c>
      <c r="AS37" s="243">
        <v>1383241</v>
      </c>
      <c r="AT37" s="243">
        <v>95479</v>
      </c>
      <c r="AU37" s="243">
        <v>0</v>
      </c>
      <c r="AV37" s="243">
        <v>2610</v>
      </c>
      <c r="AW37" s="243">
        <v>2450</v>
      </c>
      <c r="AX37" s="243">
        <v>0</v>
      </c>
      <c r="AY37" s="243">
        <v>1388342</v>
      </c>
      <c r="AZ37" s="243">
        <v>96120</v>
      </c>
      <c r="BA37" s="243">
        <v>0</v>
      </c>
      <c r="BB37" s="243">
        <v>2743</v>
      </c>
      <c r="BC37" s="243">
        <v>2754</v>
      </c>
      <c r="BD37" s="243">
        <v>0</v>
      </c>
      <c r="BE37" s="243">
        <v>15</v>
      </c>
      <c r="BF37" s="243">
        <v>2</v>
      </c>
      <c r="BG37" s="243">
        <v>0</v>
      </c>
      <c r="BH37" s="243">
        <v>1</v>
      </c>
      <c r="BI37" s="243">
        <v>2</v>
      </c>
      <c r="BJ37" s="243">
        <v>0</v>
      </c>
    </row>
    <row r="38" spans="1:62" ht="15.75" customHeight="1">
      <c r="A38" s="243" t="s">
        <v>120</v>
      </c>
      <c r="B38" s="243" t="s">
        <v>33</v>
      </c>
      <c r="C38" s="442">
        <v>1.1550818610819</v>
      </c>
      <c r="D38" s="442">
        <v>1.1258415590533899</v>
      </c>
      <c r="E38" s="442">
        <v>1.3886505361615999</v>
      </c>
      <c r="F38" s="442">
        <v>1.2376611599015199</v>
      </c>
      <c r="G38" s="442">
        <v>1.06982306387941</v>
      </c>
      <c r="H38" s="442">
        <v>1.2682679445329099</v>
      </c>
      <c r="I38" s="442">
        <v>1.1129843422457899</v>
      </c>
      <c r="J38" s="442">
        <v>0.98610347976248802</v>
      </c>
      <c r="K38" s="442">
        <v>0.88443549225430795</v>
      </c>
      <c r="L38" s="442">
        <v>1.0803535152422901</v>
      </c>
      <c r="M38" s="442">
        <v>0.93501963346031602</v>
      </c>
      <c r="N38" s="442">
        <v>0.83929736378868403</v>
      </c>
      <c r="O38" s="442">
        <v>1.1987716764354699</v>
      </c>
      <c r="P38" s="442">
        <v>1.2853815467693701</v>
      </c>
      <c r="Q38" s="442">
        <v>2.1803176472110901</v>
      </c>
      <c r="R38" s="442">
        <v>1.41787398765047</v>
      </c>
      <c r="S38" s="442">
        <v>1.2240613427257101</v>
      </c>
      <c r="T38" s="442">
        <v>1.91648830143916</v>
      </c>
      <c r="U38" s="442">
        <v>2.7153122239746399E-14</v>
      </c>
      <c r="V38" s="442">
        <v>7.9596270730202007E-2</v>
      </c>
      <c r="W38" s="442">
        <v>0.15373492018325599</v>
      </c>
      <c r="X38" s="442">
        <v>2.1093161239999999E-3</v>
      </c>
      <c r="Y38" s="442">
        <v>0.32598994040999002</v>
      </c>
      <c r="Z38" s="442">
        <v>0.25920533358988002</v>
      </c>
      <c r="AA38" s="442">
        <v>3.0004783348175999E-2</v>
      </c>
      <c r="AB38" s="442">
        <v>0.40109806791635999</v>
      </c>
      <c r="AC38" s="442">
        <v>1</v>
      </c>
      <c r="AD38" s="442">
        <v>0.60384036469374902</v>
      </c>
      <c r="AE38" s="442">
        <v>0.85344753885511004</v>
      </c>
      <c r="AF38" s="442">
        <v>1</v>
      </c>
      <c r="AG38" s="442">
        <v>0.31799730509983298</v>
      </c>
      <c r="AH38" s="442">
        <v>0.267326802336462</v>
      </c>
      <c r="AI38" s="442">
        <v>0.20119999999999999</v>
      </c>
      <c r="AJ38" s="442">
        <v>0.218880656934307</v>
      </c>
      <c r="AK38" s="442">
        <v>0.14480424871703099</v>
      </c>
      <c r="AL38" s="442">
        <v>0.2162</v>
      </c>
      <c r="AM38" s="243">
        <v>9550</v>
      </c>
      <c r="AN38" s="243">
        <v>1205</v>
      </c>
      <c r="AO38" s="243">
        <v>60</v>
      </c>
      <c r="AP38" s="243">
        <v>790</v>
      </c>
      <c r="AQ38" s="243">
        <v>1414</v>
      </c>
      <c r="AR38" s="243">
        <v>71</v>
      </c>
      <c r="AS38" s="243">
        <v>1875492</v>
      </c>
      <c r="AT38" s="243">
        <v>100316</v>
      </c>
      <c r="AU38" s="243">
        <v>13360</v>
      </c>
      <c r="AV38" s="243">
        <v>20582</v>
      </c>
      <c r="AW38" s="243">
        <v>15499</v>
      </c>
      <c r="AX38" s="243">
        <v>9231</v>
      </c>
      <c r="AY38" s="243">
        <v>1885042</v>
      </c>
      <c r="AZ38" s="243">
        <v>101521</v>
      </c>
      <c r="BA38" s="243">
        <v>13420</v>
      </c>
      <c r="BB38" s="243">
        <v>21372</v>
      </c>
      <c r="BC38" s="243">
        <v>16758</v>
      </c>
      <c r="BD38" s="243">
        <v>9302</v>
      </c>
      <c r="BE38" s="243">
        <v>21</v>
      </c>
      <c r="BF38" s="243">
        <v>4</v>
      </c>
      <c r="BG38" s="243">
        <v>1</v>
      </c>
      <c r="BH38" s="243">
        <v>4</v>
      </c>
      <c r="BI38" s="243">
        <v>4</v>
      </c>
      <c r="BJ38" s="243">
        <v>1</v>
      </c>
    </row>
    <row r="39" spans="1:62" ht="15.75" customHeight="1">
      <c r="A39" s="243" t="s">
        <v>120</v>
      </c>
      <c r="B39" s="243" t="s">
        <v>77</v>
      </c>
      <c r="C39" s="442">
        <v>1.05035065618027</v>
      </c>
      <c r="D39" s="442">
        <v>1.0644589479541999</v>
      </c>
      <c r="E39" s="442">
        <v>0.87866002186598702</v>
      </c>
      <c r="F39" s="442">
        <v>1.0646555230646699</v>
      </c>
      <c r="G39" s="442">
        <v>1.0511286554064101</v>
      </c>
      <c r="H39" s="442">
        <v>1.00184786752688</v>
      </c>
      <c r="I39" s="442">
        <v>1.0322844433846301</v>
      </c>
      <c r="J39" s="442">
        <v>1.0036132436951599</v>
      </c>
      <c r="K39" s="442">
        <v>0.76879474405948101</v>
      </c>
      <c r="L39" s="442">
        <v>0.98777165543928802</v>
      </c>
      <c r="M39" s="442">
        <v>0.92150665412221999</v>
      </c>
      <c r="N39" s="442">
        <v>0.82112412597159201</v>
      </c>
      <c r="O39" s="442">
        <v>1.06873304931445</v>
      </c>
      <c r="P39" s="442">
        <v>1.1289935231503601</v>
      </c>
      <c r="Q39" s="442">
        <v>1.0042256922165</v>
      </c>
      <c r="R39" s="442">
        <v>1.14752369796237</v>
      </c>
      <c r="S39" s="442">
        <v>1.19898369184207</v>
      </c>
      <c r="T39" s="442">
        <v>1.22234765478427</v>
      </c>
      <c r="U39" s="442">
        <v>2.8645215054351899E-8</v>
      </c>
      <c r="V39" s="442">
        <v>3.7516176263750999E-2</v>
      </c>
      <c r="W39" s="442">
        <v>5.7679631251460001E-2</v>
      </c>
      <c r="X39" s="442">
        <v>0.101365450090252</v>
      </c>
      <c r="Y39" s="442">
        <v>0.45771932030299201</v>
      </c>
      <c r="Z39" s="442">
        <v>0.98548730740564205</v>
      </c>
      <c r="AA39" s="442">
        <v>3.76097766273202E-6</v>
      </c>
      <c r="AB39" s="442">
        <v>0.63210317728922505</v>
      </c>
      <c r="AC39" s="442">
        <v>1</v>
      </c>
      <c r="AD39" s="442">
        <v>0.39066139609990402</v>
      </c>
      <c r="AE39" s="442">
        <v>0.96654020866132895</v>
      </c>
      <c r="AF39" s="442">
        <v>1</v>
      </c>
      <c r="AG39" s="442">
        <v>0.32109190003735</v>
      </c>
      <c r="AH39" s="442">
        <v>0.261825935615144</v>
      </c>
      <c r="AI39" s="442">
        <v>0.20180000000000001</v>
      </c>
      <c r="AJ39" s="442">
        <v>0.21871422301304899</v>
      </c>
      <c r="AK39" s="442">
        <v>0.14446066274719399</v>
      </c>
      <c r="AL39" s="442">
        <v>0.216</v>
      </c>
      <c r="AM39" s="243">
        <v>36698</v>
      </c>
      <c r="AN39" s="243">
        <v>4151</v>
      </c>
      <c r="AO39" s="243">
        <v>700</v>
      </c>
      <c r="AP39" s="243">
        <v>2544</v>
      </c>
      <c r="AQ39" s="243">
        <v>1495</v>
      </c>
      <c r="AR39" s="243">
        <v>309</v>
      </c>
      <c r="AS39" s="243">
        <v>1631284</v>
      </c>
      <c r="AT39" s="243">
        <v>23371</v>
      </c>
      <c r="AU39" s="243">
        <v>13360</v>
      </c>
      <c r="AV39" s="243">
        <v>31176</v>
      </c>
      <c r="AW39" s="243">
        <v>15499</v>
      </c>
      <c r="AX39" s="243">
        <v>9231</v>
      </c>
      <c r="AY39" s="243">
        <v>1667983</v>
      </c>
      <c r="AZ39" s="243">
        <v>27522</v>
      </c>
      <c r="BA39" s="243">
        <v>14060</v>
      </c>
      <c r="BB39" s="243">
        <v>33720</v>
      </c>
      <c r="BC39" s="243">
        <v>16839</v>
      </c>
      <c r="BD39" s="243">
        <v>9540</v>
      </c>
      <c r="BE39" s="243">
        <v>32</v>
      </c>
      <c r="BF39" s="243">
        <v>5</v>
      </c>
      <c r="BG39" s="243">
        <v>1</v>
      </c>
      <c r="BH39" s="243">
        <v>7</v>
      </c>
      <c r="BI39" s="243">
        <v>4</v>
      </c>
      <c r="BJ39" s="243">
        <v>1</v>
      </c>
    </row>
    <row r="40" spans="1:62" ht="15.75" customHeight="1">
      <c r="A40" s="243" t="s">
        <v>145</v>
      </c>
      <c r="B40" s="243" t="s">
        <v>0</v>
      </c>
      <c r="C40" s="442">
        <v>1.43127879815106</v>
      </c>
      <c r="D40" s="442">
        <v>1.67284928210476</v>
      </c>
      <c r="E40" s="442" t="s">
        <v>179</v>
      </c>
      <c r="F40" s="442">
        <v>0.45146683070990901</v>
      </c>
      <c r="G40" s="442" t="s">
        <v>179</v>
      </c>
      <c r="H40" s="442" t="s">
        <v>179</v>
      </c>
      <c r="I40" s="442">
        <v>1.2855309917773801</v>
      </c>
      <c r="J40" s="442">
        <v>1.0971893250120499</v>
      </c>
      <c r="K40" s="442" t="s">
        <v>179</v>
      </c>
      <c r="L40" s="442">
        <v>0.12510462194628899</v>
      </c>
      <c r="M40" s="442" t="s">
        <v>179</v>
      </c>
      <c r="N40" s="442" t="s">
        <v>179</v>
      </c>
      <c r="O40" s="442">
        <v>1.5935508448570399</v>
      </c>
      <c r="P40" s="442">
        <v>2.5505395074889998</v>
      </c>
      <c r="Q40" s="442" t="s">
        <v>179</v>
      </c>
      <c r="R40" s="442">
        <v>1.62921478087961</v>
      </c>
      <c r="S40" s="442" t="s">
        <v>179</v>
      </c>
      <c r="T40" s="442" t="s">
        <v>179</v>
      </c>
      <c r="U40" s="442">
        <v>5.9926528427554697E-11</v>
      </c>
      <c r="V40" s="442">
        <v>1.6801714581887998E-2</v>
      </c>
      <c r="W40" s="442" t="s">
        <v>179</v>
      </c>
      <c r="X40" s="442">
        <v>0.224537175308552</v>
      </c>
      <c r="Y40" s="442" t="s">
        <v>179</v>
      </c>
      <c r="Z40" s="442" t="s">
        <v>179</v>
      </c>
      <c r="AA40" s="442">
        <v>0.315220721996884</v>
      </c>
      <c r="AB40" s="442">
        <v>0.23110271168093499</v>
      </c>
      <c r="AC40" s="442" t="s">
        <v>179</v>
      </c>
      <c r="AD40" s="442">
        <v>1</v>
      </c>
      <c r="AE40" s="442" t="s">
        <v>179</v>
      </c>
      <c r="AF40" s="442" t="s">
        <v>179</v>
      </c>
      <c r="AG40" s="442">
        <v>4.9258122071647002E-2</v>
      </c>
      <c r="AH40" s="442">
        <v>3.3333773616312998E-2</v>
      </c>
      <c r="AI40" s="442" t="s">
        <v>179</v>
      </c>
      <c r="AJ40" s="442">
        <v>1.094E-2</v>
      </c>
      <c r="AK40" s="442" t="s">
        <v>179</v>
      </c>
      <c r="AL40" s="442" t="s">
        <v>179</v>
      </c>
      <c r="AM40" s="243">
        <v>5000</v>
      </c>
      <c r="AN40" s="243">
        <v>641</v>
      </c>
      <c r="AO40" s="243">
        <v>0</v>
      </c>
      <c r="AP40" s="243">
        <v>133</v>
      </c>
      <c r="AQ40" s="243">
        <v>0</v>
      </c>
      <c r="AR40" s="243">
        <v>0</v>
      </c>
      <c r="AS40" s="243">
        <v>1382939</v>
      </c>
      <c r="AT40" s="243">
        <v>95479</v>
      </c>
      <c r="AU40" s="243">
        <v>0</v>
      </c>
      <c r="AV40" s="243">
        <v>2610</v>
      </c>
      <c r="AW40" s="243">
        <v>0</v>
      </c>
      <c r="AX40" s="243">
        <v>0</v>
      </c>
      <c r="AY40" s="243">
        <v>1387939</v>
      </c>
      <c r="AZ40" s="243">
        <v>96120</v>
      </c>
      <c r="BA40" s="243">
        <v>0</v>
      </c>
      <c r="BB40" s="243">
        <v>2743</v>
      </c>
      <c r="BC40" s="243">
        <v>0</v>
      </c>
      <c r="BD40" s="243">
        <v>0</v>
      </c>
      <c r="BE40" s="243">
        <v>14</v>
      </c>
      <c r="BF40" s="243">
        <v>2</v>
      </c>
      <c r="BG40" s="243">
        <v>0</v>
      </c>
      <c r="BH40" s="243">
        <v>1</v>
      </c>
      <c r="BI40" s="243">
        <v>0</v>
      </c>
      <c r="BJ40" s="243">
        <v>0</v>
      </c>
    </row>
    <row r="41" spans="1:62" ht="15.75" customHeight="1">
      <c r="A41" s="243" t="s">
        <v>145</v>
      </c>
      <c r="B41" s="243" t="s">
        <v>33</v>
      </c>
      <c r="C41" s="442">
        <v>1.26104886614318</v>
      </c>
      <c r="D41" s="442">
        <v>1.5854173855087099</v>
      </c>
      <c r="E41" s="442">
        <v>0.897118620640316</v>
      </c>
      <c r="F41" s="442">
        <v>1.0546030405271301</v>
      </c>
      <c r="G41" s="442" t="s">
        <v>179</v>
      </c>
      <c r="H41" s="442">
        <v>1.1472490542398901</v>
      </c>
      <c r="I41" s="442">
        <v>1.16689655817497</v>
      </c>
      <c r="J41" s="442">
        <v>1.1057873594465399</v>
      </c>
      <c r="K41" s="442">
        <v>0.136323762106804</v>
      </c>
      <c r="L41" s="442">
        <v>0.62357632879097102</v>
      </c>
      <c r="M41" s="442" t="s">
        <v>179</v>
      </c>
      <c r="N41" s="442">
        <v>0.62945626112509201</v>
      </c>
      <c r="O41" s="442">
        <v>1.36279795467744</v>
      </c>
      <c r="P41" s="442">
        <v>2.2730846620740301</v>
      </c>
      <c r="Q41" s="442">
        <v>5.9037529999284999</v>
      </c>
      <c r="R41" s="442">
        <v>1.7835628482650301</v>
      </c>
      <c r="S41" s="442" t="s">
        <v>179</v>
      </c>
      <c r="T41" s="442">
        <v>2.0909799039917099</v>
      </c>
      <c r="U41" s="442">
        <v>4.6659123494894397E-9</v>
      </c>
      <c r="V41" s="442">
        <v>1.2174707183684999E-2</v>
      </c>
      <c r="W41" s="442">
        <v>0.91008015775368301</v>
      </c>
      <c r="X41" s="442">
        <v>0.84280165469224499</v>
      </c>
      <c r="Y41" s="442" t="s">
        <v>179</v>
      </c>
      <c r="Z41" s="442">
        <v>0.65376836521496995</v>
      </c>
      <c r="AA41" s="442">
        <v>2.2493691264100001E-4</v>
      </c>
      <c r="AB41" s="442">
        <v>0.36529337558698599</v>
      </c>
      <c r="AC41" s="442">
        <v>1</v>
      </c>
      <c r="AD41" s="442">
        <v>3.2329017479168998E-2</v>
      </c>
      <c r="AE41" s="442" t="s">
        <v>179</v>
      </c>
      <c r="AF41" s="442">
        <v>9.4920030908284006E-2</v>
      </c>
      <c r="AG41" s="442">
        <v>4.9559825898964002E-2</v>
      </c>
      <c r="AH41" s="442">
        <v>3.3245209329216999E-2</v>
      </c>
      <c r="AI41" s="442">
        <v>1.052E-2</v>
      </c>
      <c r="AJ41" s="442">
        <v>8.8631749953210007E-3</v>
      </c>
      <c r="AK41" s="442" t="s">
        <v>179</v>
      </c>
      <c r="AL41" s="442">
        <v>4.5572080246630002E-2</v>
      </c>
      <c r="AM41" s="243">
        <v>9144</v>
      </c>
      <c r="AN41" s="243">
        <v>1110</v>
      </c>
      <c r="AO41" s="243">
        <v>60</v>
      </c>
      <c r="AP41" s="243">
        <v>790</v>
      </c>
      <c r="AQ41" s="243">
        <v>0</v>
      </c>
      <c r="AR41" s="243">
        <v>186</v>
      </c>
      <c r="AS41" s="243">
        <v>1585275</v>
      </c>
      <c r="AT41" s="243">
        <v>95747</v>
      </c>
      <c r="AU41" s="243">
        <v>13360</v>
      </c>
      <c r="AV41" s="243">
        <v>20582</v>
      </c>
      <c r="AW41" s="243">
        <v>0</v>
      </c>
      <c r="AX41" s="243">
        <v>43280</v>
      </c>
      <c r="AY41" s="243">
        <v>1594419</v>
      </c>
      <c r="AZ41" s="243">
        <v>96857</v>
      </c>
      <c r="BA41" s="243">
        <v>13420</v>
      </c>
      <c r="BB41" s="243">
        <v>21372</v>
      </c>
      <c r="BC41" s="243">
        <v>0</v>
      </c>
      <c r="BD41" s="243">
        <v>43466</v>
      </c>
      <c r="BE41" s="243">
        <v>18</v>
      </c>
      <c r="BF41" s="243">
        <v>3</v>
      </c>
      <c r="BG41" s="243">
        <v>1</v>
      </c>
      <c r="BH41" s="243">
        <v>4</v>
      </c>
      <c r="BI41" s="243">
        <v>0</v>
      </c>
      <c r="BJ41" s="243">
        <v>2</v>
      </c>
    </row>
    <row r="42" spans="1:62" ht="15.75" customHeight="1">
      <c r="A42" s="243" t="s">
        <v>145</v>
      </c>
      <c r="B42" s="243" t="s">
        <v>51</v>
      </c>
      <c r="C42" s="442">
        <v>1.0508181336228899</v>
      </c>
      <c r="D42" s="442">
        <v>1.01237532228256</v>
      </c>
      <c r="E42" s="442">
        <v>1.240345804066</v>
      </c>
      <c r="F42" s="442">
        <v>1.1881415391452099</v>
      </c>
      <c r="G42" s="442" t="s">
        <v>179</v>
      </c>
      <c r="H42" s="442">
        <v>1.1574559046264901</v>
      </c>
      <c r="I42" s="442">
        <v>1.01140916458898</v>
      </c>
      <c r="J42" s="442">
        <v>0.85207853520341803</v>
      </c>
      <c r="K42" s="442">
        <v>0.72560865638399996</v>
      </c>
      <c r="L42" s="442">
        <v>0.89489838426298596</v>
      </c>
      <c r="M42" s="442" t="s">
        <v>179</v>
      </c>
      <c r="N42" s="442">
        <v>0.94555596300765199</v>
      </c>
      <c r="O42" s="442">
        <v>1.0917626501826501</v>
      </c>
      <c r="P42" s="442">
        <v>1.2028278507474099</v>
      </c>
      <c r="Q42" s="442">
        <v>2.1202306506800701</v>
      </c>
      <c r="R42" s="442">
        <v>1.5774755456788301</v>
      </c>
      <c r="S42" s="442" t="s">
        <v>179</v>
      </c>
      <c r="T42" s="442">
        <v>1.4168428137170901</v>
      </c>
      <c r="U42" s="442">
        <v>1.1031326214796E-2</v>
      </c>
      <c r="V42" s="442">
        <v>0.88877852597006302</v>
      </c>
      <c r="W42" s="442">
        <v>0.43103422726981599</v>
      </c>
      <c r="X42" s="442">
        <v>0.23321970706059</v>
      </c>
      <c r="Y42" s="442" t="s">
        <v>179</v>
      </c>
      <c r="Z42" s="442">
        <v>0.15637729958449301</v>
      </c>
      <c r="AA42" s="442">
        <v>1.3610520783630001E-3</v>
      </c>
      <c r="AB42" s="442">
        <v>0.83307653406790005</v>
      </c>
      <c r="AC42" s="442">
        <v>0</v>
      </c>
      <c r="AD42" s="442">
        <v>2.9482656238955001E-2</v>
      </c>
      <c r="AE42" s="442" t="s">
        <v>179</v>
      </c>
      <c r="AF42" s="442">
        <v>0.405557762384823</v>
      </c>
      <c r="AG42" s="442">
        <v>5.4198264664439999E-2</v>
      </c>
      <c r="AH42" s="442">
        <v>3.0810920465483001E-2</v>
      </c>
      <c r="AI42" s="442">
        <v>1.0500000000000001E-2</v>
      </c>
      <c r="AJ42" s="442">
        <v>1.0571989294187E-2</v>
      </c>
      <c r="AK42" s="442" t="s">
        <v>179</v>
      </c>
      <c r="AL42" s="442">
        <v>4.5533599670511002E-2</v>
      </c>
      <c r="AM42" s="243">
        <v>34163</v>
      </c>
      <c r="AN42" s="243">
        <v>3982</v>
      </c>
      <c r="AO42" s="243">
        <v>700</v>
      </c>
      <c r="AP42" s="243">
        <v>2544</v>
      </c>
      <c r="AQ42" s="243">
        <v>0</v>
      </c>
      <c r="AR42" s="243">
        <v>1688</v>
      </c>
      <c r="AS42" s="243">
        <v>1356157</v>
      </c>
      <c r="AT42" s="243">
        <v>18876</v>
      </c>
      <c r="AU42" s="243">
        <v>13360</v>
      </c>
      <c r="AV42" s="243">
        <v>31176</v>
      </c>
      <c r="AW42" s="243">
        <v>0</v>
      </c>
      <c r="AX42" s="243">
        <v>42016</v>
      </c>
      <c r="AY42" s="243">
        <v>1390319</v>
      </c>
      <c r="AZ42" s="243">
        <v>22858</v>
      </c>
      <c r="BA42" s="243">
        <v>14060</v>
      </c>
      <c r="BB42" s="243">
        <v>33720</v>
      </c>
      <c r="BC42" s="243">
        <v>0</v>
      </c>
      <c r="BD42" s="243">
        <v>43704</v>
      </c>
      <c r="BE42" s="243">
        <v>33</v>
      </c>
      <c r="BF42" s="243">
        <v>4</v>
      </c>
      <c r="BG42" s="243">
        <v>1</v>
      </c>
      <c r="BH42" s="243">
        <v>7</v>
      </c>
      <c r="BI42" s="243">
        <v>0</v>
      </c>
      <c r="BJ42" s="243">
        <v>2</v>
      </c>
    </row>
    <row r="43" spans="1:62" ht="15.75" customHeight="1">
      <c r="A43" s="243" t="s">
        <v>181</v>
      </c>
      <c r="B43" s="243" t="s">
        <v>0</v>
      </c>
      <c r="C43" s="442">
        <v>0.89893431691491599</v>
      </c>
      <c r="D43" s="442">
        <v>1.04318210504122</v>
      </c>
      <c r="E43" s="442" t="s">
        <v>179</v>
      </c>
      <c r="F43" s="442">
        <v>1.1043798657646999</v>
      </c>
      <c r="G43" s="442">
        <v>0.55091569725999001</v>
      </c>
      <c r="H43" s="442" t="s">
        <v>179</v>
      </c>
      <c r="I43" s="442">
        <v>0.84321804140548395</v>
      </c>
      <c r="J43" s="442">
        <v>0.84758646118774095</v>
      </c>
      <c r="K43" s="442" t="s">
        <v>179</v>
      </c>
      <c r="L43" s="442">
        <v>0.76161960223053304</v>
      </c>
      <c r="M43" s="442">
        <v>0.22208474300464001</v>
      </c>
      <c r="N43" s="442" t="s">
        <v>179</v>
      </c>
      <c r="O43" s="442">
        <v>0.95833208784333601</v>
      </c>
      <c r="P43" s="442">
        <v>1.2839149209076199</v>
      </c>
      <c r="Q43" s="442" t="s">
        <v>179</v>
      </c>
      <c r="R43" s="442">
        <v>1.60139639832599</v>
      </c>
      <c r="S43" s="442">
        <v>1.3666319504042601</v>
      </c>
      <c r="T43" s="442" t="s">
        <v>179</v>
      </c>
      <c r="U43" s="442">
        <v>1.0994973679420001E-3</v>
      </c>
      <c r="V43" s="442">
        <v>0.68984760280102597</v>
      </c>
      <c r="W43" s="442" t="s">
        <v>179</v>
      </c>
      <c r="X43" s="442">
        <v>0.60049875444415901</v>
      </c>
      <c r="Y43" s="442">
        <v>0.19838938417963201</v>
      </c>
      <c r="Z43" s="442" t="s">
        <v>179</v>
      </c>
      <c r="AA43" s="442">
        <v>0.62679338772776605</v>
      </c>
      <c r="AB43" s="442">
        <v>0.50332445101093404</v>
      </c>
      <c r="AC43" s="442" t="s">
        <v>179</v>
      </c>
      <c r="AD43" s="442">
        <v>1</v>
      </c>
      <c r="AE43" s="442">
        <v>1</v>
      </c>
      <c r="AF43" s="442" t="s">
        <v>179</v>
      </c>
      <c r="AG43" s="442">
        <v>0.178422641683389</v>
      </c>
      <c r="AH43" s="442">
        <v>0.142877270079068</v>
      </c>
      <c r="AI43" s="442" t="s">
        <v>179</v>
      </c>
      <c r="AJ43" s="442">
        <v>0.15090000000000001</v>
      </c>
      <c r="AK43" s="442">
        <v>2.7050000000000001E-2</v>
      </c>
      <c r="AL43" s="442" t="s">
        <v>179</v>
      </c>
      <c r="AM43" s="243">
        <v>5101</v>
      </c>
      <c r="AN43" s="243">
        <v>641</v>
      </c>
      <c r="AO43" s="243">
        <v>0</v>
      </c>
      <c r="AP43" s="243">
        <v>133</v>
      </c>
      <c r="AQ43" s="243">
        <v>155</v>
      </c>
      <c r="AR43" s="243">
        <v>0</v>
      </c>
      <c r="AS43" s="243">
        <v>1383241</v>
      </c>
      <c r="AT43" s="243">
        <v>95479</v>
      </c>
      <c r="AU43" s="243">
        <v>0</v>
      </c>
      <c r="AV43" s="243">
        <v>2610</v>
      </c>
      <c r="AW43" s="243">
        <v>1705</v>
      </c>
      <c r="AX43" s="243">
        <v>0</v>
      </c>
      <c r="AY43" s="243">
        <v>1388342</v>
      </c>
      <c r="AZ43" s="243">
        <v>96120</v>
      </c>
      <c r="BA43" s="243">
        <v>0</v>
      </c>
      <c r="BB43" s="243">
        <v>2743</v>
      </c>
      <c r="BC43" s="243">
        <v>1860</v>
      </c>
      <c r="BD43" s="243">
        <v>0</v>
      </c>
      <c r="BE43" s="243">
        <v>15</v>
      </c>
      <c r="BF43" s="243">
        <v>2</v>
      </c>
      <c r="BG43" s="243">
        <v>0</v>
      </c>
      <c r="BH43" s="243">
        <v>1</v>
      </c>
      <c r="BI43" s="243">
        <v>1</v>
      </c>
      <c r="BJ43" s="243">
        <v>0</v>
      </c>
    </row>
    <row r="44" spans="1:62" ht="15.75" customHeight="1">
      <c r="A44" s="243" t="s">
        <v>181</v>
      </c>
      <c r="B44" s="243" t="s">
        <v>33</v>
      </c>
      <c r="C44" s="442">
        <v>0.95400085791243805</v>
      </c>
      <c r="D44" s="442">
        <v>1.0432596225722599</v>
      </c>
      <c r="E44" s="442">
        <v>0.96691622889994799</v>
      </c>
      <c r="F44" s="442">
        <v>0.91362377368528602</v>
      </c>
      <c r="G44" s="442">
        <v>0.90864277976788799</v>
      </c>
      <c r="H44" s="442">
        <v>0.95231805660770197</v>
      </c>
      <c r="I44" s="442">
        <v>0.91200859743617801</v>
      </c>
      <c r="J44" s="442">
        <v>0.88258313443745795</v>
      </c>
      <c r="K44" s="442">
        <v>0.62288219865234296</v>
      </c>
      <c r="L44" s="442">
        <v>0.78099916770283595</v>
      </c>
      <c r="M44" s="442">
        <v>0.68436131290560298</v>
      </c>
      <c r="N44" s="442">
        <v>0.68801239312719997</v>
      </c>
      <c r="O44" s="442">
        <v>0.99792659790288596</v>
      </c>
      <c r="P44" s="442">
        <v>1.2331876710779699</v>
      </c>
      <c r="Q44" s="442">
        <v>1.50096919727821</v>
      </c>
      <c r="R44" s="442">
        <v>1.06876989676965</v>
      </c>
      <c r="S44" s="442">
        <v>1.2064266136244901</v>
      </c>
      <c r="T44" s="442">
        <v>1.31815893143861</v>
      </c>
      <c r="U44" s="442">
        <v>4.0328192147501003E-2</v>
      </c>
      <c r="V44" s="442">
        <v>0.61968790498637105</v>
      </c>
      <c r="W44" s="442">
        <v>0.88080421018797195</v>
      </c>
      <c r="X44" s="442">
        <v>0.258947251107497</v>
      </c>
      <c r="Y44" s="442">
        <v>0.50770029234178604</v>
      </c>
      <c r="Z44" s="442">
        <v>0.76833237036892998</v>
      </c>
      <c r="AA44" s="442">
        <v>0.746113762985125</v>
      </c>
      <c r="AB44" s="442">
        <v>0.554562771764886</v>
      </c>
      <c r="AC44" s="442">
        <v>1</v>
      </c>
      <c r="AD44" s="442">
        <v>0.76269934473853895</v>
      </c>
      <c r="AE44" s="442">
        <v>0.184589800273876</v>
      </c>
      <c r="AF44" s="442">
        <v>0.98238273714643498</v>
      </c>
      <c r="AG44" s="442">
        <v>0.180018844622548</v>
      </c>
      <c r="AH44" s="442">
        <v>0.14173531387594701</v>
      </c>
      <c r="AI44" s="442">
        <v>0.1963</v>
      </c>
      <c r="AJ44" s="442">
        <v>0.161902096200636</v>
      </c>
      <c r="AK44" s="442">
        <v>2.7094854886227999E-2</v>
      </c>
      <c r="AL44" s="442">
        <v>0.12795211429623199</v>
      </c>
      <c r="AM44" s="243">
        <v>9624</v>
      </c>
      <c r="AN44" s="243">
        <v>1205</v>
      </c>
      <c r="AO44" s="243">
        <v>60</v>
      </c>
      <c r="AP44" s="243">
        <v>790</v>
      </c>
      <c r="AQ44" s="243">
        <v>1265</v>
      </c>
      <c r="AR44" s="243">
        <v>186</v>
      </c>
      <c r="AS44" s="243">
        <v>1877413</v>
      </c>
      <c r="AT44" s="243">
        <v>100316</v>
      </c>
      <c r="AU44" s="243">
        <v>13360</v>
      </c>
      <c r="AV44" s="243">
        <v>20582</v>
      </c>
      <c r="AW44" s="243">
        <v>14754</v>
      </c>
      <c r="AX44" s="243">
        <v>43280</v>
      </c>
      <c r="AY44" s="243">
        <v>1887037</v>
      </c>
      <c r="AZ44" s="243">
        <v>101521</v>
      </c>
      <c r="BA44" s="243">
        <v>13420</v>
      </c>
      <c r="BB44" s="243">
        <v>21372</v>
      </c>
      <c r="BC44" s="243">
        <v>15953</v>
      </c>
      <c r="BD44" s="243">
        <v>43466</v>
      </c>
      <c r="BE44" s="243">
        <v>21</v>
      </c>
      <c r="BF44" s="243">
        <v>4</v>
      </c>
      <c r="BG44" s="243">
        <v>1</v>
      </c>
      <c r="BH44" s="243">
        <v>4</v>
      </c>
      <c r="BI44" s="243">
        <v>3</v>
      </c>
      <c r="BJ44" s="243">
        <v>2</v>
      </c>
    </row>
    <row r="45" spans="1:62" ht="15.75" customHeight="1">
      <c r="A45" s="243" t="s">
        <v>181</v>
      </c>
      <c r="B45" s="243" t="s">
        <v>51</v>
      </c>
      <c r="C45" s="442">
        <v>0.946064261907965</v>
      </c>
      <c r="D45" s="442">
        <v>0.89871394655643</v>
      </c>
      <c r="E45" s="442">
        <v>0.90752555472535301</v>
      </c>
      <c r="F45" s="442">
        <v>0.94394862659112</v>
      </c>
      <c r="G45" s="442">
        <v>0.91310270570765495</v>
      </c>
      <c r="H45" s="442">
        <v>1.0983586204301199</v>
      </c>
      <c r="I45" s="442">
        <v>0.92657746094721805</v>
      </c>
      <c r="J45" s="442">
        <v>0.831222274600247</v>
      </c>
      <c r="K45" s="442">
        <v>0.79260658079845703</v>
      </c>
      <c r="L45" s="442">
        <v>0.86530655287689995</v>
      </c>
      <c r="M45" s="442">
        <v>0.69338024244410501</v>
      </c>
      <c r="N45" s="442">
        <v>0.97917991189250897</v>
      </c>
      <c r="O45" s="442">
        <v>0.96596088873615205</v>
      </c>
      <c r="P45" s="442">
        <v>0.971685651859447</v>
      </c>
      <c r="Q45" s="442">
        <v>1.03910647783151</v>
      </c>
      <c r="R45" s="442">
        <v>1.0297379659044601</v>
      </c>
      <c r="S45" s="442">
        <v>1.20245213251494</v>
      </c>
      <c r="T45" s="442">
        <v>1.2320429008204401</v>
      </c>
      <c r="U45" s="442">
        <v>1.7759556179978399E-7</v>
      </c>
      <c r="V45" s="442">
        <v>7.3373761163009997E-3</v>
      </c>
      <c r="W45" s="442">
        <v>0.16011759905633499</v>
      </c>
      <c r="X45" s="442">
        <v>0.19369769516178001</v>
      </c>
      <c r="Y45" s="442">
        <v>0.51744864222674003</v>
      </c>
      <c r="Z45" s="442">
        <v>0.10938575832865299</v>
      </c>
      <c r="AA45" s="442">
        <v>0.91540722007852604</v>
      </c>
      <c r="AB45" s="442">
        <v>0.86066617661364198</v>
      </c>
      <c r="AC45" s="442">
        <v>1</v>
      </c>
      <c r="AD45" s="442">
        <v>0.786658251455994</v>
      </c>
      <c r="AE45" s="442">
        <v>0.24020588630923101</v>
      </c>
      <c r="AF45" s="442">
        <v>0.84165404952663503</v>
      </c>
      <c r="AG45" s="442">
        <v>0.18360875455407299</v>
      </c>
      <c r="AH45" s="442">
        <v>0.14117826829445501</v>
      </c>
      <c r="AI45" s="442">
        <v>0.1963</v>
      </c>
      <c r="AJ45" s="442">
        <v>0.16295900059311999</v>
      </c>
      <c r="AK45" s="442">
        <v>2.7107364974429001E-2</v>
      </c>
      <c r="AL45" s="442">
        <v>0.12813830313014801</v>
      </c>
      <c r="AM45" s="243">
        <v>38222</v>
      </c>
      <c r="AN45" s="243">
        <v>4151</v>
      </c>
      <c r="AO45" s="243">
        <v>700</v>
      </c>
      <c r="AP45" s="243">
        <v>2544</v>
      </c>
      <c r="AQ45" s="243">
        <v>1346</v>
      </c>
      <c r="AR45" s="243">
        <v>1688</v>
      </c>
      <c r="AS45" s="243">
        <v>1573521</v>
      </c>
      <c r="AT45" s="243">
        <v>23371</v>
      </c>
      <c r="AU45" s="243">
        <v>13360</v>
      </c>
      <c r="AV45" s="243">
        <v>31176</v>
      </c>
      <c r="AW45" s="243">
        <v>14754</v>
      </c>
      <c r="AX45" s="243">
        <v>42016</v>
      </c>
      <c r="AY45" s="243">
        <v>1611744</v>
      </c>
      <c r="AZ45" s="243">
        <v>27522</v>
      </c>
      <c r="BA45" s="243">
        <v>14060</v>
      </c>
      <c r="BB45" s="243">
        <v>33720</v>
      </c>
      <c r="BC45" s="243">
        <v>16034</v>
      </c>
      <c r="BD45" s="243">
        <v>43704</v>
      </c>
      <c r="BE45" s="243">
        <v>33</v>
      </c>
      <c r="BF45" s="243">
        <v>5</v>
      </c>
      <c r="BG45" s="243">
        <v>1</v>
      </c>
      <c r="BH45" s="243">
        <v>7</v>
      </c>
      <c r="BI45" s="243">
        <v>3</v>
      </c>
      <c r="BJ45" s="243">
        <v>2</v>
      </c>
    </row>
    <row r="46" spans="1:62" ht="15.75" customHeight="1">
      <c r="A46" s="243" t="s">
        <v>124</v>
      </c>
      <c r="B46" s="243" t="s">
        <v>0</v>
      </c>
      <c r="C46" s="442">
        <v>0.82495208903484596</v>
      </c>
      <c r="D46" s="442">
        <v>0.81906440684794402</v>
      </c>
      <c r="E46" s="442" t="s">
        <v>179</v>
      </c>
      <c r="F46" s="442">
        <v>0.62660347865516097</v>
      </c>
      <c r="G46" s="442">
        <v>0.81458890336410195</v>
      </c>
      <c r="H46" s="442" t="s">
        <v>179</v>
      </c>
      <c r="I46" s="442">
        <v>0.783458370099126</v>
      </c>
      <c r="J46" s="442">
        <v>0.70461438335451398</v>
      </c>
      <c r="K46" s="442" t="s">
        <v>179</v>
      </c>
      <c r="L46" s="442">
        <v>0.45728393995960498</v>
      </c>
      <c r="M46" s="442">
        <v>0.64856735549131495</v>
      </c>
      <c r="N46" s="442" t="s">
        <v>179</v>
      </c>
      <c r="O46" s="442">
        <v>0.86864340873255397</v>
      </c>
      <c r="P46" s="442">
        <v>0.95210446793794701</v>
      </c>
      <c r="Q46" s="442" t="s">
        <v>179</v>
      </c>
      <c r="R46" s="442">
        <v>0.85861733849090205</v>
      </c>
      <c r="S46" s="442">
        <v>1.0231089737491701</v>
      </c>
      <c r="T46" s="442" t="s">
        <v>179</v>
      </c>
      <c r="U46" s="442">
        <v>2.70523894509868E-13</v>
      </c>
      <c r="V46" s="442">
        <v>9.3458476343390006E-3</v>
      </c>
      <c r="W46" s="442" t="s">
        <v>179</v>
      </c>
      <c r="X46" s="442">
        <v>3.6324038164420001E-3</v>
      </c>
      <c r="Y46" s="442">
        <v>7.7810533735378995E-2</v>
      </c>
      <c r="Z46" s="442" t="s">
        <v>179</v>
      </c>
      <c r="AA46" s="442">
        <v>0.68608108487395802</v>
      </c>
      <c r="AB46" s="442">
        <v>0.138153021882708</v>
      </c>
      <c r="AC46" s="442" t="s">
        <v>179</v>
      </c>
      <c r="AD46" s="442">
        <v>0</v>
      </c>
      <c r="AE46" s="442">
        <v>0.67523751816087996</v>
      </c>
      <c r="AF46" s="442" t="s">
        <v>179</v>
      </c>
      <c r="AG46" s="442">
        <v>0.66550995309513095</v>
      </c>
      <c r="AH46" s="442">
        <v>0.60900401165210205</v>
      </c>
      <c r="AI46" s="442" t="s">
        <v>179</v>
      </c>
      <c r="AJ46" s="442">
        <v>0.77180000000000004</v>
      </c>
      <c r="AK46" s="442">
        <v>0.46379956427015301</v>
      </c>
      <c r="AL46" s="442" t="s">
        <v>179</v>
      </c>
      <c r="AM46" s="243">
        <v>5101</v>
      </c>
      <c r="AN46" s="243">
        <v>641</v>
      </c>
      <c r="AO46" s="243">
        <v>0</v>
      </c>
      <c r="AP46" s="243">
        <v>133</v>
      </c>
      <c r="AQ46" s="243">
        <v>304</v>
      </c>
      <c r="AR46" s="243">
        <v>0</v>
      </c>
      <c r="AS46" s="243">
        <v>1383241</v>
      </c>
      <c r="AT46" s="243">
        <v>95479</v>
      </c>
      <c r="AU46" s="243">
        <v>0</v>
      </c>
      <c r="AV46" s="243">
        <v>2610</v>
      </c>
      <c r="AW46" s="243">
        <v>2450</v>
      </c>
      <c r="AX46" s="243">
        <v>0</v>
      </c>
      <c r="AY46" s="243">
        <v>1388342</v>
      </c>
      <c r="AZ46" s="243">
        <v>96120</v>
      </c>
      <c r="BA46" s="243">
        <v>0</v>
      </c>
      <c r="BB46" s="243">
        <v>2743</v>
      </c>
      <c r="BC46" s="243">
        <v>2754</v>
      </c>
      <c r="BD46" s="243">
        <v>0</v>
      </c>
      <c r="BE46" s="243">
        <v>15</v>
      </c>
      <c r="BF46" s="243">
        <v>2</v>
      </c>
      <c r="BG46" s="243">
        <v>0</v>
      </c>
      <c r="BH46" s="243">
        <v>1</v>
      </c>
      <c r="BI46" s="243">
        <v>2</v>
      </c>
      <c r="BJ46" s="243">
        <v>0</v>
      </c>
    </row>
    <row r="47" spans="1:62" ht="15.75" customHeight="1">
      <c r="A47" s="243" t="s">
        <v>124</v>
      </c>
      <c r="B47" s="243" t="s">
        <v>33</v>
      </c>
      <c r="C47" s="442">
        <v>0.846647433572699</v>
      </c>
      <c r="D47" s="442">
        <v>0.88784237465920002</v>
      </c>
      <c r="E47" s="442">
        <v>1.02256264323683</v>
      </c>
      <c r="F47" s="442">
        <v>0.94429078861870996</v>
      </c>
      <c r="G47" s="442">
        <v>0.89926266054973703</v>
      </c>
      <c r="H47" s="442">
        <v>0.76816325175172395</v>
      </c>
      <c r="I47" s="442">
        <v>0.81543581402235998</v>
      </c>
      <c r="J47" s="442">
        <v>0.78744899068168195</v>
      </c>
      <c r="K47" s="442">
        <v>0.71275352277243598</v>
      </c>
      <c r="L47" s="442">
        <v>0.82744945424743799</v>
      </c>
      <c r="M47" s="442">
        <v>0.82172831811184299</v>
      </c>
      <c r="N47" s="442">
        <v>0.61737030401306503</v>
      </c>
      <c r="O47" s="442">
        <v>0.87905370900913404</v>
      </c>
      <c r="P47" s="442">
        <v>1.00103510394762</v>
      </c>
      <c r="Q47" s="442">
        <v>1.4670349930733999</v>
      </c>
      <c r="R47" s="442">
        <v>1.07763089200552</v>
      </c>
      <c r="S47" s="442">
        <v>0.984112771624022</v>
      </c>
      <c r="T47" s="442">
        <v>0.95578743827836499</v>
      </c>
      <c r="U47" s="442">
        <v>3.7344472214571E-18</v>
      </c>
      <c r="V47" s="442">
        <v>5.2003904248545001E-2</v>
      </c>
      <c r="W47" s="442">
        <v>0.90356252715288798</v>
      </c>
      <c r="X47" s="442">
        <v>0.39500449659937298</v>
      </c>
      <c r="Y47" s="442">
        <v>2.0992081441077001E-2</v>
      </c>
      <c r="Z47" s="442">
        <v>1.8002307418443001E-2</v>
      </c>
      <c r="AA47" s="442">
        <v>0.19826932445447701</v>
      </c>
      <c r="AB47" s="442">
        <v>0.483899093499782</v>
      </c>
      <c r="AC47" s="442">
        <v>1</v>
      </c>
      <c r="AD47" s="442">
        <v>6.5010518341299006E-2</v>
      </c>
      <c r="AE47" s="442">
        <v>0.74505912582412304</v>
      </c>
      <c r="AF47" s="442">
        <v>0.57613440226526802</v>
      </c>
      <c r="AG47" s="442">
        <v>0.65844056126523698</v>
      </c>
      <c r="AH47" s="442">
        <v>0.60707393445691005</v>
      </c>
      <c r="AI47" s="442">
        <v>0.57679999999999998</v>
      </c>
      <c r="AJ47" s="442">
        <v>0.78247910349990601</v>
      </c>
      <c r="AK47" s="442">
        <v>0.44343343596423701</v>
      </c>
      <c r="AL47" s="442">
        <v>0.472890930842498</v>
      </c>
      <c r="AM47" s="243">
        <v>9188</v>
      </c>
      <c r="AN47" s="243">
        <v>1205</v>
      </c>
      <c r="AO47" s="243">
        <v>60</v>
      </c>
      <c r="AP47" s="243">
        <v>790</v>
      </c>
      <c r="AQ47" s="243">
        <v>1414</v>
      </c>
      <c r="AR47" s="243">
        <v>186</v>
      </c>
      <c r="AS47" s="243">
        <v>1875233</v>
      </c>
      <c r="AT47" s="243">
        <v>100316</v>
      </c>
      <c r="AU47" s="243">
        <v>13360</v>
      </c>
      <c r="AV47" s="243">
        <v>20582</v>
      </c>
      <c r="AW47" s="243">
        <v>15499</v>
      </c>
      <c r="AX47" s="243">
        <v>43280</v>
      </c>
      <c r="AY47" s="243">
        <v>1884421</v>
      </c>
      <c r="AZ47" s="243">
        <v>101521</v>
      </c>
      <c r="BA47" s="243">
        <v>13420</v>
      </c>
      <c r="BB47" s="243">
        <v>21372</v>
      </c>
      <c r="BC47" s="243">
        <v>16889</v>
      </c>
      <c r="BD47" s="243">
        <v>43466</v>
      </c>
      <c r="BE47" s="243">
        <v>20</v>
      </c>
      <c r="BF47" s="243">
        <v>4</v>
      </c>
      <c r="BG47" s="243">
        <v>1</v>
      </c>
      <c r="BH47" s="243">
        <v>4</v>
      </c>
      <c r="BI47" s="243">
        <v>4</v>
      </c>
      <c r="BJ47" s="243">
        <v>2</v>
      </c>
    </row>
    <row r="48" spans="1:62" ht="13">
      <c r="A48" s="243" t="s">
        <v>124</v>
      </c>
      <c r="B48" s="243" t="s">
        <v>77</v>
      </c>
      <c r="C48" s="442">
        <v>0.96201305157504202</v>
      </c>
      <c r="D48" s="442">
        <v>0.97662719059178404</v>
      </c>
      <c r="E48" s="442">
        <v>1.1209867794383599</v>
      </c>
      <c r="F48" s="442">
        <v>1.0166289842263401</v>
      </c>
      <c r="G48" s="442">
        <v>0.905779179910429</v>
      </c>
      <c r="H48" s="442">
        <v>0.96164632067107403</v>
      </c>
      <c r="I48" s="442">
        <v>0.94564068997778306</v>
      </c>
      <c r="J48" s="442">
        <v>0.92528190706451996</v>
      </c>
      <c r="K48" s="442">
        <v>1.0064672074395999</v>
      </c>
      <c r="L48" s="442">
        <v>0.94430576329809501</v>
      </c>
      <c r="M48" s="442">
        <v>0.829584228077485</v>
      </c>
      <c r="N48" s="442">
        <v>0.89038678033502905</v>
      </c>
      <c r="O48" s="442">
        <v>0.97866887625411803</v>
      </c>
      <c r="P48" s="442">
        <v>1.03082170106315</v>
      </c>
      <c r="Q48" s="442">
        <v>1.24853681310923</v>
      </c>
      <c r="R48" s="442">
        <v>1.0944913519952999</v>
      </c>
      <c r="S48" s="442">
        <v>0.988972421354397</v>
      </c>
      <c r="T48" s="442">
        <v>1.03860891298526</v>
      </c>
      <c r="U48" s="442">
        <v>9.7783711133184496E-6</v>
      </c>
      <c r="V48" s="442">
        <v>0.39071917933704597</v>
      </c>
      <c r="W48" s="442">
        <v>3.7778742534506998E-2</v>
      </c>
      <c r="X48" s="442">
        <v>0.66137175882766697</v>
      </c>
      <c r="Y48" s="442">
        <v>2.7290215874685001E-2</v>
      </c>
      <c r="Z48" s="442">
        <v>0.31943992971085999</v>
      </c>
      <c r="AA48" s="442">
        <v>1.338186812234E-3</v>
      </c>
      <c r="AB48" s="442">
        <v>0.69925699606213498</v>
      </c>
      <c r="AC48" s="442">
        <v>1</v>
      </c>
      <c r="AD48" s="442">
        <v>4.1353125327713E-2</v>
      </c>
      <c r="AE48" s="442">
        <v>0.84099906357489795</v>
      </c>
      <c r="AF48" s="442">
        <v>0.71267154659967802</v>
      </c>
      <c r="AG48" s="442">
        <v>0.65674964067096997</v>
      </c>
      <c r="AH48" s="442">
        <v>0.60134089455708195</v>
      </c>
      <c r="AI48" s="442">
        <v>0.57850000000000001</v>
      </c>
      <c r="AJ48" s="442">
        <v>0.76878868623962004</v>
      </c>
      <c r="AK48" s="442">
        <v>0.44351941072480799</v>
      </c>
      <c r="AL48" s="442">
        <v>0.47320510708402003</v>
      </c>
      <c r="AM48" s="243">
        <v>37464</v>
      </c>
      <c r="AN48" s="243">
        <v>4151</v>
      </c>
      <c r="AO48" s="243">
        <v>700</v>
      </c>
      <c r="AP48" s="243">
        <v>2544</v>
      </c>
      <c r="AQ48" s="243">
        <v>1495</v>
      </c>
      <c r="AR48" s="243">
        <v>1688</v>
      </c>
      <c r="AS48" s="243">
        <v>1637184</v>
      </c>
      <c r="AT48" s="243">
        <v>23371</v>
      </c>
      <c r="AU48" s="243">
        <v>13360</v>
      </c>
      <c r="AV48" s="243">
        <v>31176</v>
      </c>
      <c r="AW48" s="243">
        <v>15499</v>
      </c>
      <c r="AX48" s="243">
        <v>42016</v>
      </c>
      <c r="AY48" s="243">
        <v>1674649</v>
      </c>
      <c r="AZ48" s="243">
        <v>27522</v>
      </c>
      <c r="BA48" s="243">
        <v>14060</v>
      </c>
      <c r="BB48" s="243">
        <v>33720</v>
      </c>
      <c r="BC48" s="243">
        <v>16970</v>
      </c>
      <c r="BD48" s="243">
        <v>43704</v>
      </c>
      <c r="BE48" s="243">
        <v>35</v>
      </c>
      <c r="BF48" s="243">
        <v>5</v>
      </c>
      <c r="BG48" s="243">
        <v>1</v>
      </c>
      <c r="BH48" s="243">
        <v>7</v>
      </c>
      <c r="BI48" s="243">
        <v>4</v>
      </c>
      <c r="BJ48" s="243">
        <v>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AA34"/>
  <sheetViews>
    <sheetView workbookViewId="0"/>
  </sheetViews>
  <sheetFormatPr baseColWidth="10" defaultColWidth="14.5" defaultRowHeight="15.75" customHeight="1"/>
  <cols>
    <col min="1" max="1" width="17.5" customWidth="1"/>
    <col min="2" max="2" width="15.5" customWidth="1"/>
    <col min="3" max="3" width="10.5" customWidth="1"/>
    <col min="4" max="4" width="12.1640625" customWidth="1"/>
    <col min="5" max="5" width="17.33203125" customWidth="1"/>
    <col min="6" max="6" width="20.5" customWidth="1"/>
    <col min="7" max="13" width="18.6640625" customWidth="1"/>
  </cols>
  <sheetData>
    <row r="1" spans="1:27" ht="43.5" customHeight="1">
      <c r="A1" s="443" t="s">
        <v>1298</v>
      </c>
      <c r="B1" s="444"/>
      <c r="C1" s="444"/>
      <c r="D1" s="444"/>
      <c r="E1" s="444"/>
      <c r="F1" s="444"/>
      <c r="G1" s="444"/>
      <c r="H1" s="444"/>
      <c r="I1" s="444"/>
      <c r="J1" s="444"/>
      <c r="K1" s="444"/>
      <c r="L1" s="444"/>
      <c r="M1" s="444"/>
      <c r="N1" s="445"/>
      <c r="O1" s="445"/>
      <c r="P1" s="445"/>
      <c r="Q1" s="445"/>
      <c r="R1" s="445"/>
      <c r="S1" s="445"/>
      <c r="T1" s="445"/>
      <c r="U1" s="445"/>
      <c r="V1" s="445"/>
      <c r="W1" s="445"/>
      <c r="X1" s="445"/>
      <c r="Y1" s="445"/>
      <c r="Z1" s="445"/>
      <c r="AA1" s="446"/>
    </row>
    <row r="2" spans="1:27" ht="18" customHeight="1">
      <c r="A2" s="444"/>
      <c r="B2" s="444"/>
      <c r="C2" s="444"/>
      <c r="D2" s="444"/>
      <c r="E2" s="444"/>
      <c r="F2" s="444"/>
      <c r="G2" s="444"/>
      <c r="H2" s="444"/>
      <c r="I2" s="444"/>
      <c r="J2" s="444"/>
      <c r="K2" s="444"/>
      <c r="L2" s="444"/>
      <c r="M2" s="444"/>
      <c r="N2" s="445"/>
      <c r="O2" s="445"/>
      <c r="P2" s="445"/>
      <c r="Q2" s="445"/>
      <c r="R2" s="445"/>
      <c r="S2" s="445"/>
      <c r="T2" s="445"/>
      <c r="U2" s="445"/>
      <c r="V2" s="445"/>
      <c r="W2" s="445"/>
      <c r="X2" s="445"/>
      <c r="Y2" s="445"/>
      <c r="Z2" s="445"/>
      <c r="AA2" s="446"/>
    </row>
    <row r="3" spans="1:27" ht="14">
      <c r="A3" s="445"/>
      <c r="B3" s="445"/>
      <c r="C3" s="445"/>
      <c r="D3" s="445"/>
      <c r="E3" s="445"/>
      <c r="F3" s="445"/>
      <c r="G3" s="445"/>
      <c r="H3" s="445"/>
      <c r="I3" s="445"/>
      <c r="J3" s="445"/>
      <c r="K3" s="445"/>
      <c r="L3" s="445"/>
      <c r="M3" s="445"/>
      <c r="N3" s="445"/>
      <c r="O3" s="445"/>
      <c r="P3" s="445"/>
      <c r="Q3" s="445"/>
      <c r="R3" s="445"/>
      <c r="S3" s="445"/>
      <c r="T3" s="445"/>
      <c r="U3" s="445"/>
      <c r="V3" s="445"/>
      <c r="W3" s="445"/>
      <c r="X3" s="445"/>
      <c r="Y3" s="445"/>
      <c r="Z3" s="445"/>
      <c r="AA3" s="446"/>
    </row>
    <row r="4" spans="1:27" ht="15">
      <c r="A4" s="627" t="s">
        <v>1299</v>
      </c>
      <c r="B4" s="628"/>
      <c r="C4" s="628"/>
      <c r="D4" s="628"/>
      <c r="E4" s="628"/>
      <c r="F4" s="628"/>
      <c r="G4" s="628"/>
      <c r="H4" s="628"/>
      <c r="I4" s="628"/>
      <c r="J4" s="628"/>
      <c r="K4" s="628"/>
      <c r="L4" s="628"/>
      <c r="M4" s="629"/>
      <c r="N4" s="445"/>
      <c r="O4" s="445"/>
      <c r="P4" s="445"/>
      <c r="Q4" s="445"/>
      <c r="R4" s="445"/>
      <c r="S4" s="445"/>
      <c r="T4" s="445"/>
      <c r="U4" s="445"/>
      <c r="V4" s="445"/>
      <c r="W4" s="445"/>
      <c r="X4" s="445"/>
      <c r="Y4" s="445"/>
      <c r="Z4" s="445"/>
      <c r="AA4" s="446"/>
    </row>
    <row r="5" spans="1:27" ht="48">
      <c r="A5" s="25" t="s">
        <v>671</v>
      </c>
      <c r="B5" s="25" t="s">
        <v>672</v>
      </c>
      <c r="C5" s="25" t="s">
        <v>673</v>
      </c>
      <c r="D5" s="380" t="s">
        <v>674</v>
      </c>
      <c r="E5" s="380" t="s">
        <v>5</v>
      </c>
      <c r="F5" s="25" t="s">
        <v>1</v>
      </c>
      <c r="G5" s="447" t="s">
        <v>1300</v>
      </c>
      <c r="H5" s="447" t="s">
        <v>1301</v>
      </c>
      <c r="I5" s="447" t="s">
        <v>1302</v>
      </c>
      <c r="J5" s="447" t="s">
        <v>1303</v>
      </c>
      <c r="K5" s="447" t="s">
        <v>1304</v>
      </c>
      <c r="L5" s="447" t="s">
        <v>1305</v>
      </c>
      <c r="M5" s="448" t="s">
        <v>1306</v>
      </c>
      <c r="N5" s="445"/>
      <c r="O5" s="445"/>
      <c r="P5" s="445"/>
      <c r="Q5" s="445"/>
      <c r="R5" s="445"/>
      <c r="S5" s="445"/>
      <c r="T5" s="445"/>
      <c r="U5" s="445"/>
      <c r="V5" s="445"/>
      <c r="W5" s="445"/>
      <c r="X5" s="445"/>
      <c r="Y5" s="445"/>
      <c r="Z5" s="445"/>
      <c r="AA5" s="446"/>
    </row>
    <row r="6" spans="1:27" ht="15">
      <c r="A6" s="449" t="s">
        <v>206</v>
      </c>
      <c r="B6" s="450">
        <v>1</v>
      </c>
      <c r="C6" s="451">
        <v>155203736</v>
      </c>
      <c r="D6" s="452" t="s">
        <v>16</v>
      </c>
      <c r="E6" s="452" t="s">
        <v>17</v>
      </c>
      <c r="F6" s="453" t="s">
        <v>35</v>
      </c>
      <c r="G6" s="454">
        <v>-0.19950000000000001</v>
      </c>
      <c r="H6" s="455">
        <v>8.3109999999999994E-8</v>
      </c>
      <c r="I6" s="454">
        <v>1489065</v>
      </c>
      <c r="J6" s="454">
        <v>-0.15467</v>
      </c>
      <c r="K6" s="455">
        <v>1.145E-7</v>
      </c>
      <c r="L6" s="454">
        <v>1492804</v>
      </c>
      <c r="M6" s="454">
        <v>0.34310000000000002</v>
      </c>
      <c r="N6" s="445"/>
      <c r="O6" s="445"/>
      <c r="P6" s="445"/>
      <c r="Q6" s="445"/>
      <c r="R6" s="445"/>
      <c r="S6" s="445"/>
      <c r="T6" s="445"/>
      <c r="U6" s="445"/>
      <c r="V6" s="445"/>
      <c r="W6" s="445"/>
      <c r="X6" s="445"/>
      <c r="Y6" s="445"/>
      <c r="Z6" s="445"/>
      <c r="AA6" s="446"/>
    </row>
    <row r="7" spans="1:27" ht="15">
      <c r="A7" s="456" t="s">
        <v>195</v>
      </c>
      <c r="B7" s="457">
        <v>2</v>
      </c>
      <c r="C7" s="458">
        <v>166061783</v>
      </c>
      <c r="D7" s="459" t="s">
        <v>16</v>
      </c>
      <c r="E7" s="459" t="s">
        <v>12</v>
      </c>
      <c r="F7" s="460" t="s">
        <v>38</v>
      </c>
      <c r="G7" s="461">
        <v>-0.10778</v>
      </c>
      <c r="H7" s="462">
        <v>2.32E-4</v>
      </c>
      <c r="I7" s="461">
        <v>1479009</v>
      </c>
      <c r="J7" s="461">
        <v>-0.11558</v>
      </c>
      <c r="K7" s="462">
        <v>3.166E-8</v>
      </c>
      <c r="L7" s="461">
        <v>1482748</v>
      </c>
      <c r="M7" s="461">
        <v>0.82830000000000004</v>
      </c>
      <c r="N7" s="445"/>
      <c r="O7" s="445"/>
      <c r="P7" s="445"/>
      <c r="Q7" s="445"/>
      <c r="R7" s="445"/>
      <c r="S7" s="445"/>
      <c r="T7" s="445"/>
      <c r="U7" s="445"/>
      <c r="V7" s="445"/>
      <c r="W7" s="445"/>
      <c r="X7" s="445"/>
      <c r="Y7" s="445"/>
      <c r="Z7" s="445"/>
      <c r="AA7" s="446"/>
    </row>
    <row r="8" spans="1:27" ht="15">
      <c r="A8" s="459" t="s">
        <v>681</v>
      </c>
      <c r="B8" s="457">
        <v>3</v>
      </c>
      <c r="C8" s="463">
        <v>45823240</v>
      </c>
      <c r="D8" s="456" t="s">
        <v>12</v>
      </c>
      <c r="E8" s="456" t="s">
        <v>13</v>
      </c>
      <c r="F8" s="464" t="s">
        <v>11</v>
      </c>
      <c r="G8" s="461">
        <v>0.63383</v>
      </c>
      <c r="H8" s="462">
        <v>2.2000000000000001E-61</v>
      </c>
      <c r="I8" s="461">
        <v>1489065</v>
      </c>
      <c r="J8" s="461">
        <v>0.53471000000000002</v>
      </c>
      <c r="K8" s="462">
        <v>1.534E-61</v>
      </c>
      <c r="L8" s="461">
        <v>1492804</v>
      </c>
      <c r="M8" s="461">
        <v>4.8039999999999999E-2</v>
      </c>
      <c r="N8" s="445"/>
      <c r="O8" s="445"/>
      <c r="P8" s="445"/>
      <c r="Q8" s="445"/>
      <c r="R8" s="445"/>
      <c r="S8" s="445"/>
      <c r="T8" s="445"/>
      <c r="U8" s="445"/>
      <c r="V8" s="445"/>
      <c r="W8" s="445"/>
      <c r="X8" s="445"/>
      <c r="Y8" s="445"/>
      <c r="Z8" s="445"/>
      <c r="AA8" s="446"/>
    </row>
    <row r="9" spans="1:27" ht="15">
      <c r="A9" s="456" t="s">
        <v>155</v>
      </c>
      <c r="B9" s="457">
        <v>6</v>
      </c>
      <c r="C9" s="458">
        <v>41534945</v>
      </c>
      <c r="D9" s="464" t="s">
        <v>17</v>
      </c>
      <c r="E9" s="464" t="s">
        <v>13</v>
      </c>
      <c r="F9" s="456" t="s">
        <v>40</v>
      </c>
      <c r="G9" s="461">
        <v>0.27527000000000001</v>
      </c>
      <c r="H9" s="462">
        <v>1.7929999999999999E-5</v>
      </c>
      <c r="I9" s="461">
        <v>1473914</v>
      </c>
      <c r="J9" s="461">
        <v>0.21437999999999999</v>
      </c>
      <c r="K9" s="462">
        <v>8.4260000000000003E-6</v>
      </c>
      <c r="L9" s="461">
        <v>1477232</v>
      </c>
      <c r="M9" s="461">
        <v>0.44779999999999998</v>
      </c>
      <c r="N9" s="445"/>
      <c r="O9" s="445"/>
      <c r="P9" s="445"/>
      <c r="Q9" s="445"/>
      <c r="R9" s="445"/>
      <c r="S9" s="445"/>
      <c r="T9" s="445"/>
      <c r="U9" s="445"/>
      <c r="V9" s="445"/>
      <c r="W9" s="445"/>
      <c r="X9" s="445"/>
      <c r="Y9" s="445"/>
      <c r="Z9" s="445"/>
      <c r="AA9" s="446"/>
    </row>
    <row r="10" spans="1:27" ht="15">
      <c r="A10" s="456" t="s">
        <v>165</v>
      </c>
      <c r="B10" s="457">
        <v>8</v>
      </c>
      <c r="C10" s="458">
        <v>124324323</v>
      </c>
      <c r="D10" s="464" t="s">
        <v>12</v>
      </c>
      <c r="E10" s="464" t="s">
        <v>13</v>
      </c>
      <c r="F10" s="456" t="s">
        <v>42</v>
      </c>
      <c r="G10" s="461">
        <v>0.20469000000000001</v>
      </c>
      <c r="H10" s="462">
        <v>2.1440000000000001E-2</v>
      </c>
      <c r="I10" s="461">
        <v>1489959</v>
      </c>
      <c r="J10" s="461">
        <v>0.25973000000000002</v>
      </c>
      <c r="K10" s="462">
        <v>2.5339999999999998E-4</v>
      </c>
      <c r="L10" s="461">
        <v>1493698</v>
      </c>
      <c r="M10" s="461">
        <v>0.62870000000000004</v>
      </c>
      <c r="N10" s="445"/>
      <c r="O10" s="445"/>
      <c r="P10" s="445"/>
      <c r="Q10" s="445"/>
      <c r="R10" s="445"/>
      <c r="S10" s="445"/>
      <c r="T10" s="445"/>
      <c r="U10" s="445"/>
      <c r="V10" s="445"/>
      <c r="W10" s="445"/>
      <c r="X10" s="445"/>
      <c r="Y10" s="445"/>
      <c r="Z10" s="445"/>
      <c r="AA10" s="446"/>
    </row>
    <row r="11" spans="1:27" ht="15">
      <c r="A11" s="456" t="s">
        <v>140</v>
      </c>
      <c r="B11" s="457">
        <v>12</v>
      </c>
      <c r="C11" s="458">
        <v>112919388</v>
      </c>
      <c r="D11" s="459" t="s">
        <v>16</v>
      </c>
      <c r="E11" s="459" t="s">
        <v>17</v>
      </c>
      <c r="F11" s="460" t="s">
        <v>15</v>
      </c>
      <c r="G11" s="461">
        <v>-9.8315E-2</v>
      </c>
      <c r="H11" s="462">
        <v>5.0239999999999996E-4</v>
      </c>
      <c r="I11" s="461">
        <v>1487205</v>
      </c>
      <c r="J11" s="461">
        <v>-0.12961</v>
      </c>
      <c r="K11" s="462">
        <v>7.9010000000000007E-9</v>
      </c>
      <c r="L11" s="461">
        <v>1490527</v>
      </c>
      <c r="M11" s="461">
        <v>5.1790000000000003E-2</v>
      </c>
      <c r="N11" s="445"/>
      <c r="O11" s="445"/>
      <c r="P11" s="445"/>
      <c r="Q11" s="445"/>
      <c r="R11" s="445"/>
      <c r="S11" s="445"/>
      <c r="T11" s="445"/>
      <c r="U11" s="445"/>
      <c r="V11" s="445"/>
      <c r="W11" s="445"/>
      <c r="X11" s="445"/>
      <c r="Y11" s="445"/>
      <c r="Z11" s="445"/>
      <c r="AA11" s="446"/>
    </row>
    <row r="12" spans="1:27" ht="15">
      <c r="A12" s="456" t="s">
        <v>150</v>
      </c>
      <c r="B12" s="457">
        <v>17</v>
      </c>
      <c r="C12" s="458">
        <v>46142465</v>
      </c>
      <c r="D12" s="464" t="s">
        <v>12</v>
      </c>
      <c r="E12" s="464" t="s">
        <v>17</v>
      </c>
      <c r="F12" s="456" t="s">
        <v>46</v>
      </c>
      <c r="G12" s="465">
        <v>-9.8315E-2</v>
      </c>
      <c r="H12" s="466">
        <v>5.0239999999999996E-4</v>
      </c>
      <c r="I12" s="467">
        <v>1487205</v>
      </c>
      <c r="J12" s="467">
        <v>-0.12961</v>
      </c>
      <c r="K12" s="466">
        <v>7.9010000000000007E-9</v>
      </c>
      <c r="L12" s="467">
        <v>1490527</v>
      </c>
      <c r="M12" s="467">
        <v>0.38590000000000002</v>
      </c>
      <c r="N12" s="445"/>
      <c r="O12" s="445"/>
      <c r="P12" s="445"/>
      <c r="Q12" s="445"/>
      <c r="R12" s="445"/>
      <c r="S12" s="445"/>
      <c r="T12" s="445"/>
      <c r="U12" s="445"/>
      <c r="V12" s="445"/>
      <c r="W12" s="445"/>
      <c r="X12" s="445"/>
      <c r="Y12" s="445"/>
      <c r="Z12" s="445"/>
      <c r="AA12" s="446"/>
    </row>
    <row r="13" spans="1:27" ht="15">
      <c r="A13" s="468" t="s">
        <v>169</v>
      </c>
      <c r="B13" s="6">
        <v>17</v>
      </c>
      <c r="C13" s="469">
        <v>49863303</v>
      </c>
      <c r="D13" s="470" t="s">
        <v>13</v>
      </c>
      <c r="E13" s="468" t="s">
        <v>12</v>
      </c>
      <c r="F13" s="471" t="s">
        <v>21</v>
      </c>
      <c r="G13" s="465">
        <v>0.36875999999999998</v>
      </c>
      <c r="H13" s="466">
        <v>4.3709999999999999E-9</v>
      </c>
      <c r="I13" s="467">
        <v>1486322</v>
      </c>
      <c r="J13" s="467">
        <v>0.26721</v>
      </c>
      <c r="K13" s="466">
        <v>1.377E-7</v>
      </c>
      <c r="L13" s="467">
        <v>1489890</v>
      </c>
      <c r="M13" s="465">
        <v>0.20849999999999999</v>
      </c>
      <c r="N13" s="461"/>
      <c r="O13" s="472"/>
      <c r="P13" s="445"/>
      <c r="Q13" s="445"/>
      <c r="R13" s="472"/>
      <c r="S13" s="445"/>
      <c r="T13" s="445"/>
      <c r="U13" s="445"/>
      <c r="V13" s="445"/>
      <c r="W13" s="445"/>
      <c r="X13" s="445"/>
      <c r="Y13" s="445"/>
      <c r="Z13" s="445"/>
      <c r="AA13" s="446"/>
    </row>
    <row r="14" spans="1:27" ht="15">
      <c r="A14" s="456" t="s">
        <v>120</v>
      </c>
      <c r="B14" s="457">
        <v>19</v>
      </c>
      <c r="C14" s="458">
        <v>4719431</v>
      </c>
      <c r="D14" s="459" t="s">
        <v>16</v>
      </c>
      <c r="E14" s="459" t="s">
        <v>17</v>
      </c>
      <c r="F14" s="460" t="s">
        <v>25</v>
      </c>
      <c r="G14" s="461">
        <v>0.23072999999999999</v>
      </c>
      <c r="H14" s="462">
        <v>9.6809999999999996E-22</v>
      </c>
      <c r="I14" s="461">
        <v>1489959</v>
      </c>
      <c r="J14" s="461">
        <v>0.15257000000000001</v>
      </c>
      <c r="K14" s="462">
        <v>1.4110000000000001E-15</v>
      </c>
      <c r="L14" s="461">
        <v>1493698</v>
      </c>
      <c r="M14" s="461">
        <v>1.1010000000000001E-2</v>
      </c>
      <c r="N14" s="445"/>
      <c r="O14" s="445"/>
      <c r="P14" s="445"/>
      <c r="Q14" s="445"/>
      <c r="R14" s="445"/>
      <c r="S14" s="445"/>
      <c r="T14" s="445"/>
      <c r="U14" s="445"/>
      <c r="V14" s="445"/>
      <c r="W14" s="445"/>
      <c r="X14" s="445"/>
      <c r="Y14" s="445"/>
      <c r="Z14" s="445"/>
      <c r="AA14" s="446"/>
    </row>
    <row r="15" spans="1:27" ht="15">
      <c r="A15" s="456" t="s">
        <v>145</v>
      </c>
      <c r="B15" s="457">
        <v>19</v>
      </c>
      <c r="C15" s="458">
        <v>10317045</v>
      </c>
      <c r="D15" s="464" t="s">
        <v>12</v>
      </c>
      <c r="E15" s="464" t="s">
        <v>17</v>
      </c>
      <c r="F15" s="456" t="s">
        <v>27</v>
      </c>
      <c r="G15" s="461">
        <v>0.36046</v>
      </c>
      <c r="H15" s="462">
        <v>9.7120000000000006E-12</v>
      </c>
      <c r="I15" s="461">
        <v>1486802</v>
      </c>
      <c r="J15" s="461">
        <v>0.21562999999999999</v>
      </c>
      <c r="K15" s="462">
        <v>3.3640000000000002E-7</v>
      </c>
      <c r="L15" s="461">
        <v>1489914</v>
      </c>
      <c r="M15" s="461">
        <v>3.2489999999999998E-2</v>
      </c>
      <c r="N15" s="445"/>
      <c r="O15" s="445"/>
      <c r="P15" s="445"/>
      <c r="Q15" s="445"/>
      <c r="R15" s="445"/>
      <c r="S15" s="445"/>
      <c r="T15" s="445"/>
      <c r="U15" s="445"/>
      <c r="V15" s="445"/>
      <c r="W15" s="445"/>
      <c r="X15" s="445"/>
      <c r="Y15" s="445"/>
      <c r="Z15" s="445"/>
      <c r="AA15" s="446"/>
    </row>
    <row r="16" spans="1:27" ht="15">
      <c r="A16" s="473" t="s">
        <v>124</v>
      </c>
      <c r="B16" s="474">
        <v>21</v>
      </c>
      <c r="C16" s="475">
        <v>33242905</v>
      </c>
      <c r="D16" s="476" t="s">
        <v>12</v>
      </c>
      <c r="E16" s="476" t="s">
        <v>13</v>
      </c>
      <c r="F16" s="477" t="s">
        <v>31</v>
      </c>
      <c r="G16" s="478">
        <v>-0.19985</v>
      </c>
      <c r="H16" s="479">
        <v>1.045E-16</v>
      </c>
      <c r="I16" s="478">
        <v>1489959</v>
      </c>
      <c r="J16" s="478">
        <v>-0.15751999999999999</v>
      </c>
      <c r="K16" s="479">
        <v>6.8719999999999998E-17</v>
      </c>
      <c r="L16" s="478">
        <v>1493698</v>
      </c>
      <c r="M16" s="478">
        <v>0.16639999999999999</v>
      </c>
      <c r="N16" s="445"/>
      <c r="O16" s="445"/>
      <c r="P16" s="445"/>
      <c r="Q16" s="445"/>
      <c r="R16" s="445"/>
      <c r="S16" s="445"/>
      <c r="T16" s="445"/>
      <c r="U16" s="445"/>
      <c r="V16" s="445"/>
      <c r="W16" s="445"/>
      <c r="X16" s="445"/>
      <c r="Y16" s="445"/>
      <c r="Z16" s="445"/>
      <c r="AA16" s="446"/>
    </row>
    <row r="17" spans="1:27" ht="15">
      <c r="A17" s="35"/>
      <c r="B17" s="35"/>
      <c r="C17" s="35"/>
      <c r="D17" s="35"/>
      <c r="E17" s="35"/>
      <c r="F17" s="35"/>
      <c r="G17" s="35"/>
      <c r="H17" s="35"/>
      <c r="I17" s="35"/>
      <c r="J17" s="35"/>
      <c r="K17" s="35"/>
      <c r="L17" s="35"/>
      <c r="M17" s="35"/>
      <c r="N17" s="445"/>
      <c r="O17" s="445"/>
      <c r="P17" s="445"/>
      <c r="Q17" s="445"/>
      <c r="R17" s="445"/>
      <c r="S17" s="445"/>
      <c r="T17" s="445"/>
      <c r="U17" s="445"/>
      <c r="V17" s="445"/>
      <c r="W17" s="445"/>
      <c r="X17" s="445"/>
      <c r="Y17" s="445"/>
      <c r="Z17" s="445"/>
      <c r="AA17" s="446"/>
    </row>
    <row r="18" spans="1:27" ht="15">
      <c r="A18" s="35"/>
      <c r="B18" s="35"/>
      <c r="C18" s="35"/>
      <c r="D18" s="35"/>
      <c r="E18" s="35"/>
      <c r="F18" s="35"/>
      <c r="G18" s="35"/>
      <c r="H18" s="35"/>
      <c r="I18" s="35"/>
      <c r="J18" s="35"/>
      <c r="K18" s="35"/>
      <c r="L18" s="35"/>
      <c r="M18" s="35"/>
      <c r="N18" s="445"/>
      <c r="O18" s="445"/>
      <c r="P18" s="445"/>
      <c r="Q18" s="445"/>
      <c r="R18" s="445"/>
      <c r="S18" s="445"/>
      <c r="T18" s="445"/>
      <c r="U18" s="445"/>
      <c r="V18" s="445"/>
      <c r="W18" s="445"/>
      <c r="X18" s="445"/>
      <c r="Y18" s="445"/>
      <c r="Z18" s="445"/>
      <c r="AA18" s="446"/>
    </row>
    <row r="19" spans="1:27" ht="15">
      <c r="A19" s="627" t="s">
        <v>1307</v>
      </c>
      <c r="B19" s="628"/>
      <c r="C19" s="628"/>
      <c r="D19" s="628"/>
      <c r="E19" s="628"/>
      <c r="F19" s="628"/>
      <c r="G19" s="628"/>
      <c r="H19" s="628"/>
      <c r="I19" s="628"/>
      <c r="J19" s="628"/>
      <c r="K19" s="628"/>
      <c r="L19" s="628"/>
      <c r="M19" s="629"/>
      <c r="N19" s="445"/>
      <c r="O19" s="445"/>
      <c r="P19" s="445"/>
      <c r="Q19" s="445"/>
      <c r="R19" s="445"/>
      <c r="S19" s="445"/>
      <c r="T19" s="445"/>
      <c r="U19" s="445"/>
      <c r="V19" s="445"/>
      <c r="W19" s="445"/>
      <c r="X19" s="445"/>
      <c r="Y19" s="445"/>
      <c r="Z19" s="445"/>
      <c r="AA19" s="446"/>
    </row>
    <row r="20" spans="1:27" ht="64">
      <c r="A20" s="25" t="s">
        <v>671</v>
      </c>
      <c r="B20" s="25" t="s">
        <v>672</v>
      </c>
      <c r="C20" s="25" t="s">
        <v>673</v>
      </c>
      <c r="D20" s="380" t="s">
        <v>674</v>
      </c>
      <c r="E20" s="380" t="s">
        <v>5</v>
      </c>
      <c r="F20" s="25" t="s">
        <v>1</v>
      </c>
      <c r="G20" s="447" t="s">
        <v>1308</v>
      </c>
      <c r="H20" s="447" t="s">
        <v>1309</v>
      </c>
      <c r="I20" s="447" t="s">
        <v>1310</v>
      </c>
      <c r="J20" s="447" t="s">
        <v>1303</v>
      </c>
      <c r="K20" s="447" t="s">
        <v>1304</v>
      </c>
      <c r="L20" s="447" t="s">
        <v>1305</v>
      </c>
      <c r="M20" s="448" t="s">
        <v>1306</v>
      </c>
      <c r="N20" s="445"/>
      <c r="O20" s="445"/>
      <c r="P20" s="445"/>
      <c r="Q20" s="445"/>
      <c r="R20" s="445"/>
      <c r="S20" s="445"/>
      <c r="T20" s="445"/>
      <c r="U20" s="445"/>
      <c r="V20" s="445"/>
      <c r="W20" s="445"/>
      <c r="X20" s="445"/>
      <c r="Y20" s="445"/>
      <c r="Z20" s="445"/>
      <c r="AA20" s="446"/>
    </row>
    <row r="21" spans="1:27" ht="15">
      <c r="A21" s="449" t="s">
        <v>206</v>
      </c>
      <c r="B21" s="450">
        <v>1</v>
      </c>
      <c r="C21" s="451">
        <v>155203736</v>
      </c>
      <c r="D21" s="452" t="s">
        <v>16</v>
      </c>
      <c r="E21" s="452" t="s">
        <v>17</v>
      </c>
      <c r="F21" s="453" t="s">
        <v>35</v>
      </c>
      <c r="G21" s="454">
        <v>-0.10229000000000001</v>
      </c>
      <c r="H21" s="455">
        <v>1.8339999999999999E-2</v>
      </c>
      <c r="I21" s="454">
        <v>21270</v>
      </c>
      <c r="J21" s="454">
        <v>-0.10378</v>
      </c>
      <c r="K21" s="455">
        <v>2.1640000000000001E-3</v>
      </c>
      <c r="L21" s="454">
        <v>1150069</v>
      </c>
      <c r="M21" s="454">
        <v>0.97840000000000005</v>
      </c>
      <c r="N21" s="445"/>
      <c r="O21" s="445"/>
      <c r="P21" s="445"/>
      <c r="Q21" s="445"/>
      <c r="R21" s="445"/>
      <c r="S21" s="445"/>
      <c r="T21" s="445"/>
      <c r="U21" s="445"/>
      <c r="V21" s="445"/>
      <c r="W21" s="445"/>
      <c r="X21" s="445"/>
      <c r="Y21" s="445"/>
      <c r="Z21" s="445"/>
      <c r="AA21" s="446"/>
    </row>
    <row r="22" spans="1:27" ht="15">
      <c r="A22" s="456" t="s">
        <v>195</v>
      </c>
      <c r="B22" s="457">
        <v>2</v>
      </c>
      <c r="C22" s="458">
        <v>166061783</v>
      </c>
      <c r="D22" s="459" t="s">
        <v>16</v>
      </c>
      <c r="E22" s="459" t="s">
        <v>12</v>
      </c>
      <c r="F22" s="460" t="s">
        <v>38</v>
      </c>
      <c r="G22" s="461">
        <v>-8.5508000000000001E-2</v>
      </c>
      <c r="H22" s="462">
        <v>3.0300000000000001E-3</v>
      </c>
      <c r="I22" s="461">
        <v>21270</v>
      </c>
      <c r="J22" s="461">
        <v>-9.8515000000000005E-2</v>
      </c>
      <c r="K22" s="462">
        <v>1.3200000000000001E-5</v>
      </c>
      <c r="L22" s="461">
        <v>1150069</v>
      </c>
      <c r="M22" s="461">
        <v>0.72270000000000001</v>
      </c>
      <c r="N22" s="445"/>
      <c r="O22" s="445"/>
      <c r="P22" s="445"/>
      <c r="Q22" s="445"/>
      <c r="R22" s="445"/>
      <c r="S22" s="445"/>
      <c r="T22" s="445"/>
      <c r="U22" s="445"/>
      <c r="V22" s="445"/>
      <c r="W22" s="445"/>
      <c r="X22" s="445"/>
      <c r="Y22" s="445"/>
      <c r="Z22" s="445"/>
      <c r="AA22" s="446"/>
    </row>
    <row r="23" spans="1:27" ht="15">
      <c r="A23" s="459" t="s">
        <v>681</v>
      </c>
      <c r="B23" s="457">
        <v>3</v>
      </c>
      <c r="C23" s="463">
        <v>45823240</v>
      </c>
      <c r="D23" s="456" t="s">
        <v>12</v>
      </c>
      <c r="E23" s="456" t="s">
        <v>13</v>
      </c>
      <c r="F23" s="464" t="s">
        <v>11</v>
      </c>
      <c r="G23" s="461">
        <v>0.31944</v>
      </c>
      <c r="H23" s="462">
        <v>3.6820000000000002E-11</v>
      </c>
      <c r="I23" s="461">
        <v>20914</v>
      </c>
      <c r="J23" s="461">
        <v>0.36858000000000002</v>
      </c>
      <c r="K23" s="462">
        <v>1.4420000000000001E-20</v>
      </c>
      <c r="L23" s="461">
        <v>1150069</v>
      </c>
      <c r="M23" s="461">
        <v>0.43149999999999999</v>
      </c>
      <c r="N23" s="445"/>
      <c r="O23" s="445"/>
      <c r="P23" s="445"/>
      <c r="Q23" s="445"/>
      <c r="R23" s="445"/>
      <c r="S23" s="445"/>
      <c r="T23" s="445"/>
      <c r="U23" s="445"/>
      <c r="V23" s="445"/>
      <c r="W23" s="445"/>
      <c r="X23" s="445"/>
      <c r="Y23" s="445"/>
      <c r="Z23" s="445"/>
      <c r="AA23" s="446"/>
    </row>
    <row r="24" spans="1:27" ht="15">
      <c r="A24" s="456" t="s">
        <v>155</v>
      </c>
      <c r="B24" s="457">
        <v>6</v>
      </c>
      <c r="C24" s="458">
        <v>41534945</v>
      </c>
      <c r="D24" s="464" t="s">
        <v>17</v>
      </c>
      <c r="E24" s="464" t="s">
        <v>13</v>
      </c>
      <c r="F24" s="456" t="s">
        <v>40</v>
      </c>
      <c r="G24" s="461">
        <v>0.20563999999999999</v>
      </c>
      <c r="H24" s="462">
        <v>2.4090000000000001E-3</v>
      </c>
      <c r="I24" s="461">
        <v>21270</v>
      </c>
      <c r="J24" s="461">
        <v>0.22608</v>
      </c>
      <c r="K24" s="462">
        <v>3.0889999999999997E-5</v>
      </c>
      <c r="L24" s="461">
        <v>1150069</v>
      </c>
      <c r="M24" s="461">
        <v>0.81389999999999996</v>
      </c>
      <c r="N24" s="445"/>
      <c r="O24" s="445"/>
      <c r="P24" s="445"/>
      <c r="Q24" s="445"/>
      <c r="R24" s="445"/>
      <c r="S24" s="445"/>
      <c r="T24" s="445"/>
      <c r="U24" s="445"/>
      <c r="V24" s="445"/>
      <c r="W24" s="445"/>
      <c r="X24" s="445"/>
      <c r="Y24" s="445"/>
      <c r="Z24" s="445"/>
      <c r="AA24" s="446"/>
    </row>
    <row r="25" spans="1:27" ht="15">
      <c r="A25" s="456" t="s">
        <v>165</v>
      </c>
      <c r="B25" s="457">
        <v>8</v>
      </c>
      <c r="C25" s="458">
        <v>124324323</v>
      </c>
      <c r="D25" s="464" t="s">
        <v>12</v>
      </c>
      <c r="E25" s="464" t="s">
        <v>13</v>
      </c>
      <c r="F25" s="456" t="s">
        <v>42</v>
      </c>
      <c r="G25" s="461">
        <v>0.38707000000000003</v>
      </c>
      <c r="H25" s="462">
        <v>4.0769999999999999E-4</v>
      </c>
      <c r="I25" s="461">
        <v>20739</v>
      </c>
      <c r="J25" s="461">
        <v>0.27538000000000001</v>
      </c>
      <c r="K25" s="462">
        <v>1.4580000000000001E-3</v>
      </c>
      <c r="L25" s="461">
        <v>1150069</v>
      </c>
      <c r="M25" s="461">
        <v>0.42349999999999999</v>
      </c>
      <c r="N25" s="445"/>
      <c r="O25" s="445"/>
      <c r="P25" s="445"/>
      <c r="Q25" s="445"/>
      <c r="R25" s="445"/>
      <c r="S25" s="445"/>
      <c r="T25" s="445"/>
      <c r="U25" s="445"/>
      <c r="V25" s="445"/>
      <c r="W25" s="445"/>
      <c r="X25" s="445"/>
      <c r="Y25" s="445"/>
      <c r="Z25" s="445"/>
      <c r="AA25" s="446"/>
    </row>
    <row r="26" spans="1:27" ht="15">
      <c r="A26" s="456" t="s">
        <v>140</v>
      </c>
      <c r="B26" s="457">
        <v>12</v>
      </c>
      <c r="C26" s="458">
        <v>112919388</v>
      </c>
      <c r="D26" s="459" t="s">
        <v>16</v>
      </c>
      <c r="E26" s="459" t="s">
        <v>17</v>
      </c>
      <c r="F26" s="460" t="s">
        <v>15</v>
      </c>
      <c r="G26" s="461">
        <v>-7.1130999999999998E-3</v>
      </c>
      <c r="H26" s="462">
        <v>0.80400000000000005</v>
      </c>
      <c r="I26" s="461">
        <v>21270</v>
      </c>
      <c r="J26" s="461">
        <v>6.0884000000000001E-2</v>
      </c>
      <c r="K26" s="462">
        <v>7.1300000000000001E-3</v>
      </c>
      <c r="L26" s="461">
        <v>1150069</v>
      </c>
      <c r="M26" s="467">
        <v>6.2520000000000006E-2</v>
      </c>
      <c r="N26" s="445"/>
      <c r="O26" s="445"/>
      <c r="P26" s="445"/>
      <c r="Q26" s="445"/>
      <c r="R26" s="445"/>
      <c r="S26" s="445"/>
      <c r="T26" s="445"/>
      <c r="U26" s="445"/>
      <c r="V26" s="445"/>
      <c r="W26" s="445"/>
      <c r="X26" s="445"/>
      <c r="Y26" s="445"/>
      <c r="Z26" s="445"/>
      <c r="AA26" s="446"/>
    </row>
    <row r="27" spans="1:27" ht="15">
      <c r="A27" s="456" t="s">
        <v>150</v>
      </c>
      <c r="B27" s="457">
        <v>17</v>
      </c>
      <c r="C27" s="458">
        <v>46142465</v>
      </c>
      <c r="D27" s="464" t="s">
        <v>12</v>
      </c>
      <c r="E27" s="464" t="s">
        <v>17</v>
      </c>
      <c r="F27" s="456" t="s">
        <v>46</v>
      </c>
      <c r="G27" s="461">
        <v>-0.14172999999999999</v>
      </c>
      <c r="H27" s="462">
        <v>9.1399999999999999E-5</v>
      </c>
      <c r="I27" s="461">
        <v>19373</v>
      </c>
      <c r="J27" s="461">
        <v>-0.11788</v>
      </c>
      <c r="K27" s="462">
        <v>2.5899999999999999E-5</v>
      </c>
      <c r="L27" s="461">
        <v>875658</v>
      </c>
      <c r="M27" s="461">
        <v>0.60250000000000004</v>
      </c>
      <c r="N27" s="445"/>
      <c r="O27" s="445"/>
      <c r="P27" s="445"/>
      <c r="Q27" s="445"/>
      <c r="R27" s="445"/>
      <c r="S27" s="445"/>
      <c r="T27" s="445"/>
      <c r="U27" s="445"/>
      <c r="V27" s="445"/>
      <c r="W27" s="445"/>
      <c r="X27" s="445"/>
      <c r="Y27" s="445"/>
      <c r="Z27" s="445"/>
      <c r="AA27" s="446"/>
    </row>
    <row r="28" spans="1:27" ht="15">
      <c r="A28" s="480" t="s">
        <v>169</v>
      </c>
      <c r="B28" s="469">
        <v>17</v>
      </c>
      <c r="C28" s="481">
        <v>49863303</v>
      </c>
      <c r="D28" s="468" t="s">
        <v>13</v>
      </c>
      <c r="E28" s="468" t="s">
        <v>12</v>
      </c>
      <c r="F28" s="456" t="s">
        <v>21</v>
      </c>
      <c r="G28" s="461">
        <v>5.0334000000000004E-3</v>
      </c>
      <c r="H28" s="462">
        <v>0.95099999999999996</v>
      </c>
      <c r="I28" s="461">
        <v>20914</v>
      </c>
      <c r="J28" s="461">
        <v>0.14846000000000001</v>
      </c>
      <c r="K28" s="462">
        <v>2.23E-2</v>
      </c>
      <c r="L28" s="461">
        <v>1150069</v>
      </c>
      <c r="M28" s="461">
        <v>0.17169999999999999</v>
      </c>
      <c r="N28" s="445"/>
      <c r="O28" s="445"/>
      <c r="P28" s="445"/>
      <c r="Q28" s="445"/>
      <c r="R28" s="445"/>
      <c r="S28" s="445"/>
      <c r="T28" s="445"/>
      <c r="U28" s="445"/>
      <c r="V28" s="445"/>
      <c r="W28" s="445"/>
      <c r="X28" s="445"/>
      <c r="Y28" s="445"/>
      <c r="Z28" s="445"/>
      <c r="AA28" s="446"/>
    </row>
    <row r="29" spans="1:27" ht="15">
      <c r="A29" s="456" t="s">
        <v>120</v>
      </c>
      <c r="B29" s="457">
        <v>19</v>
      </c>
      <c r="C29" s="458">
        <v>4719431</v>
      </c>
      <c r="D29" s="459" t="s">
        <v>16</v>
      </c>
      <c r="E29" s="459" t="s">
        <v>17</v>
      </c>
      <c r="F29" s="460" t="s">
        <v>25</v>
      </c>
      <c r="G29" s="461">
        <v>9.5599000000000003E-2</v>
      </c>
      <c r="H29" s="462">
        <v>2.9640000000000001E-3</v>
      </c>
      <c r="I29" s="461">
        <v>18372</v>
      </c>
      <c r="J29" s="461">
        <v>0.10081</v>
      </c>
      <c r="K29" s="462">
        <v>4.9299999999999999E-5</v>
      </c>
      <c r="L29" s="461">
        <v>1113289</v>
      </c>
      <c r="M29" s="461">
        <v>0.89800000000000002</v>
      </c>
      <c r="N29" s="445"/>
      <c r="O29" s="445"/>
      <c r="P29" s="445"/>
      <c r="Q29" s="445"/>
      <c r="R29" s="445"/>
      <c r="S29" s="445"/>
      <c r="T29" s="445"/>
      <c r="U29" s="445"/>
      <c r="V29" s="445"/>
      <c r="W29" s="445"/>
      <c r="X29" s="445"/>
      <c r="Y29" s="445"/>
      <c r="Z29" s="445"/>
      <c r="AA29" s="446"/>
    </row>
    <row r="30" spans="1:27" ht="15">
      <c r="A30" s="456" t="s">
        <v>145</v>
      </c>
      <c r="B30" s="457">
        <v>19</v>
      </c>
      <c r="C30" s="458">
        <v>10317045</v>
      </c>
      <c r="D30" s="464" t="s">
        <v>12</v>
      </c>
      <c r="E30" s="464" t="s">
        <v>17</v>
      </c>
      <c r="F30" s="456" t="s">
        <v>27</v>
      </c>
      <c r="G30" s="461">
        <v>0.11766</v>
      </c>
      <c r="H30" s="462">
        <v>8.7669999999999998E-2</v>
      </c>
      <c r="I30" s="461">
        <v>18018</v>
      </c>
      <c r="J30" s="461">
        <v>8.7196999999999997E-2</v>
      </c>
      <c r="K30" s="462">
        <v>0.1096</v>
      </c>
      <c r="L30" s="461">
        <v>852166</v>
      </c>
      <c r="M30" s="461">
        <v>0.7288</v>
      </c>
      <c r="N30" s="445"/>
      <c r="O30" s="445"/>
      <c r="P30" s="445"/>
      <c r="Q30" s="445"/>
      <c r="R30" s="445"/>
      <c r="S30" s="445"/>
      <c r="T30" s="445"/>
      <c r="U30" s="445"/>
      <c r="V30" s="445"/>
      <c r="W30" s="445"/>
      <c r="X30" s="445"/>
      <c r="Y30" s="445"/>
      <c r="Z30" s="445"/>
      <c r="AA30" s="446"/>
    </row>
    <row r="31" spans="1:27" ht="15">
      <c r="A31" s="473" t="s">
        <v>124</v>
      </c>
      <c r="B31" s="474">
        <v>21</v>
      </c>
      <c r="C31" s="475">
        <v>33242905</v>
      </c>
      <c r="D31" s="476" t="s">
        <v>12</v>
      </c>
      <c r="E31" s="476" t="s">
        <v>13</v>
      </c>
      <c r="F31" s="477" t="s">
        <v>31</v>
      </c>
      <c r="G31" s="478">
        <v>-0.12623999999999999</v>
      </c>
      <c r="H31" s="479">
        <v>6.5069999999999999E-5</v>
      </c>
      <c r="I31" s="478">
        <v>19130</v>
      </c>
      <c r="J31" s="478">
        <v>-0.13514000000000001</v>
      </c>
      <c r="K31" s="479">
        <v>3.8799999999999997E-8</v>
      </c>
      <c r="L31" s="478">
        <v>1146832</v>
      </c>
      <c r="M31" s="478">
        <v>0.82410000000000005</v>
      </c>
      <c r="N31" s="445"/>
      <c r="O31" s="445"/>
      <c r="P31" s="445"/>
      <c r="Q31" s="445"/>
      <c r="R31" s="445"/>
      <c r="S31" s="445"/>
      <c r="T31" s="445"/>
      <c r="U31" s="445"/>
      <c r="V31" s="445"/>
      <c r="W31" s="445"/>
      <c r="X31" s="445"/>
      <c r="Y31" s="445"/>
      <c r="Z31" s="445"/>
      <c r="AA31" s="446"/>
    </row>
    <row r="32" spans="1:27" ht="14">
      <c r="A32" s="445"/>
      <c r="B32" s="445"/>
      <c r="C32" s="445"/>
      <c r="D32" s="445"/>
      <c r="E32" s="445"/>
      <c r="F32" s="445"/>
      <c r="G32" s="445"/>
      <c r="H32" s="445"/>
      <c r="I32" s="445"/>
      <c r="J32" s="445"/>
      <c r="K32" s="445"/>
      <c r="L32" s="445"/>
      <c r="M32" s="445"/>
      <c r="N32" s="445"/>
      <c r="O32" s="445"/>
      <c r="P32" s="445"/>
      <c r="Q32" s="445"/>
      <c r="R32" s="445"/>
      <c r="S32" s="445"/>
      <c r="T32" s="445"/>
      <c r="U32" s="445"/>
      <c r="V32" s="445"/>
      <c r="W32" s="445"/>
      <c r="X32" s="445"/>
      <c r="Y32" s="445"/>
      <c r="Z32" s="445"/>
      <c r="AA32" s="446"/>
    </row>
    <row r="33" spans="1:27" ht="14">
      <c r="A33" s="445"/>
      <c r="B33" s="445"/>
      <c r="C33" s="445"/>
      <c r="D33" s="445"/>
      <c r="E33" s="445"/>
      <c r="F33" s="445"/>
      <c r="G33" s="445"/>
      <c r="H33" s="445"/>
      <c r="I33" s="445"/>
      <c r="J33" s="445"/>
      <c r="K33" s="445"/>
      <c r="L33" s="445"/>
      <c r="M33" s="445"/>
      <c r="N33" s="445"/>
      <c r="O33" s="445"/>
      <c r="P33" s="445"/>
      <c r="Q33" s="445"/>
      <c r="R33" s="445"/>
      <c r="S33" s="445"/>
      <c r="T33" s="445"/>
      <c r="U33" s="445"/>
      <c r="V33" s="445"/>
      <c r="W33" s="445"/>
      <c r="X33" s="445"/>
      <c r="Y33" s="445"/>
      <c r="Z33" s="445"/>
      <c r="AA33" s="446"/>
    </row>
    <row r="34" spans="1:27" ht="14">
      <c r="A34" s="445"/>
      <c r="B34" s="445"/>
      <c r="C34" s="445"/>
      <c r="D34" s="445"/>
      <c r="E34" s="445"/>
      <c r="F34" s="445"/>
      <c r="G34" s="445"/>
      <c r="H34" s="445"/>
      <c r="I34" s="445"/>
      <c r="J34" s="445"/>
      <c r="K34" s="445"/>
      <c r="L34" s="445"/>
      <c r="M34" s="445"/>
      <c r="N34" s="445"/>
      <c r="O34" s="445"/>
      <c r="P34" s="445"/>
      <c r="Q34" s="445"/>
      <c r="R34" s="445"/>
      <c r="S34" s="445"/>
      <c r="T34" s="445"/>
      <c r="U34" s="445"/>
      <c r="V34" s="445"/>
      <c r="W34" s="445"/>
      <c r="X34" s="445"/>
      <c r="Y34" s="445"/>
      <c r="Z34" s="445"/>
      <c r="AA34" s="446"/>
    </row>
  </sheetData>
  <mergeCells count="2">
    <mergeCell ref="A4:M4"/>
    <mergeCell ref="A19:M19"/>
  </mergeCell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H117"/>
  <sheetViews>
    <sheetView topLeftCell="D1" workbookViewId="0">
      <selection activeCell="F37" sqref="F37"/>
    </sheetView>
  </sheetViews>
  <sheetFormatPr baseColWidth="10" defaultColWidth="14.5" defaultRowHeight="15.75" customHeight="1"/>
  <cols>
    <col min="1" max="1" width="22.6640625" customWidth="1"/>
    <col min="5" max="5" width="37.1640625" customWidth="1"/>
    <col min="6" max="6" width="30.33203125" customWidth="1"/>
  </cols>
  <sheetData>
    <row r="1" spans="1:8" ht="15.75" customHeight="1">
      <c r="A1" s="425" t="s">
        <v>1311</v>
      </c>
      <c r="B1" s="243"/>
      <c r="C1" s="243"/>
      <c r="D1" s="243"/>
      <c r="E1" s="243"/>
      <c r="F1" s="243"/>
      <c r="G1" s="243"/>
      <c r="H1" s="243"/>
    </row>
    <row r="2" spans="1:8" ht="15.75" customHeight="1">
      <c r="A2" s="243"/>
      <c r="B2" s="243"/>
      <c r="C2" s="243"/>
      <c r="D2" s="243"/>
      <c r="E2" s="243"/>
      <c r="F2" s="243"/>
      <c r="G2" s="243"/>
      <c r="H2" s="243"/>
    </row>
    <row r="3" spans="1:8" ht="15.75" customHeight="1">
      <c r="A3" s="597" t="s">
        <v>1312</v>
      </c>
      <c r="B3" s="597" t="s">
        <v>1313</v>
      </c>
      <c r="C3" s="597" t="s">
        <v>1314</v>
      </c>
      <c r="D3" s="597" t="s">
        <v>1315</v>
      </c>
      <c r="E3" s="597" t="s">
        <v>1316</v>
      </c>
      <c r="F3" s="597" t="s">
        <v>1317</v>
      </c>
      <c r="G3" s="597" t="s">
        <v>1318</v>
      </c>
      <c r="H3" s="597" t="s">
        <v>1319</v>
      </c>
    </row>
    <row r="4" spans="1:8" ht="15.75" customHeight="1">
      <c r="A4" s="243" t="s">
        <v>1320</v>
      </c>
      <c r="B4" s="243" t="s">
        <v>52</v>
      </c>
      <c r="C4" s="243" t="s">
        <v>1321</v>
      </c>
      <c r="D4" s="243" t="s">
        <v>1322</v>
      </c>
      <c r="E4" s="243" t="s">
        <v>1323</v>
      </c>
      <c r="F4" s="243" t="s">
        <v>1324</v>
      </c>
      <c r="G4" s="442">
        <v>0.10264883098114599</v>
      </c>
      <c r="H4" s="442">
        <v>0.81150330281996097</v>
      </c>
    </row>
    <row r="5" spans="1:8" ht="15.75" customHeight="1">
      <c r="A5" s="243" t="s">
        <v>1325</v>
      </c>
      <c r="B5" s="243" t="s">
        <v>40</v>
      </c>
      <c r="C5" s="243" t="s">
        <v>41</v>
      </c>
      <c r="D5" s="243" t="s">
        <v>1322</v>
      </c>
      <c r="E5" s="243" t="s">
        <v>1326</v>
      </c>
      <c r="F5" s="243" t="s">
        <v>1327</v>
      </c>
      <c r="G5" s="442">
        <v>0.32377604621008099</v>
      </c>
      <c r="H5" s="442">
        <v>0.61208692546457399</v>
      </c>
    </row>
    <row r="6" spans="1:8" ht="15.75" customHeight="1">
      <c r="A6" s="243" t="s">
        <v>1328</v>
      </c>
      <c r="B6" s="243" t="s">
        <v>44</v>
      </c>
      <c r="C6" s="243" t="s">
        <v>45</v>
      </c>
      <c r="D6" s="243" t="s">
        <v>1329</v>
      </c>
      <c r="E6" s="243" t="s">
        <v>1330</v>
      </c>
      <c r="F6" s="243" t="s">
        <v>1331</v>
      </c>
      <c r="G6" s="442">
        <v>0.99995000000000001</v>
      </c>
      <c r="H6" s="442">
        <v>0.88509497889968103</v>
      </c>
    </row>
    <row r="7" spans="1:8" ht="15.75" customHeight="1">
      <c r="A7" s="243" t="s">
        <v>1328</v>
      </c>
      <c r="B7" s="243" t="s">
        <v>44</v>
      </c>
      <c r="C7" s="243" t="s">
        <v>45</v>
      </c>
      <c r="D7" s="243" t="s">
        <v>1332</v>
      </c>
      <c r="E7" s="243" t="s">
        <v>1333</v>
      </c>
      <c r="F7" s="243" t="s">
        <v>1331</v>
      </c>
      <c r="G7" s="442">
        <v>0.36573</v>
      </c>
      <c r="H7" s="442">
        <v>0.88509497889968103</v>
      </c>
    </row>
    <row r="8" spans="1:8" ht="15.75" customHeight="1">
      <c r="A8" s="243" t="s">
        <v>1328</v>
      </c>
      <c r="B8" s="243" t="s">
        <v>44</v>
      </c>
      <c r="C8" s="243" t="s">
        <v>45</v>
      </c>
      <c r="D8" s="243" t="s">
        <v>1322</v>
      </c>
      <c r="E8" s="243" t="s">
        <v>1334</v>
      </c>
      <c r="F8" s="243" t="s">
        <v>1331</v>
      </c>
      <c r="G8" s="442">
        <v>0.99999959526235505</v>
      </c>
      <c r="H8" s="442">
        <v>0.88509497889968103</v>
      </c>
    </row>
    <row r="9" spans="1:8" ht="15.75" customHeight="1">
      <c r="A9" s="243" t="s">
        <v>1328</v>
      </c>
      <c r="B9" s="243" t="s">
        <v>44</v>
      </c>
      <c r="C9" s="243" t="s">
        <v>45</v>
      </c>
      <c r="D9" s="243" t="s">
        <v>1322</v>
      </c>
      <c r="E9" s="243" t="s">
        <v>1335</v>
      </c>
      <c r="F9" s="243" t="s">
        <v>1331</v>
      </c>
      <c r="G9" s="442">
        <v>0.99999999999923195</v>
      </c>
      <c r="H9" s="442">
        <v>0.88509497889968103</v>
      </c>
    </row>
    <row r="10" spans="1:8" ht="15.75" customHeight="1">
      <c r="A10" s="243" t="s">
        <v>1328</v>
      </c>
      <c r="B10" s="243" t="s">
        <v>44</v>
      </c>
      <c r="C10" s="243" t="s">
        <v>45</v>
      </c>
      <c r="D10" s="243" t="s">
        <v>1322</v>
      </c>
      <c r="E10" s="243" t="s">
        <v>1336</v>
      </c>
      <c r="F10" s="243" t="s">
        <v>1331</v>
      </c>
      <c r="G10" s="442">
        <v>0.995193561156963</v>
      </c>
      <c r="H10" s="442">
        <v>0.88509497889968103</v>
      </c>
    </row>
    <row r="11" spans="1:8" ht="15.75" customHeight="1">
      <c r="A11" s="243" t="s">
        <v>1328</v>
      </c>
      <c r="B11" s="243" t="s">
        <v>44</v>
      </c>
      <c r="C11" s="243" t="s">
        <v>45</v>
      </c>
      <c r="D11" s="243" t="s">
        <v>1322</v>
      </c>
      <c r="E11" s="243" t="s">
        <v>1337</v>
      </c>
      <c r="F11" s="243" t="s">
        <v>1331</v>
      </c>
      <c r="G11" s="442">
        <v>0.99999985141428505</v>
      </c>
      <c r="H11" s="442">
        <v>0.88509497889968103</v>
      </c>
    </row>
    <row r="12" spans="1:8" ht="15.75" customHeight="1">
      <c r="A12" s="243" t="s">
        <v>1328</v>
      </c>
      <c r="B12" s="243" t="s">
        <v>44</v>
      </c>
      <c r="C12" s="243" t="s">
        <v>45</v>
      </c>
      <c r="D12" s="243" t="s">
        <v>1322</v>
      </c>
      <c r="E12" s="243" t="s">
        <v>1338</v>
      </c>
      <c r="F12" s="243" t="s">
        <v>1331</v>
      </c>
      <c r="G12" s="442">
        <v>0.37634595011779498</v>
      </c>
      <c r="H12" s="442">
        <v>0.88509497889968103</v>
      </c>
    </row>
    <row r="13" spans="1:8" ht="15.75" customHeight="1">
      <c r="A13" s="243" t="s">
        <v>1328</v>
      </c>
      <c r="B13" s="243" t="s">
        <v>44</v>
      </c>
      <c r="C13" s="243" t="s">
        <v>45</v>
      </c>
      <c r="D13" s="243" t="s">
        <v>1322</v>
      </c>
      <c r="E13" s="243" t="s">
        <v>1339</v>
      </c>
      <c r="F13" s="243" t="s">
        <v>1331</v>
      </c>
      <c r="G13" s="442">
        <v>0.87149011732387305</v>
      </c>
      <c r="H13" s="442">
        <v>0.88509497889968103</v>
      </c>
    </row>
    <row r="14" spans="1:8" ht="15.75" customHeight="1">
      <c r="A14" s="243" t="s">
        <v>1328</v>
      </c>
      <c r="B14" s="243" t="s">
        <v>44</v>
      </c>
      <c r="C14" s="243" t="s">
        <v>45</v>
      </c>
      <c r="D14" s="243" t="s">
        <v>1322</v>
      </c>
      <c r="E14" s="243" t="s">
        <v>1340</v>
      </c>
      <c r="F14" s="243" t="s">
        <v>1331</v>
      </c>
      <c r="G14" s="442">
        <v>0.99864642215977095</v>
      </c>
      <c r="H14" s="442">
        <v>0.88509497889968103</v>
      </c>
    </row>
    <row r="15" spans="1:8" ht="15.75" customHeight="1">
      <c r="A15" s="243" t="s">
        <v>1328</v>
      </c>
      <c r="B15" s="243" t="s">
        <v>44</v>
      </c>
      <c r="C15" s="243" t="s">
        <v>45</v>
      </c>
      <c r="D15" s="243" t="s">
        <v>1322</v>
      </c>
      <c r="E15" s="243" t="s">
        <v>1341</v>
      </c>
      <c r="F15" s="243" t="s">
        <v>1331</v>
      </c>
      <c r="G15" s="442">
        <v>0.99998214076039604</v>
      </c>
      <c r="H15" s="442">
        <v>0.88509497889968103</v>
      </c>
    </row>
    <row r="16" spans="1:8" ht="15.75" customHeight="1">
      <c r="A16" s="243" t="s">
        <v>1328</v>
      </c>
      <c r="B16" s="243" t="s">
        <v>44</v>
      </c>
      <c r="C16" s="243" t="s">
        <v>45</v>
      </c>
      <c r="D16" s="243" t="s">
        <v>1322</v>
      </c>
      <c r="E16" s="243" t="s">
        <v>1342</v>
      </c>
      <c r="F16" s="243" t="s">
        <v>1331</v>
      </c>
      <c r="G16" s="442">
        <v>0.99999999997395905</v>
      </c>
      <c r="H16" s="442">
        <v>0.88509497889968103</v>
      </c>
    </row>
    <row r="17" spans="1:8" ht="15.75" customHeight="1">
      <c r="A17" s="243" t="s">
        <v>1328</v>
      </c>
      <c r="B17" s="243" t="s">
        <v>44</v>
      </c>
      <c r="C17" s="243" t="s">
        <v>45</v>
      </c>
      <c r="D17" s="243" t="s">
        <v>1322</v>
      </c>
      <c r="E17" s="243" t="s">
        <v>1343</v>
      </c>
      <c r="F17" s="243" t="s">
        <v>1331</v>
      </c>
      <c r="G17" s="442">
        <v>0.988168763912603</v>
      </c>
      <c r="H17" s="442">
        <v>0.88509497889968103</v>
      </c>
    </row>
    <row r="18" spans="1:8" ht="15.75" customHeight="1">
      <c r="A18" s="243" t="s">
        <v>1328</v>
      </c>
      <c r="B18" s="243" t="s">
        <v>44</v>
      </c>
      <c r="C18" s="243" t="s">
        <v>45</v>
      </c>
      <c r="D18" s="243" t="s">
        <v>1322</v>
      </c>
      <c r="E18" s="243" t="s">
        <v>1344</v>
      </c>
      <c r="F18" s="243" t="s">
        <v>1331</v>
      </c>
      <c r="G18" s="442">
        <v>0.99999996453425699</v>
      </c>
      <c r="H18" s="442">
        <v>0.88509497889968103</v>
      </c>
    </row>
    <row r="19" spans="1:8" ht="15.75" customHeight="1">
      <c r="A19" s="243" t="s">
        <v>1328</v>
      </c>
      <c r="B19" s="243" t="s">
        <v>44</v>
      </c>
      <c r="C19" s="243" t="s">
        <v>45</v>
      </c>
      <c r="D19" s="243" t="s">
        <v>1322</v>
      </c>
      <c r="E19" s="243" t="s">
        <v>1345</v>
      </c>
      <c r="F19" s="243" t="s">
        <v>1331</v>
      </c>
      <c r="G19" s="442">
        <v>0.91506549070440801</v>
      </c>
      <c r="H19" s="442">
        <v>0.88509497889968103</v>
      </c>
    </row>
    <row r="20" spans="1:8" ht="15.75" customHeight="1">
      <c r="A20" s="243" t="s">
        <v>1328</v>
      </c>
      <c r="B20" s="243" t="s">
        <v>44</v>
      </c>
      <c r="C20" s="243" t="s">
        <v>45</v>
      </c>
      <c r="D20" s="243" t="s">
        <v>1322</v>
      </c>
      <c r="E20" s="243" t="s">
        <v>1326</v>
      </c>
      <c r="F20" s="243" t="s">
        <v>1331</v>
      </c>
      <c r="G20" s="442">
        <v>0.99813127093426901</v>
      </c>
      <c r="H20" s="442">
        <v>0.88509497889968103</v>
      </c>
    </row>
    <row r="21" spans="1:8" ht="15.75" customHeight="1">
      <c r="A21" s="243" t="s">
        <v>1328</v>
      </c>
      <c r="B21" s="243" t="s">
        <v>44</v>
      </c>
      <c r="C21" s="243" t="s">
        <v>45</v>
      </c>
      <c r="D21" s="243" t="s">
        <v>1322</v>
      </c>
      <c r="E21" s="243" t="s">
        <v>1346</v>
      </c>
      <c r="F21" s="243" t="s">
        <v>1331</v>
      </c>
      <c r="G21" s="442">
        <v>0.99999999636491899</v>
      </c>
      <c r="H21" s="442">
        <v>0.88509497889968103</v>
      </c>
    </row>
    <row r="22" spans="1:8" ht="15.75" customHeight="1">
      <c r="A22" s="243" t="s">
        <v>1328</v>
      </c>
      <c r="B22" s="243" t="s">
        <v>44</v>
      </c>
      <c r="C22" s="243" t="s">
        <v>45</v>
      </c>
      <c r="D22" s="243" t="s">
        <v>1322</v>
      </c>
      <c r="E22" s="243" t="s">
        <v>866</v>
      </c>
      <c r="F22" s="243" t="s">
        <v>1331</v>
      </c>
      <c r="G22" s="442">
        <v>0.77550724780690405</v>
      </c>
      <c r="H22" s="442">
        <v>0.88509497889968103</v>
      </c>
    </row>
    <row r="23" spans="1:8" ht="15.75" customHeight="1">
      <c r="A23" s="243" t="s">
        <v>1328</v>
      </c>
      <c r="B23" s="243" t="s">
        <v>44</v>
      </c>
      <c r="C23" s="243" t="s">
        <v>45</v>
      </c>
      <c r="D23" s="243" t="s">
        <v>1322</v>
      </c>
      <c r="E23" s="243" t="s">
        <v>1347</v>
      </c>
      <c r="F23" s="243" t="s">
        <v>1331</v>
      </c>
      <c r="G23" s="442">
        <v>0.94418383102916903</v>
      </c>
      <c r="H23" s="442">
        <v>0.88509497889968103</v>
      </c>
    </row>
    <row r="24" spans="1:8" ht="15.75" customHeight="1">
      <c r="A24" s="243" t="s">
        <v>1328</v>
      </c>
      <c r="B24" s="243" t="s">
        <v>44</v>
      </c>
      <c r="C24" s="243" t="s">
        <v>45</v>
      </c>
      <c r="D24" s="243" t="s">
        <v>1322</v>
      </c>
      <c r="E24" s="243" t="s">
        <v>1348</v>
      </c>
      <c r="F24" s="243" t="s">
        <v>1331</v>
      </c>
      <c r="G24" s="442">
        <v>0.17055697103576001</v>
      </c>
      <c r="H24" s="442">
        <v>0.88509497889968103</v>
      </c>
    </row>
    <row r="25" spans="1:8" ht="15.75" customHeight="1">
      <c r="A25" s="243" t="s">
        <v>1328</v>
      </c>
      <c r="B25" s="243" t="s">
        <v>44</v>
      </c>
      <c r="C25" s="243" t="s">
        <v>45</v>
      </c>
      <c r="D25" s="243" t="s">
        <v>1349</v>
      </c>
      <c r="E25" s="243" t="s">
        <v>1350</v>
      </c>
      <c r="F25" s="243" t="s">
        <v>1331</v>
      </c>
      <c r="G25" s="442">
        <v>1</v>
      </c>
      <c r="H25" s="442">
        <v>0.88509497889968103</v>
      </c>
    </row>
    <row r="26" spans="1:8" ht="15.75" customHeight="1">
      <c r="A26" s="243" t="s">
        <v>1328</v>
      </c>
      <c r="B26" s="243" t="s">
        <v>44</v>
      </c>
      <c r="C26" s="243" t="s">
        <v>893</v>
      </c>
      <c r="D26" s="243" t="s">
        <v>1322</v>
      </c>
      <c r="E26" s="243" t="s">
        <v>1351</v>
      </c>
      <c r="F26" s="243" t="s">
        <v>1331</v>
      </c>
      <c r="G26" s="442">
        <v>0.14317556518153801</v>
      </c>
      <c r="H26" s="442">
        <v>0.88509497889968103</v>
      </c>
    </row>
    <row r="27" spans="1:8" ht="15.75" customHeight="1">
      <c r="A27" s="243" t="s">
        <v>1352</v>
      </c>
      <c r="B27" s="243" t="s">
        <v>15</v>
      </c>
      <c r="C27" s="243" t="s">
        <v>18</v>
      </c>
      <c r="D27" s="243" t="s">
        <v>1353</v>
      </c>
      <c r="E27" s="243" t="s">
        <v>1354</v>
      </c>
      <c r="F27" s="243" t="s">
        <v>1355</v>
      </c>
      <c r="G27" s="442">
        <v>0.15905</v>
      </c>
      <c r="H27" s="442">
        <v>0.71575746824512598</v>
      </c>
    </row>
    <row r="28" spans="1:8" ht="15.75" customHeight="1">
      <c r="A28" s="243" t="s">
        <v>1352</v>
      </c>
      <c r="B28" s="243" t="s">
        <v>15</v>
      </c>
      <c r="C28" s="243" t="s">
        <v>18</v>
      </c>
      <c r="D28" s="243" t="s">
        <v>1322</v>
      </c>
      <c r="E28" s="243" t="s">
        <v>1334</v>
      </c>
      <c r="F28" s="243" t="s">
        <v>1352</v>
      </c>
      <c r="G28" s="442">
        <v>0.568633172257758</v>
      </c>
      <c r="H28" s="442">
        <v>0.999999999999999</v>
      </c>
    </row>
    <row r="29" spans="1:8" ht="15.75" customHeight="1">
      <c r="A29" s="243" t="s">
        <v>1352</v>
      </c>
      <c r="B29" s="243" t="s">
        <v>15</v>
      </c>
      <c r="C29" s="243" t="s">
        <v>1356</v>
      </c>
      <c r="D29" s="243" t="s">
        <v>1322</v>
      </c>
      <c r="E29" s="243" t="s">
        <v>1357</v>
      </c>
      <c r="F29" s="243" t="s">
        <v>1358</v>
      </c>
      <c r="G29" s="442">
        <v>0.52932931504436398</v>
      </c>
      <c r="H29" s="442">
        <v>0.91908626965185103</v>
      </c>
    </row>
    <row r="30" spans="1:8" ht="15.75" customHeight="1">
      <c r="A30" s="243" t="s">
        <v>1352</v>
      </c>
      <c r="B30" s="243" t="s">
        <v>15</v>
      </c>
      <c r="C30" s="243" t="s">
        <v>1356</v>
      </c>
      <c r="D30" s="243" t="s">
        <v>1359</v>
      </c>
      <c r="E30" s="243" t="s">
        <v>1360</v>
      </c>
      <c r="F30" s="243" t="s">
        <v>1361</v>
      </c>
      <c r="G30" s="442">
        <v>0.59143999999999997</v>
      </c>
      <c r="H30" s="442">
        <v>0.92888962603610303</v>
      </c>
    </row>
    <row r="31" spans="1:8" ht="15.75" customHeight="1">
      <c r="A31" s="243" t="s">
        <v>1362</v>
      </c>
      <c r="B31" s="243" t="s">
        <v>46</v>
      </c>
      <c r="C31" s="243" t="s">
        <v>1363</v>
      </c>
      <c r="D31" s="243" t="s">
        <v>1322</v>
      </c>
      <c r="E31" s="243" t="s">
        <v>1323</v>
      </c>
      <c r="F31" s="243" t="s">
        <v>1364</v>
      </c>
      <c r="G31" s="442">
        <v>0.105957301682147</v>
      </c>
      <c r="H31" s="442">
        <v>0.69354758079522905</v>
      </c>
    </row>
    <row r="32" spans="1:8" ht="15.75" customHeight="1">
      <c r="A32" s="243" t="s">
        <v>1362</v>
      </c>
      <c r="B32" s="243" t="s">
        <v>46</v>
      </c>
      <c r="C32" s="243" t="s">
        <v>1363</v>
      </c>
      <c r="D32" s="243" t="s">
        <v>1322</v>
      </c>
      <c r="E32" s="243" t="s">
        <v>1351</v>
      </c>
      <c r="F32" s="243" t="s">
        <v>1365</v>
      </c>
      <c r="G32" s="442">
        <v>0.158294356132027</v>
      </c>
      <c r="H32" s="442">
        <v>0.71047004666906399</v>
      </c>
    </row>
    <row r="33" spans="1:8" ht="15.75" customHeight="1">
      <c r="A33" s="243" t="s">
        <v>1362</v>
      </c>
      <c r="B33" s="243" t="s">
        <v>46</v>
      </c>
      <c r="C33" s="243" t="s">
        <v>1363</v>
      </c>
      <c r="D33" s="243" t="s">
        <v>1359</v>
      </c>
      <c r="E33" s="243" t="s">
        <v>1366</v>
      </c>
      <c r="F33" s="243" t="s">
        <v>1367</v>
      </c>
      <c r="G33" s="442">
        <v>0.60124999999999995</v>
      </c>
      <c r="H33" s="442">
        <v>0.71962919772255995</v>
      </c>
    </row>
    <row r="34" spans="1:8" ht="15.75" customHeight="1">
      <c r="A34" s="243" t="s">
        <v>1362</v>
      </c>
      <c r="B34" s="243" t="s">
        <v>46</v>
      </c>
      <c r="C34" s="243" t="s">
        <v>1368</v>
      </c>
      <c r="D34" s="243" t="s">
        <v>1329</v>
      </c>
      <c r="E34" s="243" t="s">
        <v>1330</v>
      </c>
      <c r="F34" s="243" t="s">
        <v>1369</v>
      </c>
      <c r="G34" s="442">
        <v>0.30153000000000002</v>
      </c>
      <c r="H34" s="442">
        <v>0.97159866764049796</v>
      </c>
    </row>
    <row r="35" spans="1:8" ht="15.75" customHeight="1">
      <c r="A35" s="243" t="s">
        <v>1362</v>
      </c>
      <c r="B35" s="243" t="s">
        <v>46</v>
      </c>
      <c r="C35" s="243" t="s">
        <v>1368</v>
      </c>
      <c r="D35" s="243" t="s">
        <v>1322</v>
      </c>
      <c r="E35" s="243" t="s">
        <v>1370</v>
      </c>
      <c r="F35" s="243" t="s">
        <v>1371</v>
      </c>
      <c r="G35" s="442">
        <v>0.109897273445307</v>
      </c>
      <c r="H35" s="442">
        <v>0.85962331217882904</v>
      </c>
    </row>
    <row r="36" spans="1:8" ht="15.75" customHeight="1">
      <c r="A36" s="243" t="s">
        <v>1362</v>
      </c>
      <c r="B36" s="243" t="s">
        <v>46</v>
      </c>
      <c r="C36" s="243" t="s">
        <v>1368</v>
      </c>
      <c r="D36" s="243" t="s">
        <v>1322</v>
      </c>
      <c r="E36" s="243" t="s">
        <v>1351</v>
      </c>
      <c r="F36" s="243" t="s">
        <v>1372</v>
      </c>
      <c r="G36" s="442">
        <v>0.12710483850179899</v>
      </c>
      <c r="H36" s="442">
        <v>0.86725910647971205</v>
      </c>
    </row>
    <row r="37" spans="1:8" ht="15.75" customHeight="1">
      <c r="A37" s="243" t="s">
        <v>1362</v>
      </c>
      <c r="B37" s="243" t="s">
        <v>46</v>
      </c>
      <c r="C37" s="243" t="s">
        <v>1373</v>
      </c>
      <c r="D37" s="243" t="s">
        <v>1322</v>
      </c>
      <c r="E37" s="243" t="s">
        <v>1338</v>
      </c>
      <c r="F37" s="243" t="s">
        <v>1374</v>
      </c>
      <c r="G37" s="442">
        <v>0.13214091728219801</v>
      </c>
      <c r="H37" s="442">
        <v>0.85320869635656904</v>
      </c>
    </row>
    <row r="38" spans="1:8" ht="15.75" customHeight="1">
      <c r="A38" s="243" t="s">
        <v>1362</v>
      </c>
      <c r="B38" s="243" t="s">
        <v>46</v>
      </c>
      <c r="C38" s="243" t="s">
        <v>1373</v>
      </c>
      <c r="D38" s="243" t="s">
        <v>1322</v>
      </c>
      <c r="E38" s="243" t="s">
        <v>1326</v>
      </c>
      <c r="F38" s="243" t="s">
        <v>1375</v>
      </c>
      <c r="G38" s="442">
        <v>0.102092704688345</v>
      </c>
      <c r="H38" s="442">
        <v>0.85669958438606697</v>
      </c>
    </row>
    <row r="39" spans="1:8" ht="15.75" customHeight="1">
      <c r="A39" s="243" t="s">
        <v>1362</v>
      </c>
      <c r="B39" s="243" t="s">
        <v>46</v>
      </c>
      <c r="C39" s="243" t="s">
        <v>1373</v>
      </c>
      <c r="D39" s="243" t="s">
        <v>1322</v>
      </c>
      <c r="E39" s="243" t="s">
        <v>1376</v>
      </c>
      <c r="F39" s="243" t="s">
        <v>1377</v>
      </c>
      <c r="G39" s="442">
        <v>0.121175852557521</v>
      </c>
      <c r="H39" s="442">
        <v>0.85669958438606697</v>
      </c>
    </row>
    <row r="40" spans="1:8" ht="15.75" customHeight="1">
      <c r="A40" s="243" t="s">
        <v>1362</v>
      </c>
      <c r="B40" s="243" t="s">
        <v>46</v>
      </c>
      <c r="C40" s="243" t="s">
        <v>47</v>
      </c>
      <c r="D40" s="243" t="s">
        <v>1322</v>
      </c>
      <c r="E40" s="243" t="s">
        <v>1326</v>
      </c>
      <c r="F40" s="243" t="s">
        <v>1375</v>
      </c>
      <c r="G40" s="442">
        <v>0.196999233177091</v>
      </c>
      <c r="H40" s="442">
        <v>0.85669958438606697</v>
      </c>
    </row>
    <row r="41" spans="1:8" ht="15.75" customHeight="1">
      <c r="A41" s="243" t="s">
        <v>1362</v>
      </c>
      <c r="B41" s="243" t="s">
        <v>46</v>
      </c>
      <c r="C41" s="243" t="s">
        <v>47</v>
      </c>
      <c r="D41" s="243" t="s">
        <v>1322</v>
      </c>
      <c r="E41" s="243" t="s">
        <v>1351</v>
      </c>
      <c r="F41" s="243" t="s">
        <v>1375</v>
      </c>
      <c r="G41" s="442">
        <v>0.14361588219982299</v>
      </c>
      <c r="H41" s="442">
        <v>0.85669958438606697</v>
      </c>
    </row>
    <row r="42" spans="1:8" ht="15.75" customHeight="1">
      <c r="A42" s="243" t="s">
        <v>1362</v>
      </c>
      <c r="B42" s="243" t="s">
        <v>46</v>
      </c>
      <c r="C42" s="243" t="s">
        <v>1378</v>
      </c>
      <c r="D42" s="243" t="s">
        <v>1322</v>
      </c>
      <c r="E42" s="243" t="s">
        <v>1338</v>
      </c>
      <c r="F42" s="243" t="s">
        <v>1379</v>
      </c>
      <c r="G42" s="442">
        <v>0.14899756378107901</v>
      </c>
      <c r="H42" s="442">
        <v>0.66024534428352399</v>
      </c>
    </row>
    <row r="43" spans="1:8" ht="15.75" customHeight="1">
      <c r="A43" s="243" t="s">
        <v>1362</v>
      </c>
      <c r="B43" s="243" t="s">
        <v>46</v>
      </c>
      <c r="C43" s="243" t="s">
        <v>1378</v>
      </c>
      <c r="D43" s="243" t="s">
        <v>1322</v>
      </c>
      <c r="E43" s="243" t="s">
        <v>1343</v>
      </c>
      <c r="F43" s="243" t="s">
        <v>1380</v>
      </c>
      <c r="G43" s="442">
        <v>0.53672021115733304</v>
      </c>
      <c r="H43" s="442">
        <v>0.61275732839034003</v>
      </c>
    </row>
    <row r="44" spans="1:8" ht="15.75" customHeight="1">
      <c r="A44" s="243" t="s">
        <v>1362</v>
      </c>
      <c r="B44" s="243" t="s">
        <v>46</v>
      </c>
      <c r="C44" s="243" t="s">
        <v>1378</v>
      </c>
      <c r="D44" s="243" t="s">
        <v>1322</v>
      </c>
      <c r="E44" s="243" t="s">
        <v>1381</v>
      </c>
      <c r="F44" s="243" t="s">
        <v>1380</v>
      </c>
      <c r="G44" s="442">
        <v>0.66595554057898798</v>
      </c>
      <c r="H44" s="442">
        <v>0.61275732839034003</v>
      </c>
    </row>
    <row r="45" spans="1:8" ht="15.75" customHeight="1">
      <c r="A45" s="243" t="s">
        <v>1362</v>
      </c>
      <c r="B45" s="243" t="s">
        <v>46</v>
      </c>
      <c r="C45" s="243" t="s">
        <v>1382</v>
      </c>
      <c r="D45" s="243" t="s">
        <v>1322</v>
      </c>
      <c r="E45" s="243" t="s">
        <v>1342</v>
      </c>
      <c r="F45" s="243" t="s">
        <v>1383</v>
      </c>
      <c r="G45" s="442">
        <v>0.21314908182693301</v>
      </c>
      <c r="H45" s="442">
        <v>0.97747000100120995</v>
      </c>
    </row>
    <row r="46" spans="1:8" ht="15.75" customHeight="1">
      <c r="A46" s="243" t="s">
        <v>1362</v>
      </c>
      <c r="B46" s="243" t="s">
        <v>46</v>
      </c>
      <c r="C46" s="243" t="s">
        <v>1382</v>
      </c>
      <c r="D46" s="243" t="s">
        <v>1349</v>
      </c>
      <c r="E46" s="243" t="s">
        <v>1350</v>
      </c>
      <c r="F46" s="243" t="s">
        <v>1384</v>
      </c>
      <c r="G46" s="442">
        <v>0.1242</v>
      </c>
      <c r="H46" s="442">
        <v>0.97850218636055797</v>
      </c>
    </row>
    <row r="47" spans="1:8" ht="15.75" customHeight="1">
      <c r="A47" s="243" t="s">
        <v>1362</v>
      </c>
      <c r="B47" s="243" t="s">
        <v>46</v>
      </c>
      <c r="C47" s="243" t="s">
        <v>1385</v>
      </c>
      <c r="D47" s="243" t="s">
        <v>1322</v>
      </c>
      <c r="E47" s="243" t="s">
        <v>1326</v>
      </c>
      <c r="F47" s="243" t="s">
        <v>1386</v>
      </c>
      <c r="G47" s="442">
        <v>0.13642856455142</v>
      </c>
      <c r="H47" s="442">
        <v>0.89866085531302398</v>
      </c>
    </row>
    <row r="48" spans="1:8" ht="13">
      <c r="A48" s="243" t="s">
        <v>1362</v>
      </c>
      <c r="B48" s="243" t="s">
        <v>46</v>
      </c>
      <c r="C48" s="243" t="s">
        <v>1387</v>
      </c>
      <c r="D48" s="243" t="s">
        <v>1388</v>
      </c>
      <c r="E48" s="243" t="s">
        <v>1389</v>
      </c>
      <c r="F48" s="243" t="s">
        <v>1390</v>
      </c>
      <c r="G48" s="442">
        <v>0.11337999999999999</v>
      </c>
      <c r="H48" s="442">
        <v>0.66095259477094703</v>
      </c>
    </row>
    <row r="49" spans="1:8" ht="13">
      <c r="A49" s="243" t="s">
        <v>1362</v>
      </c>
      <c r="B49" s="243" t="s">
        <v>46</v>
      </c>
      <c r="C49" s="243" t="s">
        <v>1387</v>
      </c>
      <c r="D49" s="243" t="s">
        <v>1359</v>
      </c>
      <c r="E49" s="243" t="s">
        <v>1391</v>
      </c>
      <c r="F49" s="243" t="s">
        <v>1392</v>
      </c>
      <c r="G49" s="442">
        <v>0.10616</v>
      </c>
      <c r="H49" s="442">
        <v>0.66575022394851202</v>
      </c>
    </row>
    <row r="50" spans="1:8" ht="13">
      <c r="A50" s="243" t="s">
        <v>1362</v>
      </c>
      <c r="B50" s="243" t="s">
        <v>46</v>
      </c>
      <c r="C50" s="243" t="s">
        <v>1387</v>
      </c>
      <c r="D50" s="243" t="s">
        <v>1359</v>
      </c>
      <c r="E50" s="243" t="s">
        <v>1393</v>
      </c>
      <c r="F50" s="243" t="s">
        <v>1394</v>
      </c>
      <c r="G50" s="442">
        <v>0.10358000000000001</v>
      </c>
      <c r="H50" s="442">
        <v>0.66408781306779596</v>
      </c>
    </row>
    <row r="51" spans="1:8" ht="13">
      <c r="A51" s="243" t="s">
        <v>1362</v>
      </c>
      <c r="B51" s="243" t="s">
        <v>46</v>
      </c>
      <c r="C51" s="243" t="s">
        <v>1387</v>
      </c>
      <c r="D51" s="243" t="s">
        <v>1359</v>
      </c>
      <c r="E51" s="243" t="s">
        <v>1395</v>
      </c>
      <c r="F51" s="243" t="s">
        <v>1394</v>
      </c>
      <c r="G51" s="442">
        <v>0.10938000000000001</v>
      </c>
      <c r="H51" s="442">
        <v>0.66408781306779596</v>
      </c>
    </row>
    <row r="52" spans="1:8" ht="13">
      <c r="A52" s="243" t="s">
        <v>1362</v>
      </c>
      <c r="B52" s="243" t="s">
        <v>46</v>
      </c>
      <c r="C52" s="243" t="s">
        <v>1396</v>
      </c>
      <c r="D52" s="243" t="s">
        <v>1322</v>
      </c>
      <c r="E52" s="243" t="s">
        <v>1334</v>
      </c>
      <c r="F52" s="243" t="s">
        <v>1397</v>
      </c>
      <c r="G52" s="442">
        <v>0.18164995325740499</v>
      </c>
      <c r="H52" s="442">
        <v>0.69694818388463797</v>
      </c>
    </row>
    <row r="53" spans="1:8" ht="13">
      <c r="A53" s="243" t="s">
        <v>1362</v>
      </c>
      <c r="B53" s="243" t="s">
        <v>46</v>
      </c>
      <c r="C53" s="243" t="s">
        <v>1396</v>
      </c>
      <c r="D53" s="243" t="s">
        <v>1322</v>
      </c>
      <c r="E53" s="243" t="s">
        <v>1338</v>
      </c>
      <c r="F53" s="243" t="s">
        <v>1398</v>
      </c>
      <c r="G53" s="442">
        <v>0.40768650214547197</v>
      </c>
      <c r="H53" s="442">
        <v>0.74992911676416696</v>
      </c>
    </row>
    <row r="54" spans="1:8" ht="13">
      <c r="A54" s="243" t="s">
        <v>1362</v>
      </c>
      <c r="B54" s="243" t="s">
        <v>46</v>
      </c>
      <c r="C54" s="243" t="s">
        <v>1399</v>
      </c>
      <c r="D54" s="243" t="s">
        <v>1322</v>
      </c>
      <c r="E54" s="243" t="s">
        <v>1334</v>
      </c>
      <c r="F54" s="243" t="s">
        <v>1400</v>
      </c>
      <c r="G54" s="442">
        <v>0.265229715119151</v>
      </c>
      <c r="H54" s="442">
        <v>0.67799274393269804</v>
      </c>
    </row>
    <row r="55" spans="1:8" ht="13">
      <c r="A55" s="243" t="s">
        <v>1362</v>
      </c>
      <c r="B55" s="243" t="s">
        <v>46</v>
      </c>
      <c r="C55" s="243" t="s">
        <v>1399</v>
      </c>
      <c r="D55" s="243" t="s">
        <v>1322</v>
      </c>
      <c r="E55" s="243" t="s">
        <v>1401</v>
      </c>
      <c r="F55" s="243" t="s">
        <v>1402</v>
      </c>
      <c r="G55" s="442">
        <v>0.122655152585568</v>
      </c>
      <c r="H55" s="442">
        <v>0.63632117164392998</v>
      </c>
    </row>
    <row r="56" spans="1:8" ht="13">
      <c r="A56" s="243" t="s">
        <v>1362</v>
      </c>
      <c r="B56" s="243" t="s">
        <v>46</v>
      </c>
      <c r="C56" s="243" t="s">
        <v>1399</v>
      </c>
      <c r="D56" s="243" t="s">
        <v>1322</v>
      </c>
      <c r="E56" s="243" t="s">
        <v>1403</v>
      </c>
      <c r="F56" s="243" t="s">
        <v>1404</v>
      </c>
      <c r="G56" s="442">
        <v>0.21272974736132499</v>
      </c>
      <c r="H56" s="442">
        <v>0.61319502616438404</v>
      </c>
    </row>
    <row r="57" spans="1:8" ht="13">
      <c r="A57" s="243" t="s">
        <v>1362</v>
      </c>
      <c r="B57" s="243" t="s">
        <v>46</v>
      </c>
      <c r="C57" s="243" t="s">
        <v>1399</v>
      </c>
      <c r="D57" s="243" t="s">
        <v>1322</v>
      </c>
      <c r="E57" s="243" t="s">
        <v>1337</v>
      </c>
      <c r="F57" s="243" t="s">
        <v>1405</v>
      </c>
      <c r="G57" s="442">
        <v>0.32874296925257501</v>
      </c>
      <c r="H57" s="442">
        <v>0.62122690722214102</v>
      </c>
    </row>
    <row r="58" spans="1:8" ht="13">
      <c r="A58" s="243" t="s">
        <v>1362</v>
      </c>
      <c r="B58" s="243" t="s">
        <v>46</v>
      </c>
      <c r="C58" s="243" t="s">
        <v>1399</v>
      </c>
      <c r="D58" s="243" t="s">
        <v>1322</v>
      </c>
      <c r="E58" s="243" t="s">
        <v>1340</v>
      </c>
      <c r="F58" s="243" t="s">
        <v>1404</v>
      </c>
      <c r="G58" s="442">
        <v>0.23405380135064399</v>
      </c>
      <c r="H58" s="442">
        <v>0.621133048119346</v>
      </c>
    </row>
    <row r="59" spans="1:8" ht="13">
      <c r="A59" s="243" t="s">
        <v>1362</v>
      </c>
      <c r="B59" s="243" t="s">
        <v>46</v>
      </c>
      <c r="C59" s="243" t="s">
        <v>1399</v>
      </c>
      <c r="D59" s="243" t="s">
        <v>1322</v>
      </c>
      <c r="E59" s="243" t="s">
        <v>1406</v>
      </c>
      <c r="F59" s="243" t="s">
        <v>1404</v>
      </c>
      <c r="G59" s="442">
        <v>0.333615322046933</v>
      </c>
      <c r="H59" s="442">
        <v>0.621133048119346</v>
      </c>
    </row>
    <row r="60" spans="1:8" ht="13">
      <c r="A60" s="243" t="s">
        <v>1362</v>
      </c>
      <c r="B60" s="243" t="s">
        <v>46</v>
      </c>
      <c r="C60" s="243" t="s">
        <v>1399</v>
      </c>
      <c r="D60" s="243" t="s">
        <v>1322</v>
      </c>
      <c r="E60" s="243" t="s">
        <v>1341</v>
      </c>
      <c r="F60" s="243" t="s">
        <v>1407</v>
      </c>
      <c r="G60" s="442">
        <v>0.20881831111073601</v>
      </c>
      <c r="H60" s="442">
        <v>0.621133048119346</v>
      </c>
    </row>
    <row r="61" spans="1:8" ht="13">
      <c r="A61" s="243" t="s">
        <v>1362</v>
      </c>
      <c r="B61" s="243" t="s">
        <v>46</v>
      </c>
      <c r="C61" s="243" t="s">
        <v>1399</v>
      </c>
      <c r="D61" s="243" t="s">
        <v>1322</v>
      </c>
      <c r="E61" s="243" t="s">
        <v>1342</v>
      </c>
      <c r="F61" s="243" t="s">
        <v>1405</v>
      </c>
      <c r="G61" s="442">
        <v>0.361189698105298</v>
      </c>
      <c r="H61" s="442">
        <v>0.621133048119346</v>
      </c>
    </row>
    <row r="62" spans="1:8" ht="13">
      <c r="A62" s="243" t="s">
        <v>1362</v>
      </c>
      <c r="B62" s="243" t="s">
        <v>46</v>
      </c>
      <c r="C62" s="243" t="s">
        <v>1399</v>
      </c>
      <c r="D62" s="243" t="s">
        <v>1322</v>
      </c>
      <c r="E62" s="243" t="s">
        <v>1343</v>
      </c>
      <c r="F62" s="243" t="s">
        <v>1407</v>
      </c>
      <c r="G62" s="442">
        <v>0.14610768976564301</v>
      </c>
      <c r="H62" s="442">
        <v>0.621133048119346</v>
      </c>
    </row>
    <row r="63" spans="1:8" ht="13">
      <c r="A63" s="243" t="s">
        <v>1362</v>
      </c>
      <c r="B63" s="243" t="s">
        <v>46</v>
      </c>
      <c r="C63" s="243" t="s">
        <v>1399</v>
      </c>
      <c r="D63" s="243" t="s">
        <v>1322</v>
      </c>
      <c r="E63" s="243" t="s">
        <v>1344</v>
      </c>
      <c r="F63" s="243" t="s">
        <v>1402</v>
      </c>
      <c r="G63" s="442">
        <v>0.27183537848681799</v>
      </c>
      <c r="H63" s="442">
        <v>0.61923313069234698</v>
      </c>
    </row>
    <row r="64" spans="1:8" ht="13">
      <c r="A64" s="243" t="s">
        <v>1362</v>
      </c>
      <c r="B64" s="243" t="s">
        <v>46</v>
      </c>
      <c r="C64" s="243" t="s">
        <v>1399</v>
      </c>
      <c r="D64" s="243" t="s">
        <v>1322</v>
      </c>
      <c r="E64" s="243" t="s">
        <v>1326</v>
      </c>
      <c r="F64" s="243" t="s">
        <v>1404</v>
      </c>
      <c r="G64" s="442">
        <v>0.25233874216674501</v>
      </c>
      <c r="H64" s="442">
        <v>0.621133048119346</v>
      </c>
    </row>
    <row r="65" spans="1:8" ht="13">
      <c r="A65" s="243" t="s">
        <v>1362</v>
      </c>
      <c r="B65" s="243" t="s">
        <v>46</v>
      </c>
      <c r="C65" s="243" t="s">
        <v>1399</v>
      </c>
      <c r="D65" s="243" t="s">
        <v>1322</v>
      </c>
      <c r="E65" s="243" t="s">
        <v>1346</v>
      </c>
      <c r="F65" s="243" t="s">
        <v>1404</v>
      </c>
      <c r="G65" s="442">
        <v>0.17100331917491801</v>
      </c>
      <c r="H65" s="442">
        <v>0.62122690722214102</v>
      </c>
    </row>
    <row r="66" spans="1:8" ht="13">
      <c r="A66" s="243" t="s">
        <v>1362</v>
      </c>
      <c r="B66" s="243" t="s">
        <v>46</v>
      </c>
      <c r="C66" s="243" t="s">
        <v>1399</v>
      </c>
      <c r="D66" s="243" t="s">
        <v>1322</v>
      </c>
      <c r="E66" s="243" t="s">
        <v>1376</v>
      </c>
      <c r="F66" s="243" t="s">
        <v>1407</v>
      </c>
      <c r="G66" s="442">
        <v>0.328043044973581</v>
      </c>
      <c r="H66" s="442">
        <v>0.621133048119346</v>
      </c>
    </row>
    <row r="67" spans="1:8" ht="13">
      <c r="A67" s="243" t="s">
        <v>1362</v>
      </c>
      <c r="B67" s="243" t="s">
        <v>46</v>
      </c>
      <c r="C67" s="243" t="s">
        <v>1399</v>
      </c>
      <c r="D67" s="243" t="s">
        <v>1322</v>
      </c>
      <c r="E67" s="243" t="s">
        <v>895</v>
      </c>
      <c r="F67" s="243" t="s">
        <v>1408</v>
      </c>
      <c r="G67" s="442">
        <v>0.51565879302542394</v>
      </c>
      <c r="H67" s="442">
        <v>0.67827194361065002</v>
      </c>
    </row>
    <row r="68" spans="1:8" ht="13">
      <c r="A68" s="243" t="s">
        <v>1362</v>
      </c>
      <c r="B68" s="243" t="s">
        <v>46</v>
      </c>
      <c r="C68" s="243" t="s">
        <v>1399</v>
      </c>
      <c r="D68" s="243" t="s">
        <v>1322</v>
      </c>
      <c r="E68" s="243" t="s">
        <v>866</v>
      </c>
      <c r="F68" s="243" t="s">
        <v>1409</v>
      </c>
      <c r="G68" s="442">
        <v>0.13451384720690901</v>
      </c>
      <c r="H68" s="442">
        <v>0.64500333126419096</v>
      </c>
    </row>
    <row r="69" spans="1:8" ht="13">
      <c r="A69" s="243" t="s">
        <v>1362</v>
      </c>
      <c r="B69" s="243" t="s">
        <v>46</v>
      </c>
      <c r="C69" s="243" t="s">
        <v>1399</v>
      </c>
      <c r="D69" s="243" t="s">
        <v>1322</v>
      </c>
      <c r="E69" s="243" t="s">
        <v>1347</v>
      </c>
      <c r="F69" s="243" t="s">
        <v>1410</v>
      </c>
      <c r="G69" s="442">
        <v>0.45419106566726097</v>
      </c>
      <c r="H69" s="442">
        <v>0.61319502616438404</v>
      </c>
    </row>
    <row r="70" spans="1:8" ht="13">
      <c r="A70" s="243" t="s">
        <v>1362</v>
      </c>
      <c r="B70" s="243" t="s">
        <v>46</v>
      </c>
      <c r="C70" s="243" t="s">
        <v>1399</v>
      </c>
      <c r="D70" s="243" t="s">
        <v>1322</v>
      </c>
      <c r="E70" s="243" t="s">
        <v>1411</v>
      </c>
      <c r="F70" s="243" t="s">
        <v>1405</v>
      </c>
      <c r="G70" s="442">
        <v>0.17404131957758101</v>
      </c>
      <c r="H70" s="442">
        <v>0.621133048119346</v>
      </c>
    </row>
    <row r="71" spans="1:8" ht="13">
      <c r="A71" s="243" t="s">
        <v>1362</v>
      </c>
      <c r="B71" s="243" t="s">
        <v>46</v>
      </c>
      <c r="C71" s="243" t="s">
        <v>1399</v>
      </c>
      <c r="D71" s="243" t="s">
        <v>1322</v>
      </c>
      <c r="E71" s="243" t="s">
        <v>925</v>
      </c>
      <c r="F71" s="243" t="s">
        <v>1404</v>
      </c>
      <c r="G71" s="442">
        <v>0.111853125713096</v>
      </c>
      <c r="H71" s="442">
        <v>0.621133048119346</v>
      </c>
    </row>
    <row r="72" spans="1:8" ht="13">
      <c r="A72" s="243" t="s">
        <v>1362</v>
      </c>
      <c r="B72" s="243" t="s">
        <v>46</v>
      </c>
      <c r="C72" s="243" t="s">
        <v>1399</v>
      </c>
      <c r="D72" s="243" t="s">
        <v>1322</v>
      </c>
      <c r="E72" s="243" t="s">
        <v>1381</v>
      </c>
      <c r="F72" s="243" t="s">
        <v>1407</v>
      </c>
      <c r="G72" s="442">
        <v>0.31120042258082498</v>
      </c>
      <c r="H72" s="442">
        <v>0.621133048119346</v>
      </c>
    </row>
    <row r="73" spans="1:8" ht="13">
      <c r="A73" s="243" t="s">
        <v>1362</v>
      </c>
      <c r="B73" s="243" t="s">
        <v>46</v>
      </c>
      <c r="C73" s="243" t="s">
        <v>1399</v>
      </c>
      <c r="D73" s="243" t="s">
        <v>1412</v>
      </c>
      <c r="E73" s="243" t="s">
        <v>1413</v>
      </c>
      <c r="F73" s="243" t="s">
        <v>1400</v>
      </c>
      <c r="G73" s="442">
        <v>0.30114999999999997</v>
      </c>
      <c r="H73" s="442">
        <v>0.67799274393269804</v>
      </c>
    </row>
    <row r="74" spans="1:8" ht="13">
      <c r="A74" s="243" t="s">
        <v>1414</v>
      </c>
      <c r="B74" s="243" t="s">
        <v>21</v>
      </c>
      <c r="C74" s="243" t="s">
        <v>24</v>
      </c>
      <c r="D74" s="243" t="s">
        <v>1322</v>
      </c>
      <c r="E74" s="243" t="s">
        <v>1326</v>
      </c>
      <c r="F74" s="243" t="s">
        <v>1415</v>
      </c>
      <c r="G74" s="442">
        <v>0.95536284584296505</v>
      </c>
      <c r="H74" s="442">
        <v>0.94716646035612995</v>
      </c>
    </row>
    <row r="75" spans="1:8" ht="13">
      <c r="A75" s="243" t="s">
        <v>1414</v>
      </c>
      <c r="B75" s="243" t="s">
        <v>21</v>
      </c>
      <c r="C75" s="243" t="s">
        <v>1416</v>
      </c>
      <c r="D75" s="243" t="s">
        <v>1322</v>
      </c>
      <c r="E75" s="243" t="s">
        <v>1370</v>
      </c>
      <c r="F75" s="243" t="s">
        <v>1417</v>
      </c>
      <c r="G75" s="442">
        <v>0.72562147871411098</v>
      </c>
      <c r="H75" s="442">
        <v>0.913668440492722</v>
      </c>
    </row>
    <row r="76" spans="1:8" ht="13">
      <c r="A76" s="243" t="s">
        <v>1418</v>
      </c>
      <c r="B76" s="243" t="s">
        <v>27</v>
      </c>
      <c r="C76" s="243" t="s">
        <v>1419</v>
      </c>
      <c r="D76" s="243" t="s">
        <v>1322</v>
      </c>
      <c r="E76" s="243" t="s">
        <v>1337</v>
      </c>
      <c r="F76" s="243" t="s">
        <v>1420</v>
      </c>
      <c r="G76" s="442">
        <v>0.45529987436702501</v>
      </c>
      <c r="H76" s="442">
        <v>0.75062482920884599</v>
      </c>
    </row>
    <row r="77" spans="1:8" ht="13">
      <c r="A77" s="243" t="s">
        <v>1421</v>
      </c>
      <c r="B77" s="243" t="s">
        <v>57</v>
      </c>
      <c r="C77" s="243" t="s">
        <v>1422</v>
      </c>
      <c r="D77" s="243" t="s">
        <v>1322</v>
      </c>
      <c r="E77" s="243" t="s">
        <v>1411</v>
      </c>
      <c r="F77" s="243" t="s">
        <v>1423</v>
      </c>
      <c r="G77" s="442">
        <v>0.69990762199439105</v>
      </c>
      <c r="H77" s="442">
        <v>0.99425544852714298</v>
      </c>
    </row>
    <row r="78" spans="1:8" ht="13">
      <c r="A78" s="243" t="s">
        <v>1421</v>
      </c>
      <c r="B78" s="243" t="s">
        <v>57</v>
      </c>
      <c r="C78" s="243" t="s">
        <v>58</v>
      </c>
      <c r="D78" s="243" t="s">
        <v>1322</v>
      </c>
      <c r="E78" s="243" t="s">
        <v>1357</v>
      </c>
      <c r="F78" s="243" t="s">
        <v>1424</v>
      </c>
      <c r="G78" s="442">
        <v>0.14107111902255001</v>
      </c>
      <c r="H78" s="442">
        <v>0.90719553792072305</v>
      </c>
    </row>
    <row r="79" spans="1:8" ht="13">
      <c r="A79" s="243" t="s">
        <v>1421</v>
      </c>
      <c r="B79" s="243" t="s">
        <v>57</v>
      </c>
      <c r="C79" s="243" t="s">
        <v>91</v>
      </c>
      <c r="D79" s="243" t="s">
        <v>1359</v>
      </c>
      <c r="E79" s="243" t="s">
        <v>1366</v>
      </c>
      <c r="F79" s="243" t="s">
        <v>1425</v>
      </c>
      <c r="G79" s="442">
        <v>0.17626</v>
      </c>
      <c r="H79" s="442">
        <v>0.67623177026169901</v>
      </c>
    </row>
    <row r="80" spans="1:8" ht="13">
      <c r="A80" s="243" t="s">
        <v>1421</v>
      </c>
      <c r="B80" s="243" t="s">
        <v>57</v>
      </c>
      <c r="C80" s="243" t="s">
        <v>91</v>
      </c>
      <c r="D80" s="243" t="s">
        <v>1359</v>
      </c>
      <c r="E80" s="243" t="s">
        <v>1393</v>
      </c>
      <c r="F80" s="243" t="s">
        <v>1426</v>
      </c>
      <c r="G80" s="442">
        <v>0.43103000000000002</v>
      </c>
      <c r="H80" s="442">
        <v>0.87006891127443098</v>
      </c>
    </row>
    <row r="81" spans="1:8" ht="13">
      <c r="A81" s="243" t="s">
        <v>1421</v>
      </c>
      <c r="B81" s="243" t="s">
        <v>57</v>
      </c>
      <c r="C81" s="243" t="s">
        <v>1427</v>
      </c>
      <c r="D81" s="243" t="s">
        <v>1329</v>
      </c>
      <c r="E81" s="243" t="s">
        <v>1330</v>
      </c>
      <c r="F81" s="243" t="s">
        <v>1428</v>
      </c>
      <c r="G81" s="442">
        <v>0.60457000000000005</v>
      </c>
      <c r="H81" s="442">
        <v>0.69350734263727298</v>
      </c>
    </row>
    <row r="82" spans="1:8" ht="13">
      <c r="A82" s="243" t="s">
        <v>1421</v>
      </c>
      <c r="B82" s="243" t="s">
        <v>57</v>
      </c>
      <c r="C82" s="243" t="s">
        <v>1427</v>
      </c>
      <c r="D82" s="243" t="s">
        <v>1322</v>
      </c>
      <c r="E82" s="243" t="s">
        <v>1334</v>
      </c>
      <c r="F82" s="243" t="s">
        <v>1429</v>
      </c>
      <c r="G82" s="442">
        <v>0.116288889863382</v>
      </c>
      <c r="H82" s="442">
        <v>0.68266650857975997</v>
      </c>
    </row>
    <row r="83" spans="1:8" ht="13">
      <c r="A83" s="243" t="s">
        <v>1421</v>
      </c>
      <c r="B83" s="243" t="s">
        <v>57</v>
      </c>
      <c r="C83" s="243" t="s">
        <v>1427</v>
      </c>
      <c r="D83" s="243" t="s">
        <v>1322</v>
      </c>
      <c r="E83" s="243" t="s">
        <v>1403</v>
      </c>
      <c r="F83" s="243" t="s">
        <v>1428</v>
      </c>
      <c r="G83" s="442">
        <v>0.19334515219373799</v>
      </c>
      <c r="H83" s="442">
        <v>0.69350734263727298</v>
      </c>
    </row>
    <row r="84" spans="1:8" ht="13">
      <c r="A84" s="243" t="s">
        <v>1421</v>
      </c>
      <c r="B84" s="243" t="s">
        <v>57</v>
      </c>
      <c r="C84" s="243" t="s">
        <v>1427</v>
      </c>
      <c r="D84" s="243" t="s">
        <v>1322</v>
      </c>
      <c r="E84" s="243" t="s">
        <v>1406</v>
      </c>
      <c r="F84" s="243" t="s">
        <v>1430</v>
      </c>
      <c r="G84" s="442">
        <v>0.10055173660816299</v>
      </c>
      <c r="H84" s="442">
        <v>0.68500255566630597</v>
      </c>
    </row>
    <row r="85" spans="1:8" ht="13">
      <c r="A85" s="243" t="s">
        <v>1431</v>
      </c>
      <c r="B85" s="243" t="s">
        <v>31</v>
      </c>
      <c r="C85" s="243" t="s">
        <v>32</v>
      </c>
      <c r="D85" s="243" t="s">
        <v>1432</v>
      </c>
      <c r="E85" s="243" t="s">
        <v>1433</v>
      </c>
      <c r="F85" s="243" t="s">
        <v>1434</v>
      </c>
      <c r="G85" s="442">
        <v>0.14940000000000001</v>
      </c>
      <c r="H85" s="442">
        <v>0.88918419415030303</v>
      </c>
    </row>
    <row r="86" spans="1:8" ht="13">
      <c r="A86" s="243" t="s">
        <v>1431</v>
      </c>
      <c r="B86" s="243" t="s">
        <v>31</v>
      </c>
      <c r="C86" s="243" t="s">
        <v>32</v>
      </c>
      <c r="D86" s="243" t="s">
        <v>1435</v>
      </c>
      <c r="E86" s="243" t="s">
        <v>1436</v>
      </c>
      <c r="F86" s="243" t="s">
        <v>1437</v>
      </c>
      <c r="G86" s="442">
        <v>0.13211000000000001</v>
      </c>
      <c r="H86" s="442">
        <v>0.89585407581155396</v>
      </c>
    </row>
    <row r="87" spans="1:8" ht="13">
      <c r="A87" s="243" t="s">
        <v>1431</v>
      </c>
      <c r="B87" s="243" t="s">
        <v>31</v>
      </c>
      <c r="C87" s="243" t="s">
        <v>32</v>
      </c>
      <c r="D87" s="243" t="s">
        <v>1329</v>
      </c>
      <c r="E87" s="243" t="s">
        <v>1330</v>
      </c>
      <c r="F87" s="243" t="s">
        <v>1434</v>
      </c>
      <c r="G87" s="442">
        <v>0.47077999999999998</v>
      </c>
      <c r="H87" s="442">
        <v>0.89585407581155396</v>
      </c>
    </row>
    <row r="88" spans="1:8" ht="13">
      <c r="A88" s="243" t="s">
        <v>1431</v>
      </c>
      <c r="B88" s="243" t="s">
        <v>31</v>
      </c>
      <c r="C88" s="243" t="s">
        <v>32</v>
      </c>
      <c r="D88" s="243" t="s">
        <v>1438</v>
      </c>
      <c r="E88" s="243" t="s">
        <v>1439</v>
      </c>
      <c r="F88" s="243" t="s">
        <v>1434</v>
      </c>
      <c r="G88" s="442">
        <v>0.39937</v>
      </c>
      <c r="H88" s="442">
        <v>0.89585407581155396</v>
      </c>
    </row>
    <row r="89" spans="1:8" ht="13">
      <c r="A89" s="243" t="s">
        <v>1431</v>
      </c>
      <c r="B89" s="243" t="s">
        <v>31</v>
      </c>
      <c r="C89" s="243" t="s">
        <v>32</v>
      </c>
      <c r="D89" s="243" t="s">
        <v>1322</v>
      </c>
      <c r="E89" s="243" t="s">
        <v>1334</v>
      </c>
      <c r="F89" s="243" t="s">
        <v>1440</v>
      </c>
      <c r="G89" s="442">
        <v>0.266184430457308</v>
      </c>
      <c r="H89" s="442">
        <v>0.90588237625590395</v>
      </c>
    </row>
    <row r="90" spans="1:8" ht="13">
      <c r="A90" s="243" t="s">
        <v>1431</v>
      </c>
      <c r="B90" s="243" t="s">
        <v>31</v>
      </c>
      <c r="C90" s="243" t="s">
        <v>32</v>
      </c>
      <c r="D90" s="243" t="s">
        <v>1322</v>
      </c>
      <c r="E90" s="243" t="s">
        <v>1370</v>
      </c>
      <c r="F90" s="243" t="s">
        <v>1440</v>
      </c>
      <c r="G90" s="442">
        <v>0.249309309256839</v>
      </c>
      <c r="H90" s="442">
        <v>0.90588237625590395</v>
      </c>
    </row>
    <row r="91" spans="1:8" ht="13">
      <c r="A91" s="243" t="s">
        <v>1431</v>
      </c>
      <c r="B91" s="243" t="s">
        <v>31</v>
      </c>
      <c r="C91" s="243" t="s">
        <v>32</v>
      </c>
      <c r="D91" s="243" t="s">
        <v>1322</v>
      </c>
      <c r="E91" s="243" t="s">
        <v>1326</v>
      </c>
      <c r="F91" s="243" t="s">
        <v>1440</v>
      </c>
      <c r="G91" s="442">
        <v>0.24176265931809199</v>
      </c>
      <c r="H91" s="442">
        <v>0.90073194672428802</v>
      </c>
    </row>
    <row r="92" spans="1:8" ht="13">
      <c r="A92" s="243" t="s">
        <v>1431</v>
      </c>
      <c r="B92" s="243" t="s">
        <v>31</v>
      </c>
      <c r="C92" s="243" t="s">
        <v>32</v>
      </c>
      <c r="D92" s="243" t="s">
        <v>1322</v>
      </c>
      <c r="E92" s="243" t="s">
        <v>1346</v>
      </c>
      <c r="F92" s="243" t="s">
        <v>1441</v>
      </c>
      <c r="G92" s="442">
        <v>0.26184134803401998</v>
      </c>
      <c r="H92" s="442">
        <v>0.94961372990652504</v>
      </c>
    </row>
    <row r="93" spans="1:8" ht="13">
      <c r="A93" s="243" t="s">
        <v>1431</v>
      </c>
      <c r="B93" s="243" t="s">
        <v>31</v>
      </c>
      <c r="C93" s="243" t="s">
        <v>32</v>
      </c>
      <c r="D93" s="243" t="s">
        <v>1322</v>
      </c>
      <c r="E93" s="243" t="s">
        <v>1351</v>
      </c>
      <c r="F93" s="243" t="s">
        <v>1442</v>
      </c>
      <c r="G93" s="442">
        <v>0.14822154465689899</v>
      </c>
      <c r="H93" s="442">
        <v>0.78048630661058005</v>
      </c>
    </row>
    <row r="94" spans="1:8" ht="13">
      <c r="A94" s="243" t="s">
        <v>1431</v>
      </c>
      <c r="B94" s="243" t="s">
        <v>31</v>
      </c>
      <c r="C94" s="243" t="s">
        <v>32</v>
      </c>
      <c r="D94" s="243" t="s">
        <v>1349</v>
      </c>
      <c r="E94" s="243" t="s">
        <v>1350</v>
      </c>
      <c r="F94" s="243" t="s">
        <v>1437</v>
      </c>
      <c r="G94" s="442">
        <v>0.68508000000000002</v>
      </c>
      <c r="H94" s="442">
        <v>0.89585407581155396</v>
      </c>
    </row>
    <row r="95" spans="1:8" ht="13">
      <c r="A95" s="243" t="s">
        <v>1431</v>
      </c>
      <c r="B95" s="243" t="s">
        <v>31</v>
      </c>
      <c r="C95" s="243" t="s">
        <v>32</v>
      </c>
      <c r="D95" s="243" t="s">
        <v>1443</v>
      </c>
      <c r="E95" s="243" t="s">
        <v>1444</v>
      </c>
      <c r="F95" s="243" t="s">
        <v>1434</v>
      </c>
      <c r="G95" s="442">
        <v>0.22314000000000001</v>
      </c>
      <c r="H95" s="442">
        <v>0.78048630661058005</v>
      </c>
    </row>
    <row r="96" spans="1:8" ht="13">
      <c r="A96" s="243" t="s">
        <v>1431</v>
      </c>
      <c r="B96" s="243" t="s">
        <v>31</v>
      </c>
      <c r="C96" s="243" t="s">
        <v>32</v>
      </c>
      <c r="D96" s="243" t="s">
        <v>1412</v>
      </c>
      <c r="E96" s="243" t="s">
        <v>1445</v>
      </c>
      <c r="F96" s="243" t="s">
        <v>1434</v>
      </c>
      <c r="G96" s="442">
        <v>0.82799</v>
      </c>
      <c r="H96" s="442">
        <v>0.88918419415030303</v>
      </c>
    </row>
    <row r="97" spans="1:8" ht="13">
      <c r="A97" s="243" t="s">
        <v>1431</v>
      </c>
      <c r="B97" s="243" t="s">
        <v>31</v>
      </c>
      <c r="C97" s="243" t="s">
        <v>32</v>
      </c>
      <c r="D97" s="243" t="s">
        <v>1446</v>
      </c>
      <c r="E97" s="243" t="s">
        <v>1447</v>
      </c>
      <c r="F97" s="243" t="s">
        <v>1437</v>
      </c>
      <c r="G97" s="442">
        <v>0.28383999999999998</v>
      </c>
      <c r="H97" s="442">
        <v>0.89585407581155396</v>
      </c>
    </row>
    <row r="98" spans="1:8" ht="13">
      <c r="A98" s="243" t="s">
        <v>1431</v>
      </c>
      <c r="B98" s="243" t="s">
        <v>31</v>
      </c>
      <c r="C98" s="243" t="s">
        <v>1448</v>
      </c>
      <c r="D98" s="243" t="s">
        <v>1353</v>
      </c>
      <c r="E98" s="243" t="s">
        <v>1354</v>
      </c>
      <c r="F98" s="243" t="s">
        <v>1449</v>
      </c>
      <c r="G98" s="442">
        <v>0.76644000000000001</v>
      </c>
      <c r="H98" s="442">
        <v>0.80776518122660701</v>
      </c>
    </row>
    <row r="99" spans="1:8" ht="13">
      <c r="A99" s="243" t="s">
        <v>1431</v>
      </c>
      <c r="B99" s="243" t="s">
        <v>31</v>
      </c>
      <c r="C99" s="243" t="s">
        <v>1448</v>
      </c>
      <c r="D99" s="243" t="s">
        <v>1353</v>
      </c>
      <c r="E99" s="243" t="s">
        <v>1450</v>
      </c>
      <c r="F99" s="243" t="s">
        <v>1451</v>
      </c>
      <c r="G99" s="442">
        <v>0.11212</v>
      </c>
      <c r="H99" s="442">
        <v>0.90588237625590395</v>
      </c>
    </row>
    <row r="100" spans="1:8" ht="13">
      <c r="A100" s="243" t="s">
        <v>1431</v>
      </c>
      <c r="B100" s="243" t="s">
        <v>31</v>
      </c>
      <c r="C100" s="243" t="s">
        <v>1448</v>
      </c>
      <c r="D100" s="243" t="s">
        <v>1329</v>
      </c>
      <c r="E100" s="243" t="s">
        <v>1330</v>
      </c>
      <c r="F100" s="243" t="s">
        <v>1452</v>
      </c>
      <c r="G100" s="442">
        <v>0.40436</v>
      </c>
      <c r="H100" s="442">
        <v>0.88918419415030303</v>
      </c>
    </row>
    <row r="101" spans="1:8" ht="13">
      <c r="A101" s="243" t="s">
        <v>1431</v>
      </c>
      <c r="B101" s="243" t="s">
        <v>31</v>
      </c>
      <c r="C101" s="243" t="s">
        <v>1448</v>
      </c>
      <c r="D101" s="243" t="s">
        <v>1322</v>
      </c>
      <c r="E101" s="243" t="s">
        <v>1337</v>
      </c>
      <c r="F101" s="243" t="s">
        <v>1453</v>
      </c>
      <c r="G101" s="442">
        <v>0.15964773894002299</v>
      </c>
      <c r="H101" s="442">
        <v>0.90717283822574901</v>
      </c>
    </row>
    <row r="102" spans="1:8" ht="13">
      <c r="A102" s="243" t="s">
        <v>1431</v>
      </c>
      <c r="B102" s="243" t="s">
        <v>31</v>
      </c>
      <c r="C102" s="243" t="s">
        <v>1448</v>
      </c>
      <c r="D102" s="243" t="s">
        <v>1322</v>
      </c>
      <c r="E102" s="243" t="s">
        <v>1454</v>
      </c>
      <c r="F102" s="243" t="s">
        <v>1452</v>
      </c>
      <c r="G102" s="442">
        <v>0.11281648145766</v>
      </c>
      <c r="H102" s="442">
        <v>0.88918419415030303</v>
      </c>
    </row>
    <row r="103" spans="1:8" ht="13">
      <c r="A103" s="243" t="s">
        <v>1431</v>
      </c>
      <c r="B103" s="243" t="s">
        <v>31</v>
      </c>
      <c r="C103" s="243" t="s">
        <v>1448</v>
      </c>
      <c r="D103" s="243" t="s">
        <v>1322</v>
      </c>
      <c r="E103" s="243" t="s">
        <v>1455</v>
      </c>
      <c r="F103" s="243" t="s">
        <v>1453</v>
      </c>
      <c r="G103" s="442">
        <v>0.30032787059114902</v>
      </c>
      <c r="H103" s="442">
        <v>0.905671582448765</v>
      </c>
    </row>
    <row r="104" spans="1:8" ht="13">
      <c r="A104" s="243" t="s">
        <v>1431</v>
      </c>
      <c r="B104" s="243" t="s">
        <v>31</v>
      </c>
      <c r="C104" s="243" t="s">
        <v>1448</v>
      </c>
      <c r="D104" s="243" t="s">
        <v>1322</v>
      </c>
      <c r="E104" s="243" t="s">
        <v>1456</v>
      </c>
      <c r="F104" s="243" t="s">
        <v>1437</v>
      </c>
      <c r="G104" s="442">
        <v>0.23510637136991</v>
      </c>
      <c r="H104" s="442">
        <v>0.90588237625590395</v>
      </c>
    </row>
    <row r="105" spans="1:8" ht="13">
      <c r="A105" s="243" t="s">
        <v>1431</v>
      </c>
      <c r="B105" s="243" t="s">
        <v>31</v>
      </c>
      <c r="C105" s="243" t="s">
        <v>1448</v>
      </c>
      <c r="D105" s="243" t="s">
        <v>1322</v>
      </c>
      <c r="E105" s="243" t="s">
        <v>1457</v>
      </c>
      <c r="F105" s="243" t="s">
        <v>1437</v>
      </c>
      <c r="G105" s="442">
        <v>0.62174229100713196</v>
      </c>
      <c r="H105" s="442">
        <v>0.89585407581155396</v>
      </c>
    </row>
    <row r="106" spans="1:8" ht="13">
      <c r="A106" s="243" t="s">
        <v>1431</v>
      </c>
      <c r="B106" s="243" t="s">
        <v>31</v>
      </c>
      <c r="C106" s="243" t="s">
        <v>1448</v>
      </c>
      <c r="D106" s="243" t="s">
        <v>1322</v>
      </c>
      <c r="E106" s="243" t="s">
        <v>1458</v>
      </c>
      <c r="F106" s="243" t="s">
        <v>1437</v>
      </c>
      <c r="G106" s="442">
        <v>0.42136232336830698</v>
      </c>
      <c r="H106" s="442">
        <v>0.89585407581155396</v>
      </c>
    </row>
    <row r="107" spans="1:8" ht="13">
      <c r="A107" s="243" t="s">
        <v>1431</v>
      </c>
      <c r="B107" s="243" t="s">
        <v>31</v>
      </c>
      <c r="C107" s="243" t="s">
        <v>1448</v>
      </c>
      <c r="D107" s="243" t="s">
        <v>1322</v>
      </c>
      <c r="E107" s="243" t="s">
        <v>1459</v>
      </c>
      <c r="F107" s="243" t="s">
        <v>1434</v>
      </c>
      <c r="G107" s="442">
        <v>0.49785591711523303</v>
      </c>
      <c r="H107" s="442">
        <v>0.88918419415030303</v>
      </c>
    </row>
    <row r="108" spans="1:8" ht="13">
      <c r="A108" s="243" t="s">
        <v>1431</v>
      </c>
      <c r="B108" s="243" t="s">
        <v>31</v>
      </c>
      <c r="C108" s="243" t="s">
        <v>1448</v>
      </c>
      <c r="D108" s="243" t="s">
        <v>1322</v>
      </c>
      <c r="E108" s="243" t="s">
        <v>1460</v>
      </c>
      <c r="F108" s="243" t="s">
        <v>1451</v>
      </c>
      <c r="G108" s="442">
        <v>0.18653195836141301</v>
      </c>
      <c r="H108" s="442">
        <v>0.90588237625590395</v>
      </c>
    </row>
    <row r="109" spans="1:8" ht="13">
      <c r="A109" s="243" t="s">
        <v>1431</v>
      </c>
      <c r="B109" s="243" t="s">
        <v>31</v>
      </c>
      <c r="C109" s="243" t="s">
        <v>1448</v>
      </c>
      <c r="D109" s="243" t="s">
        <v>1322</v>
      </c>
      <c r="E109" s="243" t="s">
        <v>1461</v>
      </c>
      <c r="F109" s="243" t="s">
        <v>1451</v>
      </c>
      <c r="G109" s="442">
        <v>0.236439228252983</v>
      </c>
      <c r="H109" s="442">
        <v>0.90588237625590395</v>
      </c>
    </row>
    <row r="110" spans="1:8" ht="13">
      <c r="A110" s="243" t="s">
        <v>1431</v>
      </c>
      <c r="B110" s="243" t="s">
        <v>31</v>
      </c>
      <c r="C110" s="243" t="s">
        <v>1448</v>
      </c>
      <c r="D110" s="243" t="s">
        <v>1322</v>
      </c>
      <c r="E110" s="243" t="s">
        <v>1338</v>
      </c>
      <c r="F110" s="243" t="s">
        <v>1462</v>
      </c>
      <c r="G110" s="442">
        <v>0.142770026272275</v>
      </c>
      <c r="H110" s="442">
        <v>0.905671582448765</v>
      </c>
    </row>
    <row r="111" spans="1:8" ht="13">
      <c r="A111" s="243" t="s">
        <v>1431</v>
      </c>
      <c r="B111" s="243" t="s">
        <v>31</v>
      </c>
      <c r="C111" s="243" t="s">
        <v>1448</v>
      </c>
      <c r="D111" s="243" t="s">
        <v>1322</v>
      </c>
      <c r="E111" s="243" t="s">
        <v>1339</v>
      </c>
      <c r="F111" s="243" t="s">
        <v>1434</v>
      </c>
      <c r="G111" s="442">
        <v>0.70944809348415705</v>
      </c>
      <c r="H111" s="442">
        <v>0.87323171502383501</v>
      </c>
    </row>
    <row r="112" spans="1:8" ht="13">
      <c r="A112" s="243" t="s">
        <v>1431</v>
      </c>
      <c r="B112" s="243" t="s">
        <v>31</v>
      </c>
      <c r="C112" s="243" t="s">
        <v>1448</v>
      </c>
      <c r="D112" s="243" t="s">
        <v>1322</v>
      </c>
      <c r="E112" s="243" t="s">
        <v>1357</v>
      </c>
      <c r="F112" s="243" t="s">
        <v>1437</v>
      </c>
      <c r="G112" s="442">
        <v>0.73394350764998095</v>
      </c>
      <c r="H112" s="442">
        <v>0.89585407581155396</v>
      </c>
    </row>
    <row r="113" spans="1:8" ht="13">
      <c r="A113" s="243" t="s">
        <v>1431</v>
      </c>
      <c r="B113" s="243" t="s">
        <v>31</v>
      </c>
      <c r="C113" s="243" t="s">
        <v>1448</v>
      </c>
      <c r="D113" s="243" t="s">
        <v>1322</v>
      </c>
      <c r="E113" s="243" t="s">
        <v>1342</v>
      </c>
      <c r="F113" s="243" t="s">
        <v>1434</v>
      </c>
      <c r="G113" s="442">
        <v>0.249572640631229</v>
      </c>
      <c r="H113" s="442">
        <v>0.89585407581155396</v>
      </c>
    </row>
    <row r="114" spans="1:8" ht="13">
      <c r="A114" s="243" t="s">
        <v>1431</v>
      </c>
      <c r="B114" s="243" t="s">
        <v>31</v>
      </c>
      <c r="C114" s="243" t="s">
        <v>1448</v>
      </c>
      <c r="D114" s="243" t="s">
        <v>1322</v>
      </c>
      <c r="E114" s="243" t="s">
        <v>1346</v>
      </c>
      <c r="F114" s="243" t="s">
        <v>1462</v>
      </c>
      <c r="G114" s="442">
        <v>0.32625523379660698</v>
      </c>
      <c r="H114" s="442">
        <v>0.94877648390228597</v>
      </c>
    </row>
    <row r="115" spans="1:8" ht="13">
      <c r="A115" s="243" t="s">
        <v>1431</v>
      </c>
      <c r="B115" s="243" t="s">
        <v>31</v>
      </c>
      <c r="C115" s="243" t="s">
        <v>1448</v>
      </c>
      <c r="D115" s="243" t="s">
        <v>1322</v>
      </c>
      <c r="E115" s="243" t="s">
        <v>1376</v>
      </c>
      <c r="F115" s="243" t="s">
        <v>1434</v>
      </c>
      <c r="G115" s="442">
        <v>0.20967328189384701</v>
      </c>
      <c r="H115" s="442">
        <v>0.96544939836829402</v>
      </c>
    </row>
    <row r="116" spans="1:8" ht="13">
      <c r="A116" s="243" t="s">
        <v>1431</v>
      </c>
      <c r="B116" s="243" t="s">
        <v>31</v>
      </c>
      <c r="C116" s="243" t="s">
        <v>1448</v>
      </c>
      <c r="D116" s="243" t="s">
        <v>1322</v>
      </c>
      <c r="E116" s="243" t="s">
        <v>925</v>
      </c>
      <c r="F116" s="243" t="s">
        <v>1463</v>
      </c>
      <c r="G116" s="442">
        <v>0.117325714191367</v>
      </c>
      <c r="H116" s="442">
        <v>0.834485178627692</v>
      </c>
    </row>
    <row r="117" spans="1:8" ht="13">
      <c r="A117" s="243" t="s">
        <v>1431</v>
      </c>
      <c r="B117" s="243" t="s">
        <v>31</v>
      </c>
      <c r="C117" s="243" t="s">
        <v>1448</v>
      </c>
      <c r="D117" s="243" t="s">
        <v>1412</v>
      </c>
      <c r="E117" s="243" t="s">
        <v>1464</v>
      </c>
      <c r="F117" s="243" t="s">
        <v>1465</v>
      </c>
      <c r="G117" s="442">
        <v>0.25880999999999998</v>
      </c>
      <c r="H117" s="442">
        <v>0.78875751657068105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L213"/>
  <sheetViews>
    <sheetView workbookViewId="0"/>
  </sheetViews>
  <sheetFormatPr baseColWidth="10" defaultColWidth="14.5" defaultRowHeight="15.75" customHeight="1"/>
  <cols>
    <col min="1" max="1" width="24.6640625" customWidth="1"/>
    <col min="3" max="3" width="22.5" customWidth="1"/>
    <col min="7" max="7" width="51.83203125" customWidth="1"/>
  </cols>
  <sheetData>
    <row r="1" spans="1:12" ht="36" customHeight="1">
      <c r="A1" s="243" t="s">
        <v>1466</v>
      </c>
    </row>
    <row r="2" spans="1:12" ht="13">
      <c r="A2" s="482"/>
      <c r="B2" s="482"/>
      <c r="C2" s="482"/>
      <c r="D2" s="482"/>
      <c r="E2" s="482"/>
      <c r="F2" s="482"/>
      <c r="G2" s="482"/>
      <c r="H2" s="482"/>
      <c r="I2" s="482"/>
      <c r="J2" s="482"/>
      <c r="K2" s="483"/>
      <c r="L2" s="483"/>
    </row>
    <row r="3" spans="1:12" ht="13">
      <c r="A3" s="484" t="s">
        <v>1312</v>
      </c>
      <c r="B3" s="485" t="s">
        <v>1313</v>
      </c>
      <c r="C3" s="485" t="s">
        <v>1467</v>
      </c>
      <c r="D3" s="485" t="s">
        <v>1468</v>
      </c>
      <c r="E3" s="485" t="s">
        <v>1469</v>
      </c>
      <c r="F3" s="485" t="s">
        <v>1470</v>
      </c>
      <c r="G3" s="485" t="s">
        <v>1471</v>
      </c>
      <c r="H3" s="485" t="s">
        <v>1472</v>
      </c>
      <c r="I3" s="485" t="s">
        <v>1473</v>
      </c>
      <c r="J3" s="485" t="s">
        <v>1474</v>
      </c>
      <c r="K3" s="486" t="s">
        <v>1475</v>
      </c>
      <c r="L3" s="487" t="s">
        <v>1476</v>
      </c>
    </row>
    <row r="4" spans="1:12" ht="13">
      <c r="A4" s="433" t="s">
        <v>968</v>
      </c>
      <c r="B4" s="246" t="s">
        <v>15</v>
      </c>
      <c r="C4" s="246" t="s">
        <v>1477</v>
      </c>
      <c r="D4" s="246" t="s">
        <v>1478</v>
      </c>
      <c r="E4" s="246">
        <v>0.86064213300000003</v>
      </c>
      <c r="F4" s="246" t="s">
        <v>1479</v>
      </c>
      <c r="G4" s="246" t="s">
        <v>1480</v>
      </c>
      <c r="H4" s="246" t="s">
        <v>981</v>
      </c>
      <c r="I4" s="246" t="s">
        <v>1481</v>
      </c>
      <c r="J4" s="246">
        <v>23798</v>
      </c>
      <c r="K4" s="245" t="s">
        <v>179</v>
      </c>
      <c r="L4" s="434">
        <v>4.9999999999999998E-8</v>
      </c>
    </row>
    <row r="5" spans="1:12" ht="13">
      <c r="A5" s="433" t="s">
        <v>1014</v>
      </c>
      <c r="B5" s="246" t="s">
        <v>46</v>
      </c>
      <c r="C5" s="246" t="s">
        <v>1482</v>
      </c>
      <c r="D5" s="246" t="s">
        <v>1483</v>
      </c>
      <c r="E5" s="246">
        <v>0.81438892900000004</v>
      </c>
      <c r="F5" s="246" t="s">
        <v>1484</v>
      </c>
      <c r="G5" s="246" t="s">
        <v>1485</v>
      </c>
      <c r="H5" s="246" t="s">
        <v>1093</v>
      </c>
      <c r="I5" s="246" t="s">
        <v>1486</v>
      </c>
      <c r="J5" s="246">
        <v>455000</v>
      </c>
      <c r="K5" s="245" t="s">
        <v>179</v>
      </c>
      <c r="L5" s="434">
        <v>5.9999999999999999E-16</v>
      </c>
    </row>
    <row r="6" spans="1:12" ht="13">
      <c r="A6" s="433" t="s">
        <v>1014</v>
      </c>
      <c r="B6" s="246" t="s">
        <v>46</v>
      </c>
      <c r="C6" s="246" t="s">
        <v>1487</v>
      </c>
      <c r="D6" s="246" t="s">
        <v>1488</v>
      </c>
      <c r="E6" s="246">
        <v>0.98938233399999997</v>
      </c>
      <c r="F6" s="246" t="s">
        <v>1489</v>
      </c>
      <c r="G6" s="246" t="s">
        <v>1490</v>
      </c>
      <c r="H6" s="246" t="s">
        <v>1210</v>
      </c>
      <c r="I6" s="246" t="s">
        <v>1486</v>
      </c>
      <c r="J6" s="246">
        <v>242000</v>
      </c>
      <c r="K6" s="245" t="s">
        <v>179</v>
      </c>
      <c r="L6" s="434">
        <v>7.0000000000000005E-13</v>
      </c>
    </row>
    <row r="7" spans="1:12" ht="13">
      <c r="A7" s="433" t="s">
        <v>1014</v>
      </c>
      <c r="B7" s="246" t="s">
        <v>46</v>
      </c>
      <c r="C7" s="246" t="s">
        <v>1491</v>
      </c>
      <c r="D7" s="246" t="s">
        <v>1492</v>
      </c>
      <c r="E7" s="246">
        <v>0.81438892900000004</v>
      </c>
      <c r="F7" s="246" t="s">
        <v>1493</v>
      </c>
      <c r="G7" s="246" t="s">
        <v>1494</v>
      </c>
      <c r="H7" s="246" t="s">
        <v>1495</v>
      </c>
      <c r="I7" s="246" t="s">
        <v>1496</v>
      </c>
      <c r="J7" s="246">
        <v>376372</v>
      </c>
      <c r="K7" s="245">
        <v>7.4999999999999997E-3</v>
      </c>
      <c r="L7" s="434">
        <v>1E-10</v>
      </c>
    </row>
    <row r="8" spans="1:12" ht="13">
      <c r="A8" s="433" t="s">
        <v>1014</v>
      </c>
      <c r="B8" s="246" t="s">
        <v>46</v>
      </c>
      <c r="C8" s="246" t="s">
        <v>1491</v>
      </c>
      <c r="D8" s="246" t="s">
        <v>1492</v>
      </c>
      <c r="E8" s="246">
        <v>0.81438892900000004</v>
      </c>
      <c r="F8" s="246" t="s">
        <v>1103</v>
      </c>
      <c r="G8" s="246" t="s">
        <v>1104</v>
      </c>
      <c r="H8" s="246" t="s">
        <v>989</v>
      </c>
      <c r="I8" s="246" t="s">
        <v>179</v>
      </c>
      <c r="J8" s="246">
        <v>354795</v>
      </c>
      <c r="K8" s="245">
        <v>1.38</v>
      </c>
      <c r="L8" s="434">
        <v>1.9000000000000001E-14</v>
      </c>
    </row>
    <row r="9" spans="1:12" ht="13">
      <c r="A9" s="433" t="s">
        <v>1014</v>
      </c>
      <c r="B9" s="246" t="s">
        <v>46</v>
      </c>
      <c r="C9" s="246" t="s">
        <v>1497</v>
      </c>
      <c r="D9" s="246" t="s">
        <v>1498</v>
      </c>
      <c r="E9" s="246">
        <v>0.98938233399999997</v>
      </c>
      <c r="F9" s="246" t="s">
        <v>1499</v>
      </c>
      <c r="G9" s="246" t="s">
        <v>1500</v>
      </c>
      <c r="H9" s="246" t="s">
        <v>1501</v>
      </c>
      <c r="I9" s="246" t="s">
        <v>1502</v>
      </c>
      <c r="J9" s="246">
        <v>357857</v>
      </c>
      <c r="K9" s="245">
        <v>-3.0300000000000001E-2</v>
      </c>
      <c r="L9" s="434">
        <v>1.9999999999999999E-23</v>
      </c>
    </row>
    <row r="10" spans="1:12" ht="13">
      <c r="A10" s="433" t="s">
        <v>1014</v>
      </c>
      <c r="B10" s="246" t="s">
        <v>46</v>
      </c>
      <c r="C10" s="246" t="s">
        <v>1503</v>
      </c>
      <c r="D10" s="246" t="s">
        <v>1504</v>
      </c>
      <c r="E10" s="246">
        <v>0.98938233399999997</v>
      </c>
      <c r="F10" s="246" t="s">
        <v>1091</v>
      </c>
      <c r="G10" s="246" t="s">
        <v>1092</v>
      </c>
      <c r="H10" s="246" t="s">
        <v>1093</v>
      </c>
      <c r="I10" s="246" t="s">
        <v>179</v>
      </c>
      <c r="J10" s="246">
        <v>357549</v>
      </c>
      <c r="K10" s="245" t="s">
        <v>179</v>
      </c>
      <c r="L10" s="434">
        <v>2.0000000000000002E-15</v>
      </c>
    </row>
    <row r="11" spans="1:12" ht="13">
      <c r="A11" s="433" t="s">
        <v>1014</v>
      </c>
      <c r="B11" s="246" t="s">
        <v>46</v>
      </c>
      <c r="C11" s="246" t="s">
        <v>1503</v>
      </c>
      <c r="D11" s="246" t="s">
        <v>1504</v>
      </c>
      <c r="E11" s="246">
        <v>0.98938233399999997</v>
      </c>
      <c r="F11" s="246" t="s">
        <v>1150</v>
      </c>
      <c r="G11" s="246" t="s">
        <v>1151</v>
      </c>
      <c r="H11" s="246" t="s">
        <v>1127</v>
      </c>
      <c r="I11" s="246" t="s">
        <v>179</v>
      </c>
      <c r="J11" s="246">
        <v>329404</v>
      </c>
      <c r="K11" s="245">
        <v>-3.06</v>
      </c>
      <c r="L11" s="434">
        <v>4.5099999999999996E-22</v>
      </c>
    </row>
    <row r="12" spans="1:12" ht="13">
      <c r="A12" s="433" t="s">
        <v>1014</v>
      </c>
      <c r="B12" s="246" t="s">
        <v>46</v>
      </c>
      <c r="C12" s="246" t="s">
        <v>1505</v>
      </c>
      <c r="D12" s="246" t="s">
        <v>1506</v>
      </c>
      <c r="E12" s="246">
        <v>0.86677775800000001</v>
      </c>
      <c r="F12" s="246" t="s">
        <v>1507</v>
      </c>
      <c r="G12" s="246" t="s">
        <v>1508</v>
      </c>
      <c r="H12" s="246" t="s">
        <v>1509</v>
      </c>
      <c r="I12" s="246" t="s">
        <v>1510</v>
      </c>
      <c r="J12" s="246">
        <v>359916</v>
      </c>
      <c r="K12" s="245" t="s">
        <v>179</v>
      </c>
      <c r="L12" s="434">
        <v>3E-11</v>
      </c>
    </row>
    <row r="13" spans="1:12" ht="13">
      <c r="A13" s="433" t="s">
        <v>1014</v>
      </c>
      <c r="B13" s="246" t="s">
        <v>46</v>
      </c>
      <c r="C13" s="246" t="s">
        <v>1511</v>
      </c>
      <c r="D13" s="246" t="s">
        <v>1512</v>
      </c>
      <c r="E13" s="246">
        <v>0.88142617899999998</v>
      </c>
      <c r="F13" s="246" t="s">
        <v>1513</v>
      </c>
      <c r="G13" s="246" t="s">
        <v>1514</v>
      </c>
      <c r="H13" s="246" t="s">
        <v>1509</v>
      </c>
      <c r="I13" s="246" t="s">
        <v>1515</v>
      </c>
      <c r="J13" s="246">
        <v>397660</v>
      </c>
      <c r="K13" s="245" t="s">
        <v>179</v>
      </c>
      <c r="L13" s="434">
        <v>9.9999999999999994E-12</v>
      </c>
    </row>
    <row r="14" spans="1:12" ht="13">
      <c r="A14" s="433" t="s">
        <v>1014</v>
      </c>
      <c r="B14" s="246" t="s">
        <v>46</v>
      </c>
      <c r="C14" s="246" t="s">
        <v>1511</v>
      </c>
      <c r="D14" s="246" t="s">
        <v>1512</v>
      </c>
      <c r="E14" s="246">
        <v>0.88142617899999998</v>
      </c>
      <c r="F14" s="246" t="s">
        <v>1516</v>
      </c>
      <c r="G14" s="246" t="s">
        <v>1517</v>
      </c>
      <c r="H14" s="246" t="s">
        <v>1042</v>
      </c>
      <c r="I14" s="246" t="s">
        <v>1518</v>
      </c>
      <c r="J14" s="246">
        <v>372869</v>
      </c>
      <c r="K14" s="245" t="s">
        <v>179</v>
      </c>
      <c r="L14" s="434">
        <v>3E-11</v>
      </c>
    </row>
    <row r="15" spans="1:12" ht="13">
      <c r="A15" s="433" t="s">
        <v>1014</v>
      </c>
      <c r="B15" s="246" t="s">
        <v>46</v>
      </c>
      <c r="C15" s="246" t="s">
        <v>1519</v>
      </c>
      <c r="D15" s="246" t="s">
        <v>1520</v>
      </c>
      <c r="E15" s="246">
        <v>0.97361635800000002</v>
      </c>
      <c r="F15" s="246" t="s">
        <v>1521</v>
      </c>
      <c r="G15" s="246" t="s">
        <v>1522</v>
      </c>
      <c r="H15" s="246" t="s">
        <v>1210</v>
      </c>
      <c r="I15" s="246" t="s">
        <v>179</v>
      </c>
      <c r="J15" s="246">
        <v>161470</v>
      </c>
      <c r="K15" s="245">
        <v>2.1600000000000001E-2</v>
      </c>
      <c r="L15" s="434">
        <v>8.6700000000000002E-31</v>
      </c>
    </row>
    <row r="16" spans="1:12" ht="13">
      <c r="A16" s="433" t="s">
        <v>1014</v>
      </c>
      <c r="B16" s="246" t="s">
        <v>46</v>
      </c>
      <c r="C16" s="246" t="s">
        <v>1523</v>
      </c>
      <c r="D16" s="246" t="s">
        <v>1524</v>
      </c>
      <c r="E16" s="246">
        <v>0.97061115799999997</v>
      </c>
      <c r="F16" s="246" t="s">
        <v>1525</v>
      </c>
      <c r="G16" s="246" t="s">
        <v>1526</v>
      </c>
      <c r="H16" s="246" t="s">
        <v>1501</v>
      </c>
      <c r="I16" s="246" t="s">
        <v>1527</v>
      </c>
      <c r="J16" s="246">
        <v>143965</v>
      </c>
      <c r="K16" s="245" t="s">
        <v>179</v>
      </c>
      <c r="L16" s="434">
        <v>1E-13</v>
      </c>
    </row>
    <row r="17" spans="1:12" ht="13">
      <c r="A17" s="433" t="s">
        <v>1014</v>
      </c>
      <c r="B17" s="246" t="s">
        <v>46</v>
      </c>
      <c r="C17" s="246" t="s">
        <v>1528</v>
      </c>
      <c r="D17" s="246" t="s">
        <v>1529</v>
      </c>
      <c r="E17" s="246">
        <v>0.98899999999999999</v>
      </c>
      <c r="F17" s="246" t="s">
        <v>1530</v>
      </c>
      <c r="G17" s="246" t="s">
        <v>1531</v>
      </c>
      <c r="H17" s="246" t="s">
        <v>944</v>
      </c>
      <c r="I17" s="246" t="s">
        <v>948</v>
      </c>
      <c r="J17" s="246">
        <v>172925</v>
      </c>
      <c r="K17" s="245">
        <v>4.2900000000000001E-2</v>
      </c>
      <c r="L17" s="434">
        <v>2.9400000000000003E-26</v>
      </c>
    </row>
    <row r="18" spans="1:12" ht="13">
      <c r="A18" s="433" t="s">
        <v>1014</v>
      </c>
      <c r="B18" s="246" t="s">
        <v>46</v>
      </c>
      <c r="C18" s="246" t="s">
        <v>1532</v>
      </c>
      <c r="D18" s="246" t="s">
        <v>1533</v>
      </c>
      <c r="E18" s="246">
        <v>0.98899999999999999</v>
      </c>
      <c r="F18" s="246" t="s">
        <v>1534</v>
      </c>
      <c r="G18" s="246" t="s">
        <v>1535</v>
      </c>
      <c r="H18" s="246" t="s">
        <v>1042</v>
      </c>
      <c r="I18" s="246" t="s">
        <v>1518</v>
      </c>
      <c r="J18" s="246">
        <v>367725</v>
      </c>
      <c r="K18" s="245" t="s">
        <v>179</v>
      </c>
      <c r="L18" s="434">
        <v>2E-8</v>
      </c>
    </row>
    <row r="19" spans="1:12" ht="13">
      <c r="A19" s="433" t="s">
        <v>1014</v>
      </c>
      <c r="B19" s="246" t="s">
        <v>46</v>
      </c>
      <c r="C19" s="246" t="s">
        <v>1536</v>
      </c>
      <c r="D19" s="246" t="s">
        <v>1537</v>
      </c>
      <c r="E19" s="246">
        <v>0.93300000000000005</v>
      </c>
      <c r="F19" s="246" t="s">
        <v>1538</v>
      </c>
      <c r="G19" s="246" t="s">
        <v>1539</v>
      </c>
      <c r="H19" s="246" t="s">
        <v>1042</v>
      </c>
      <c r="I19" s="246" t="s">
        <v>1518</v>
      </c>
      <c r="J19" s="246">
        <v>373380</v>
      </c>
      <c r="K19" s="245">
        <v>6.18</v>
      </c>
      <c r="L19" s="434">
        <v>6E-10</v>
      </c>
    </row>
    <row r="20" spans="1:12" ht="13">
      <c r="A20" s="433" t="s">
        <v>1014</v>
      </c>
      <c r="B20" s="246" t="s">
        <v>46</v>
      </c>
      <c r="C20" s="246" t="s">
        <v>1536</v>
      </c>
      <c r="D20" s="246" t="s">
        <v>1537</v>
      </c>
      <c r="E20" s="246">
        <v>0.93300000000000005</v>
      </c>
      <c r="F20" s="246" t="s">
        <v>1540</v>
      </c>
      <c r="G20" s="246" t="s">
        <v>1541</v>
      </c>
      <c r="H20" s="246" t="s">
        <v>989</v>
      </c>
      <c r="I20" s="246" t="s">
        <v>1542</v>
      </c>
      <c r="J20" s="246">
        <v>223782</v>
      </c>
      <c r="K20" s="245">
        <v>1.2999999999999999E-2</v>
      </c>
      <c r="L20" s="434">
        <v>5.9999999999999997E-15</v>
      </c>
    </row>
    <row r="21" spans="1:12" ht="13">
      <c r="A21" s="433" t="s">
        <v>1014</v>
      </c>
      <c r="B21" s="246" t="s">
        <v>46</v>
      </c>
      <c r="C21" s="246" t="s">
        <v>1536</v>
      </c>
      <c r="D21" s="246" t="s">
        <v>1537</v>
      </c>
      <c r="E21" s="246">
        <v>0.93300000000000005</v>
      </c>
      <c r="F21" s="246" t="s">
        <v>1543</v>
      </c>
      <c r="G21" s="246" t="s">
        <v>1041</v>
      </c>
      <c r="H21" s="246" t="s">
        <v>1042</v>
      </c>
      <c r="I21" s="246" t="s">
        <v>1544</v>
      </c>
      <c r="J21" s="246">
        <v>449484</v>
      </c>
      <c r="K21" s="245">
        <v>11.7</v>
      </c>
      <c r="L21" s="434">
        <v>1.0000000000000001E-31</v>
      </c>
    </row>
    <row r="22" spans="1:12" ht="13">
      <c r="A22" s="433" t="s">
        <v>1014</v>
      </c>
      <c r="B22" s="246" t="s">
        <v>46</v>
      </c>
      <c r="C22" s="246" t="s">
        <v>1536</v>
      </c>
      <c r="D22" s="246" t="s">
        <v>1537</v>
      </c>
      <c r="E22" s="246">
        <v>0.93314054400000002</v>
      </c>
      <c r="F22" s="246" t="s">
        <v>1054</v>
      </c>
      <c r="G22" s="246" t="s">
        <v>1041</v>
      </c>
      <c r="H22" s="246" t="s">
        <v>1042</v>
      </c>
      <c r="I22" s="246" t="s">
        <v>1055</v>
      </c>
      <c r="J22" s="246">
        <v>452688</v>
      </c>
      <c r="K22" s="245">
        <v>5.7200000000000001E-2</v>
      </c>
      <c r="L22" s="434">
        <v>3.9099999999999999E-25</v>
      </c>
    </row>
    <row r="23" spans="1:12" ht="13">
      <c r="A23" s="433" t="s">
        <v>1014</v>
      </c>
      <c r="B23" s="246" t="s">
        <v>46</v>
      </c>
      <c r="C23" s="246" t="s">
        <v>1536</v>
      </c>
      <c r="D23" s="246" t="s">
        <v>1537</v>
      </c>
      <c r="E23" s="246">
        <v>0.90032391300000003</v>
      </c>
      <c r="F23" s="246" t="s">
        <v>1545</v>
      </c>
      <c r="G23" s="246" t="s">
        <v>1546</v>
      </c>
      <c r="H23" s="246" t="s">
        <v>1501</v>
      </c>
      <c r="I23" s="246" t="s">
        <v>1527</v>
      </c>
      <c r="J23" s="246">
        <v>143965</v>
      </c>
      <c r="K23" s="245">
        <v>-7.1099999999999997E-2</v>
      </c>
      <c r="L23" s="434">
        <v>2E-12</v>
      </c>
    </row>
    <row r="24" spans="1:12" ht="13">
      <c r="A24" s="433" t="s">
        <v>1014</v>
      </c>
      <c r="B24" s="246" t="s">
        <v>46</v>
      </c>
      <c r="C24" s="246" t="s">
        <v>1547</v>
      </c>
      <c r="D24" s="246" t="s">
        <v>1548</v>
      </c>
      <c r="E24" s="246">
        <v>0.98899999999999999</v>
      </c>
      <c r="F24" s="246" t="s">
        <v>1549</v>
      </c>
      <c r="G24" s="246" t="s">
        <v>1550</v>
      </c>
      <c r="H24" s="246" t="s">
        <v>944</v>
      </c>
      <c r="I24" s="246" t="s">
        <v>948</v>
      </c>
      <c r="J24" s="246">
        <v>173039</v>
      </c>
      <c r="K24" s="245">
        <v>4.5199999999999997E-2</v>
      </c>
      <c r="L24" s="434">
        <v>1.95E-28</v>
      </c>
    </row>
    <row r="25" spans="1:12" ht="13">
      <c r="A25" s="433" t="s">
        <v>1014</v>
      </c>
      <c r="B25" s="246" t="s">
        <v>46</v>
      </c>
      <c r="C25" s="246" t="s">
        <v>1551</v>
      </c>
      <c r="D25" s="246" t="s">
        <v>1552</v>
      </c>
      <c r="E25" s="246">
        <v>0.99045090599999996</v>
      </c>
      <c r="F25" s="246" t="s">
        <v>1553</v>
      </c>
      <c r="G25" s="246" t="s">
        <v>1554</v>
      </c>
      <c r="H25" s="246" t="s">
        <v>944</v>
      </c>
      <c r="I25" s="246" t="s">
        <v>1555</v>
      </c>
      <c r="J25" s="246">
        <v>88027</v>
      </c>
      <c r="K25" s="245" t="s">
        <v>179</v>
      </c>
      <c r="L25" s="434">
        <v>4.0000000000000002E-9</v>
      </c>
    </row>
    <row r="26" spans="1:12" ht="13">
      <c r="A26" s="433" t="s">
        <v>1014</v>
      </c>
      <c r="B26" s="246" t="s">
        <v>46</v>
      </c>
      <c r="C26" s="246" t="s">
        <v>1556</v>
      </c>
      <c r="D26" s="246" t="s">
        <v>1557</v>
      </c>
      <c r="E26" s="246">
        <v>0.98938233399999997</v>
      </c>
      <c r="F26" s="246" t="s">
        <v>1558</v>
      </c>
      <c r="G26" s="246" t="s">
        <v>1559</v>
      </c>
      <c r="H26" s="246" t="s">
        <v>1560</v>
      </c>
      <c r="I26" s="246" t="s">
        <v>1561</v>
      </c>
      <c r="J26" s="246">
        <v>248482</v>
      </c>
      <c r="K26" s="245" t="s">
        <v>179</v>
      </c>
      <c r="L26" s="434">
        <v>6E-11</v>
      </c>
    </row>
    <row r="27" spans="1:12" ht="13">
      <c r="A27" s="433" t="s">
        <v>1014</v>
      </c>
      <c r="B27" s="246" t="s">
        <v>46</v>
      </c>
      <c r="C27" s="246" t="s">
        <v>1562</v>
      </c>
      <c r="D27" s="246" t="s">
        <v>1563</v>
      </c>
      <c r="E27" s="246">
        <v>0.98938233399999997</v>
      </c>
      <c r="F27" s="246" t="s">
        <v>1564</v>
      </c>
      <c r="G27" s="246" t="s">
        <v>1565</v>
      </c>
      <c r="H27" s="246" t="s">
        <v>1566</v>
      </c>
      <c r="I27" s="246" t="s">
        <v>1567</v>
      </c>
      <c r="J27" s="246">
        <v>91084</v>
      </c>
      <c r="K27" s="245">
        <v>0.3</v>
      </c>
      <c r="L27" s="434">
        <v>4.9999999999999997E-12</v>
      </c>
    </row>
    <row r="28" spans="1:12" ht="13">
      <c r="A28" s="433" t="s">
        <v>1014</v>
      </c>
      <c r="B28" s="246" t="s">
        <v>46</v>
      </c>
      <c r="C28" s="246" t="s">
        <v>1562</v>
      </c>
      <c r="D28" s="246" t="s">
        <v>1563</v>
      </c>
      <c r="E28" s="246">
        <v>0.98938233399999997</v>
      </c>
      <c r="F28" s="246" t="s">
        <v>1568</v>
      </c>
      <c r="G28" s="246" t="s">
        <v>1569</v>
      </c>
      <c r="H28" s="246" t="s">
        <v>1042</v>
      </c>
      <c r="I28" s="246" t="s">
        <v>1518</v>
      </c>
      <c r="J28" s="246">
        <v>373733</v>
      </c>
      <c r="K28" s="245">
        <v>9.23</v>
      </c>
      <c r="L28" s="434">
        <v>3.0000000000000003E-20</v>
      </c>
    </row>
    <row r="29" spans="1:12" ht="13">
      <c r="A29" s="433" t="s">
        <v>1014</v>
      </c>
      <c r="B29" s="246" t="s">
        <v>46</v>
      </c>
      <c r="C29" s="246" t="s">
        <v>1562</v>
      </c>
      <c r="D29" s="246" t="s">
        <v>1563</v>
      </c>
      <c r="E29" s="246">
        <v>0.98938233399999997</v>
      </c>
      <c r="F29" s="246" t="s">
        <v>1570</v>
      </c>
      <c r="G29" s="246" t="s">
        <v>1571</v>
      </c>
      <c r="H29" s="246" t="s">
        <v>1042</v>
      </c>
      <c r="I29" s="246" t="s">
        <v>1518</v>
      </c>
      <c r="J29" s="246">
        <v>372047</v>
      </c>
      <c r="K29" s="245">
        <v>11.2</v>
      </c>
      <c r="L29" s="434">
        <v>6.9999999999999995E-29</v>
      </c>
    </row>
    <row r="30" spans="1:12" ht="13">
      <c r="A30" s="433" t="s">
        <v>1014</v>
      </c>
      <c r="B30" s="246" t="s">
        <v>46</v>
      </c>
      <c r="C30" s="246" t="s">
        <v>1562</v>
      </c>
      <c r="D30" s="246" t="s">
        <v>1563</v>
      </c>
      <c r="E30" s="246">
        <v>0.98938233399999997</v>
      </c>
      <c r="F30" s="246" t="s">
        <v>1572</v>
      </c>
      <c r="G30" s="246" t="s">
        <v>1573</v>
      </c>
      <c r="H30" s="246" t="s">
        <v>1566</v>
      </c>
      <c r="I30" s="246" t="s">
        <v>1574</v>
      </c>
      <c r="J30" s="246">
        <v>91105</v>
      </c>
      <c r="K30" s="245">
        <v>3.6815435000000001E-2</v>
      </c>
      <c r="L30" s="434">
        <v>7.9999999999999998E-12</v>
      </c>
    </row>
    <row r="31" spans="1:12" ht="13">
      <c r="A31" s="433" t="s">
        <v>1014</v>
      </c>
      <c r="B31" s="246" t="s">
        <v>46</v>
      </c>
      <c r="C31" s="246" t="s">
        <v>1575</v>
      </c>
      <c r="D31" s="246" t="s">
        <v>1576</v>
      </c>
      <c r="E31" s="246">
        <v>0.98938233399999997</v>
      </c>
      <c r="F31" s="246" t="s">
        <v>1577</v>
      </c>
      <c r="G31" s="246" t="s">
        <v>1578</v>
      </c>
      <c r="H31" s="246" t="s">
        <v>1042</v>
      </c>
      <c r="I31" s="246" t="s">
        <v>1518</v>
      </c>
      <c r="J31" s="246">
        <v>373121</v>
      </c>
      <c r="K31" s="245">
        <v>7.97</v>
      </c>
      <c r="L31" s="434">
        <v>2.0000000000000002E-15</v>
      </c>
    </row>
    <row r="32" spans="1:12" ht="13">
      <c r="A32" s="433" t="s">
        <v>1014</v>
      </c>
      <c r="B32" s="246" t="s">
        <v>46</v>
      </c>
      <c r="C32" s="246" t="s">
        <v>1579</v>
      </c>
      <c r="D32" s="246" t="s">
        <v>1580</v>
      </c>
      <c r="E32" s="246">
        <v>0.98402630400000002</v>
      </c>
      <c r="F32" s="246" t="s">
        <v>1581</v>
      </c>
      <c r="G32" s="246" t="s">
        <v>1582</v>
      </c>
      <c r="H32" s="246" t="s">
        <v>1583</v>
      </c>
      <c r="I32" s="246" t="s">
        <v>1584</v>
      </c>
      <c r="J32" s="246">
        <v>69284</v>
      </c>
      <c r="K32" s="245" t="s">
        <v>179</v>
      </c>
      <c r="L32" s="434">
        <v>3E-32</v>
      </c>
    </row>
    <row r="33" spans="1:12" ht="13">
      <c r="A33" s="433" t="s">
        <v>1014</v>
      </c>
      <c r="B33" s="246" t="s">
        <v>46</v>
      </c>
      <c r="C33" s="246" t="s">
        <v>1585</v>
      </c>
      <c r="D33" s="246" t="s">
        <v>1586</v>
      </c>
      <c r="E33" s="246">
        <v>0.98938233399999997</v>
      </c>
      <c r="F33" s="246" t="s">
        <v>1587</v>
      </c>
      <c r="G33" s="246" t="s">
        <v>1588</v>
      </c>
      <c r="H33" s="246" t="s">
        <v>1589</v>
      </c>
      <c r="I33" s="246" t="s">
        <v>1584</v>
      </c>
      <c r="J33" s="246">
        <v>64143</v>
      </c>
      <c r="K33" s="245" t="s">
        <v>179</v>
      </c>
      <c r="L33" s="434">
        <v>6E-11</v>
      </c>
    </row>
    <row r="34" spans="1:12" ht="13">
      <c r="A34" s="433" t="s">
        <v>1014</v>
      </c>
      <c r="B34" s="246" t="s">
        <v>46</v>
      </c>
      <c r="C34" s="246" t="s">
        <v>1590</v>
      </c>
      <c r="D34" s="246" t="s">
        <v>1591</v>
      </c>
      <c r="E34" s="246">
        <v>0.98938233399999997</v>
      </c>
      <c r="F34" s="246" t="s">
        <v>1592</v>
      </c>
      <c r="G34" s="246" t="s">
        <v>1022</v>
      </c>
      <c r="H34" s="246" t="s">
        <v>1023</v>
      </c>
      <c r="I34" s="246" t="s">
        <v>1486</v>
      </c>
      <c r="J34" s="246">
        <v>446000</v>
      </c>
      <c r="K34" s="245" t="s">
        <v>179</v>
      </c>
      <c r="L34" s="434">
        <v>5.9999999999999999E-24</v>
      </c>
    </row>
    <row r="35" spans="1:12" ht="13">
      <c r="A35" s="433" t="s">
        <v>1014</v>
      </c>
      <c r="B35" s="246" t="s">
        <v>46</v>
      </c>
      <c r="C35" s="246" t="s">
        <v>1593</v>
      </c>
      <c r="D35" s="246" t="s">
        <v>1594</v>
      </c>
      <c r="E35" s="246">
        <v>0.98938233399999997</v>
      </c>
      <c r="F35" s="246" t="s">
        <v>1595</v>
      </c>
      <c r="G35" s="246" t="s">
        <v>1596</v>
      </c>
      <c r="H35" s="246" t="s">
        <v>1597</v>
      </c>
      <c r="I35" s="246" t="s">
        <v>1544</v>
      </c>
      <c r="J35" s="246">
        <v>357957</v>
      </c>
      <c r="K35" s="245">
        <v>2.6890000000000001E-2</v>
      </c>
      <c r="L35" s="434">
        <v>2.37E-22</v>
      </c>
    </row>
    <row r="36" spans="1:12" ht="13">
      <c r="A36" s="433" t="s">
        <v>1014</v>
      </c>
      <c r="B36" s="245" t="s">
        <v>46</v>
      </c>
      <c r="C36" s="245" t="s">
        <v>1598</v>
      </c>
      <c r="D36" s="245" t="s">
        <v>1599</v>
      </c>
      <c r="E36" s="245">
        <v>0.98410963299999998</v>
      </c>
      <c r="F36" s="245" t="s">
        <v>1600</v>
      </c>
      <c r="G36" s="246" t="s">
        <v>1041</v>
      </c>
      <c r="H36" s="246" t="s">
        <v>1042</v>
      </c>
      <c r="I36" s="246" t="s">
        <v>1601</v>
      </c>
      <c r="J36" s="246">
        <v>106716</v>
      </c>
      <c r="K36" s="245">
        <v>0.12</v>
      </c>
      <c r="L36" s="434">
        <v>8.9999999999999996E-12</v>
      </c>
    </row>
    <row r="37" spans="1:12" ht="13">
      <c r="A37" s="433" t="s">
        <v>1014</v>
      </c>
      <c r="B37" s="245" t="s">
        <v>46</v>
      </c>
      <c r="C37" s="245" t="s">
        <v>1602</v>
      </c>
      <c r="D37" s="245" t="s">
        <v>1603</v>
      </c>
      <c r="E37" s="245">
        <v>0.98938233399999997</v>
      </c>
      <c r="F37" s="245" t="s">
        <v>1604</v>
      </c>
      <c r="G37" s="246" t="s">
        <v>1485</v>
      </c>
      <c r="H37" s="246" t="s">
        <v>1093</v>
      </c>
      <c r="I37" s="246" t="s">
        <v>1605</v>
      </c>
      <c r="J37" s="246">
        <v>1131881</v>
      </c>
      <c r="K37" s="245">
        <v>-2.06E-2</v>
      </c>
      <c r="L37" s="434">
        <v>6.0000000000000003E-33</v>
      </c>
    </row>
    <row r="38" spans="1:12" ht="13">
      <c r="A38" s="433" t="s">
        <v>1014</v>
      </c>
      <c r="B38" s="245" t="s">
        <v>46</v>
      </c>
      <c r="C38" s="245" t="s">
        <v>1606</v>
      </c>
      <c r="D38" s="245" t="s">
        <v>1607</v>
      </c>
      <c r="E38" s="245">
        <v>0.99066986499999998</v>
      </c>
      <c r="F38" s="245" t="s">
        <v>1608</v>
      </c>
      <c r="G38" s="246" t="s">
        <v>1609</v>
      </c>
      <c r="H38" s="246" t="s">
        <v>1610</v>
      </c>
      <c r="I38" s="246" t="s">
        <v>1611</v>
      </c>
      <c r="J38" s="246">
        <v>29582</v>
      </c>
      <c r="K38" s="245" t="s">
        <v>179</v>
      </c>
      <c r="L38" s="434">
        <v>1E-8</v>
      </c>
    </row>
    <row r="39" spans="1:12" ht="13">
      <c r="A39" s="433" t="s">
        <v>1014</v>
      </c>
      <c r="B39" s="245" t="s">
        <v>46</v>
      </c>
      <c r="C39" s="245" t="s">
        <v>1612</v>
      </c>
      <c r="D39" s="245" t="s">
        <v>1613</v>
      </c>
      <c r="E39" s="245">
        <v>0.98938233399999997</v>
      </c>
      <c r="F39" s="245" t="s">
        <v>1614</v>
      </c>
      <c r="G39" s="246" t="s">
        <v>1615</v>
      </c>
      <c r="H39" s="246" t="s">
        <v>1093</v>
      </c>
      <c r="I39" s="246" t="s">
        <v>1605</v>
      </c>
      <c r="J39" s="246">
        <v>1131438</v>
      </c>
      <c r="K39" s="245">
        <v>-2.0899999999999998E-2</v>
      </c>
      <c r="L39" s="434">
        <v>5.0000000000000003E-38</v>
      </c>
    </row>
    <row r="40" spans="1:12" ht="13">
      <c r="A40" s="433" t="s">
        <v>1014</v>
      </c>
      <c r="B40" s="245" t="s">
        <v>46</v>
      </c>
      <c r="C40" s="245" t="s">
        <v>1612</v>
      </c>
      <c r="D40" s="245" t="s">
        <v>1613</v>
      </c>
      <c r="E40" s="245">
        <v>0.98938233399999997</v>
      </c>
      <c r="F40" s="245" t="s">
        <v>1616</v>
      </c>
      <c r="G40" s="246" t="s">
        <v>1617</v>
      </c>
      <c r="H40" s="246" t="s">
        <v>1560</v>
      </c>
      <c r="I40" s="246" t="s">
        <v>1605</v>
      </c>
      <c r="J40" s="246">
        <v>811539</v>
      </c>
      <c r="K40" s="245">
        <v>-2.1999999999999999E-2</v>
      </c>
      <c r="L40" s="434">
        <v>3.9999999999999999E-28</v>
      </c>
    </row>
    <row r="41" spans="1:12" ht="13">
      <c r="A41" s="433" t="s">
        <v>1014</v>
      </c>
      <c r="B41" s="245" t="s">
        <v>46</v>
      </c>
      <c r="C41" s="245" t="s">
        <v>1618</v>
      </c>
      <c r="D41" s="245" t="s">
        <v>1619</v>
      </c>
      <c r="E41" s="245">
        <v>0.803895146</v>
      </c>
      <c r="F41" s="245" t="s">
        <v>1620</v>
      </c>
      <c r="G41" s="246" t="s">
        <v>1621</v>
      </c>
      <c r="H41" s="246" t="s">
        <v>1560</v>
      </c>
      <c r="I41" s="246" t="s">
        <v>1605</v>
      </c>
      <c r="J41" s="246">
        <v>430445</v>
      </c>
      <c r="K41" s="245">
        <v>-1.8599999999999998E-2</v>
      </c>
      <c r="L41" s="434">
        <v>1E-10</v>
      </c>
    </row>
    <row r="42" spans="1:12" ht="13">
      <c r="A42" s="433" t="s">
        <v>1014</v>
      </c>
      <c r="B42" s="246" t="s">
        <v>46</v>
      </c>
      <c r="C42" s="246" t="s">
        <v>1622</v>
      </c>
      <c r="D42" s="246" t="s">
        <v>1623</v>
      </c>
      <c r="E42" s="246">
        <v>0.98658529299999997</v>
      </c>
      <c r="F42" s="246" t="s">
        <v>1608</v>
      </c>
      <c r="G42" s="246" t="s">
        <v>1609</v>
      </c>
      <c r="H42" s="246" t="s">
        <v>1610</v>
      </c>
      <c r="I42" s="246" t="s">
        <v>1611</v>
      </c>
      <c r="J42" s="246">
        <v>29582</v>
      </c>
      <c r="K42" s="245">
        <v>-13460.47</v>
      </c>
      <c r="L42" s="434">
        <v>8.0000000000000005E-9</v>
      </c>
    </row>
    <row r="43" spans="1:12" ht="13">
      <c r="A43" s="433" t="s">
        <v>1014</v>
      </c>
      <c r="B43" s="245" t="s">
        <v>46</v>
      </c>
      <c r="C43" s="245" t="s">
        <v>1624</v>
      </c>
      <c r="D43" s="245" t="s">
        <v>1625</v>
      </c>
      <c r="E43" s="245">
        <v>0.98938233399999997</v>
      </c>
      <c r="F43" s="245" t="s">
        <v>1626</v>
      </c>
      <c r="G43" s="246" t="s">
        <v>1627</v>
      </c>
      <c r="H43" s="246" t="s">
        <v>1067</v>
      </c>
      <c r="I43" s="246" t="s">
        <v>1628</v>
      </c>
      <c r="J43" s="246">
        <v>663598</v>
      </c>
      <c r="K43" s="245" t="s">
        <v>179</v>
      </c>
      <c r="L43" s="434">
        <v>4.9999999999999998E-8</v>
      </c>
    </row>
    <row r="44" spans="1:12" ht="13">
      <c r="A44" s="433" t="s">
        <v>1014</v>
      </c>
      <c r="B44" s="245" t="s">
        <v>46</v>
      </c>
      <c r="C44" s="245" t="s">
        <v>1624</v>
      </c>
      <c r="D44" s="245" t="s">
        <v>1625</v>
      </c>
      <c r="E44" s="245">
        <v>0.98938233399999997</v>
      </c>
      <c r="F44" s="245" t="s">
        <v>1629</v>
      </c>
      <c r="G44" s="246" t="s">
        <v>1630</v>
      </c>
      <c r="H44" s="246" t="s">
        <v>1067</v>
      </c>
      <c r="I44" s="246" t="s">
        <v>1628</v>
      </c>
      <c r="J44" s="246">
        <v>660648</v>
      </c>
      <c r="K44" s="245">
        <v>1.9E-2</v>
      </c>
      <c r="L44" s="434">
        <v>7.0000000000000003E-17</v>
      </c>
    </row>
    <row r="45" spans="1:12" ht="13">
      <c r="A45" s="433" t="s">
        <v>1014</v>
      </c>
      <c r="B45" s="245" t="s">
        <v>46</v>
      </c>
      <c r="C45" s="245" t="s">
        <v>1631</v>
      </c>
      <c r="D45" s="245" t="s">
        <v>1632</v>
      </c>
      <c r="E45" s="245">
        <v>0.98410963299999998</v>
      </c>
      <c r="F45" s="245" t="s">
        <v>1633</v>
      </c>
      <c r="G45" s="246" t="s">
        <v>1554</v>
      </c>
      <c r="H45" s="246" t="s">
        <v>944</v>
      </c>
      <c r="I45" s="246" t="s">
        <v>948</v>
      </c>
      <c r="J45" s="246">
        <v>172952</v>
      </c>
      <c r="K45" s="245">
        <v>5.37452E-2</v>
      </c>
      <c r="L45" s="434">
        <v>2.7200000000000001E-36</v>
      </c>
    </row>
    <row r="46" spans="1:12" ht="13">
      <c r="A46" s="433" t="s">
        <v>1014</v>
      </c>
      <c r="B46" s="245" t="s">
        <v>46</v>
      </c>
      <c r="C46" s="245" t="s">
        <v>1634</v>
      </c>
      <c r="D46" s="245" t="s">
        <v>1635</v>
      </c>
      <c r="E46" s="245">
        <v>0.98410963299999998</v>
      </c>
      <c r="F46" s="245" t="s">
        <v>1636</v>
      </c>
      <c r="G46" s="246" t="s">
        <v>1637</v>
      </c>
      <c r="H46" s="246" t="s">
        <v>1042</v>
      </c>
      <c r="I46" s="246" t="s">
        <v>1518</v>
      </c>
      <c r="J46" s="246">
        <v>366726</v>
      </c>
      <c r="K46" s="245">
        <v>7.29</v>
      </c>
      <c r="L46" s="434">
        <v>2.9999999999999998E-13</v>
      </c>
    </row>
    <row r="47" spans="1:12" ht="13">
      <c r="A47" s="433" t="s">
        <v>1014</v>
      </c>
      <c r="B47" s="246" t="s">
        <v>46</v>
      </c>
      <c r="C47" s="246" t="s">
        <v>1638</v>
      </c>
      <c r="D47" s="246" t="s">
        <v>1639</v>
      </c>
      <c r="E47" s="246">
        <v>0.97874812700000002</v>
      </c>
      <c r="F47" s="246" t="s">
        <v>1640</v>
      </c>
      <c r="G47" s="246" t="s">
        <v>1630</v>
      </c>
      <c r="H47" s="246" t="s">
        <v>1067</v>
      </c>
      <c r="I47" s="246" t="s">
        <v>1641</v>
      </c>
      <c r="J47" s="246">
        <v>379501</v>
      </c>
      <c r="K47" s="245" t="s">
        <v>179</v>
      </c>
      <c r="L47" s="434">
        <v>2E-14</v>
      </c>
    </row>
    <row r="48" spans="1:12" ht="13">
      <c r="A48" s="433" t="s">
        <v>1014</v>
      </c>
      <c r="B48" s="246" t="s">
        <v>46</v>
      </c>
      <c r="C48" s="246" t="s">
        <v>1642</v>
      </c>
      <c r="D48" s="246" t="s">
        <v>1643</v>
      </c>
      <c r="E48" s="246">
        <v>0.98938233399999997</v>
      </c>
      <c r="F48" s="246" t="s">
        <v>1644</v>
      </c>
      <c r="G48" s="246" t="s">
        <v>1645</v>
      </c>
      <c r="H48" s="246" t="s">
        <v>1597</v>
      </c>
      <c r="I48" s="246" t="s">
        <v>1646</v>
      </c>
      <c r="J48" s="246">
        <v>33050</v>
      </c>
      <c r="K48" s="245" t="s">
        <v>179</v>
      </c>
      <c r="L48" s="434">
        <v>2.9999999999999998E-14</v>
      </c>
    </row>
    <row r="49" spans="1:12" ht="13">
      <c r="A49" s="433" t="s">
        <v>1014</v>
      </c>
      <c r="B49" s="245" t="s">
        <v>46</v>
      </c>
      <c r="C49" s="245" t="s">
        <v>1642</v>
      </c>
      <c r="D49" s="245" t="s">
        <v>1643</v>
      </c>
      <c r="E49" s="245">
        <v>0.98938233399999997</v>
      </c>
      <c r="F49" s="245" t="s">
        <v>1647</v>
      </c>
      <c r="G49" s="246" t="s">
        <v>1648</v>
      </c>
      <c r="H49" s="246" t="s">
        <v>989</v>
      </c>
      <c r="I49" s="246" t="s">
        <v>1649</v>
      </c>
      <c r="J49" s="246">
        <v>2138</v>
      </c>
      <c r="K49" s="245" t="s">
        <v>179</v>
      </c>
      <c r="L49" s="434">
        <v>1.0000000000000001E-9</v>
      </c>
    </row>
    <row r="50" spans="1:12" ht="13">
      <c r="A50" s="433" t="s">
        <v>1014</v>
      </c>
      <c r="B50" s="246" t="s">
        <v>46</v>
      </c>
      <c r="C50" s="246" t="s">
        <v>1650</v>
      </c>
      <c r="D50" s="246" t="s">
        <v>1651</v>
      </c>
      <c r="E50" s="246">
        <v>0.99574054499999998</v>
      </c>
      <c r="F50" s="246" t="s">
        <v>1652</v>
      </c>
      <c r="G50" s="246" t="s">
        <v>1653</v>
      </c>
      <c r="H50" s="246" t="s">
        <v>1654</v>
      </c>
      <c r="I50" s="246" t="s">
        <v>1655</v>
      </c>
      <c r="J50" s="246">
        <v>257811</v>
      </c>
      <c r="K50" s="245" t="s">
        <v>179</v>
      </c>
      <c r="L50" s="434">
        <v>1.0000000000000001E-9</v>
      </c>
    </row>
    <row r="51" spans="1:12" ht="13">
      <c r="A51" s="433" t="s">
        <v>1014</v>
      </c>
      <c r="B51" s="245" t="s">
        <v>46</v>
      </c>
      <c r="C51" s="245" t="s">
        <v>1656</v>
      </c>
      <c r="D51" s="245" t="s">
        <v>1657</v>
      </c>
      <c r="E51" s="245">
        <v>0.98938233399999997</v>
      </c>
      <c r="F51" s="245" t="s">
        <v>1658</v>
      </c>
      <c r="G51" s="246" t="s">
        <v>1037</v>
      </c>
      <c r="H51" s="246" t="s">
        <v>1031</v>
      </c>
      <c r="I51" s="246" t="s">
        <v>1659</v>
      </c>
      <c r="J51" s="246">
        <v>12806</v>
      </c>
      <c r="K51" s="245" t="s">
        <v>179</v>
      </c>
      <c r="L51" s="434">
        <v>5.0000000000000003E-10</v>
      </c>
    </row>
    <row r="52" spans="1:12" ht="13">
      <c r="A52" s="433" t="s">
        <v>1014</v>
      </c>
      <c r="B52" s="245" t="s">
        <v>46</v>
      </c>
      <c r="C52" s="245" t="s">
        <v>1660</v>
      </c>
      <c r="D52" s="245" t="s">
        <v>1661</v>
      </c>
      <c r="E52" s="245">
        <v>0.82013671700000002</v>
      </c>
      <c r="F52" s="245" t="s">
        <v>1662</v>
      </c>
      <c r="G52" s="246" t="s">
        <v>1663</v>
      </c>
      <c r="H52" s="246" t="s">
        <v>1654</v>
      </c>
      <c r="I52" s="246" t="s">
        <v>1664</v>
      </c>
      <c r="J52" s="246">
        <v>3341</v>
      </c>
      <c r="K52" s="245" t="s">
        <v>179</v>
      </c>
      <c r="L52" s="434">
        <v>6E-9</v>
      </c>
    </row>
    <row r="53" spans="1:12" ht="13">
      <c r="A53" s="433" t="s">
        <v>1014</v>
      </c>
      <c r="B53" s="245" t="s">
        <v>46</v>
      </c>
      <c r="C53" s="245" t="s">
        <v>1660</v>
      </c>
      <c r="D53" s="245" t="s">
        <v>1661</v>
      </c>
      <c r="E53" s="245">
        <v>0.82013671700000002</v>
      </c>
      <c r="F53" s="245" t="s">
        <v>1665</v>
      </c>
      <c r="G53" s="246" t="s">
        <v>1666</v>
      </c>
      <c r="H53" s="246" t="s">
        <v>1501</v>
      </c>
      <c r="I53" s="246" t="s">
        <v>179</v>
      </c>
      <c r="J53" s="246">
        <v>360726</v>
      </c>
      <c r="K53" s="245">
        <v>2.6927400000000001E-2</v>
      </c>
      <c r="L53" s="434">
        <v>4.3399999999999997E-12</v>
      </c>
    </row>
    <row r="54" spans="1:12" ht="13">
      <c r="A54" s="433" t="s">
        <v>1014</v>
      </c>
      <c r="B54" s="246" t="s">
        <v>46</v>
      </c>
      <c r="C54" s="246" t="s">
        <v>1667</v>
      </c>
      <c r="D54" s="246" t="s">
        <v>1668</v>
      </c>
      <c r="E54" s="246">
        <v>0.94252059700000002</v>
      </c>
      <c r="F54" s="246" t="s">
        <v>1669</v>
      </c>
      <c r="G54" s="246" t="s">
        <v>1670</v>
      </c>
      <c r="H54" s="246" t="s">
        <v>1067</v>
      </c>
      <c r="I54" s="246" t="s">
        <v>1671</v>
      </c>
      <c r="J54" s="246">
        <v>334825</v>
      </c>
      <c r="K54" s="245">
        <v>-2E-3</v>
      </c>
      <c r="L54" s="434">
        <v>2E-8</v>
      </c>
    </row>
    <row r="55" spans="1:12" ht="13">
      <c r="A55" s="433" t="s">
        <v>1014</v>
      </c>
      <c r="B55" s="245" t="s">
        <v>46</v>
      </c>
      <c r="C55" s="245" t="s">
        <v>1672</v>
      </c>
      <c r="D55" s="245" t="s">
        <v>1673</v>
      </c>
      <c r="E55" s="245">
        <v>0.81183523800000001</v>
      </c>
      <c r="F55" s="245" t="s">
        <v>1674</v>
      </c>
      <c r="G55" s="246" t="s">
        <v>1675</v>
      </c>
      <c r="H55" s="246" t="s">
        <v>1197</v>
      </c>
      <c r="I55" s="246" t="s">
        <v>179</v>
      </c>
      <c r="J55" s="246">
        <v>360294</v>
      </c>
      <c r="K55" s="245" t="s">
        <v>179</v>
      </c>
      <c r="L55" s="434">
        <v>3.8299999999999999E-8</v>
      </c>
    </row>
    <row r="56" spans="1:12" ht="13">
      <c r="A56" s="433" t="s">
        <v>1014</v>
      </c>
      <c r="B56" s="245" t="s">
        <v>46</v>
      </c>
      <c r="C56" s="245" t="s">
        <v>1676</v>
      </c>
      <c r="D56" s="245" t="s">
        <v>1677</v>
      </c>
      <c r="E56" s="245">
        <v>0.81183523800000001</v>
      </c>
      <c r="F56" s="245" t="s">
        <v>1158</v>
      </c>
      <c r="G56" s="246" t="s">
        <v>1159</v>
      </c>
      <c r="H56" s="246" t="s">
        <v>944</v>
      </c>
      <c r="I56" s="246" t="s">
        <v>179</v>
      </c>
      <c r="J56" s="246">
        <v>349856</v>
      </c>
      <c r="K56" s="245">
        <v>3.8591100000000003E-2</v>
      </c>
      <c r="L56" s="434">
        <v>1.3900000000000002E-17</v>
      </c>
    </row>
    <row r="57" spans="1:12" ht="13">
      <c r="A57" s="433" t="s">
        <v>1014</v>
      </c>
      <c r="B57" s="246" t="s">
        <v>46</v>
      </c>
      <c r="C57" s="246" t="s">
        <v>1678</v>
      </c>
      <c r="D57" s="246" t="s">
        <v>1679</v>
      </c>
      <c r="E57" s="246">
        <v>0.98938233399999997</v>
      </c>
      <c r="F57" s="246" t="s">
        <v>1680</v>
      </c>
      <c r="G57" s="246" t="s">
        <v>1681</v>
      </c>
      <c r="H57" s="246" t="s">
        <v>1127</v>
      </c>
      <c r="I57" s="246" t="s">
        <v>1682</v>
      </c>
      <c r="J57" s="246">
        <v>400052</v>
      </c>
      <c r="K57" s="245">
        <v>-4.1500000000000002E-2</v>
      </c>
      <c r="L57" s="434">
        <v>2.9999999999999999E-46</v>
      </c>
    </row>
    <row r="58" spans="1:12" ht="13">
      <c r="A58" s="433" t="s">
        <v>1014</v>
      </c>
      <c r="B58" s="246" t="s">
        <v>46</v>
      </c>
      <c r="C58" s="246" t="s">
        <v>1678</v>
      </c>
      <c r="D58" s="246" t="s">
        <v>1679</v>
      </c>
      <c r="E58" s="246">
        <v>0.98938233399999997</v>
      </c>
      <c r="F58" s="246" t="s">
        <v>1683</v>
      </c>
      <c r="G58" s="246" t="s">
        <v>1684</v>
      </c>
      <c r="H58" s="246" t="s">
        <v>1127</v>
      </c>
      <c r="I58" s="246" t="s">
        <v>1682</v>
      </c>
      <c r="J58" s="246">
        <v>345265</v>
      </c>
      <c r="K58" s="245">
        <v>-2.3900000000000001E-2</v>
      </c>
      <c r="L58" s="434">
        <v>5.9999999999999997E-15</v>
      </c>
    </row>
    <row r="59" spans="1:12" ht="13">
      <c r="A59" s="433" t="s">
        <v>1014</v>
      </c>
      <c r="B59" s="246" t="s">
        <v>46</v>
      </c>
      <c r="C59" s="246" t="s">
        <v>1678</v>
      </c>
      <c r="D59" s="246" t="s">
        <v>1679</v>
      </c>
      <c r="E59" s="246">
        <v>0.98938233399999997</v>
      </c>
      <c r="F59" s="246" t="s">
        <v>1685</v>
      </c>
      <c r="G59" s="246" t="s">
        <v>1686</v>
      </c>
      <c r="H59" s="246" t="s">
        <v>1127</v>
      </c>
      <c r="I59" s="246" t="s">
        <v>1682</v>
      </c>
      <c r="J59" s="246">
        <v>400052</v>
      </c>
      <c r="K59" s="245">
        <v>-4.2599999999999999E-2</v>
      </c>
      <c r="L59" s="434">
        <v>3E-49</v>
      </c>
    </row>
    <row r="60" spans="1:12" ht="13">
      <c r="A60" s="433" t="s">
        <v>1014</v>
      </c>
      <c r="B60" s="245" t="s">
        <v>46</v>
      </c>
      <c r="C60" s="245" t="s">
        <v>1687</v>
      </c>
      <c r="D60" s="245" t="s">
        <v>1688</v>
      </c>
      <c r="E60" s="245">
        <v>0.98938233399999997</v>
      </c>
      <c r="F60" s="245" t="s">
        <v>1689</v>
      </c>
      <c r="G60" s="246" t="s">
        <v>1500</v>
      </c>
      <c r="H60" s="246" t="s">
        <v>1501</v>
      </c>
      <c r="I60" s="246" t="s">
        <v>1690</v>
      </c>
      <c r="J60" s="246">
        <v>414343</v>
      </c>
      <c r="K60" s="245">
        <v>-2.7622232E-2</v>
      </c>
      <c r="L60" s="434">
        <v>8.0000000000000003E-25</v>
      </c>
    </row>
    <row r="61" spans="1:12" ht="13">
      <c r="A61" s="433" t="s">
        <v>1014</v>
      </c>
      <c r="B61" s="245" t="s">
        <v>46</v>
      </c>
      <c r="C61" s="245" t="s">
        <v>1691</v>
      </c>
      <c r="D61" s="245" t="s">
        <v>1692</v>
      </c>
      <c r="E61" s="245">
        <v>0.99827474500000002</v>
      </c>
      <c r="F61" s="245" t="s">
        <v>1693</v>
      </c>
      <c r="G61" s="246" t="s">
        <v>1694</v>
      </c>
      <c r="H61" s="246" t="s">
        <v>1023</v>
      </c>
      <c r="I61" s="246" t="s">
        <v>1695</v>
      </c>
      <c r="J61" s="246">
        <v>83894</v>
      </c>
      <c r="K61" s="245">
        <v>-0.04</v>
      </c>
      <c r="L61" s="434">
        <v>5.0000000000000002E-11</v>
      </c>
    </row>
    <row r="62" spans="1:12" ht="13">
      <c r="A62" s="433" t="s">
        <v>1014</v>
      </c>
      <c r="B62" s="245" t="s">
        <v>46</v>
      </c>
      <c r="C62" s="245" t="s">
        <v>1696</v>
      </c>
      <c r="D62" s="245" t="s">
        <v>1697</v>
      </c>
      <c r="E62" s="245">
        <v>0.98938233399999997</v>
      </c>
      <c r="F62" s="245" t="s">
        <v>1698</v>
      </c>
      <c r="G62" s="246" t="s">
        <v>1699</v>
      </c>
      <c r="H62" s="246" t="s">
        <v>1093</v>
      </c>
      <c r="I62" s="246" t="s">
        <v>1700</v>
      </c>
      <c r="J62" s="246">
        <v>436124</v>
      </c>
      <c r="K62" s="245" t="s">
        <v>179</v>
      </c>
      <c r="L62" s="434">
        <v>4.9999999999999997E-12</v>
      </c>
    </row>
    <row r="63" spans="1:12" ht="13">
      <c r="A63" s="433" t="s">
        <v>1014</v>
      </c>
      <c r="B63" s="245" t="s">
        <v>46</v>
      </c>
      <c r="C63" s="245" t="s">
        <v>1701</v>
      </c>
      <c r="D63" s="245" t="s">
        <v>1702</v>
      </c>
      <c r="E63" s="245">
        <v>0.97399999999999998</v>
      </c>
      <c r="F63" s="245" t="s">
        <v>1703</v>
      </c>
      <c r="G63" s="246" t="s">
        <v>1485</v>
      </c>
      <c r="H63" s="246" t="s">
        <v>1093</v>
      </c>
      <c r="I63" s="246" t="s">
        <v>1704</v>
      </c>
      <c r="J63" s="246">
        <v>405072</v>
      </c>
      <c r="K63" s="245">
        <v>-2.0500000000000001E-2</v>
      </c>
      <c r="L63" s="434">
        <v>2E-12</v>
      </c>
    </row>
    <row r="64" spans="1:12" ht="13">
      <c r="A64" s="433" t="s">
        <v>1014</v>
      </c>
      <c r="B64" s="246" t="s">
        <v>46</v>
      </c>
      <c r="C64" s="246" t="s">
        <v>1701</v>
      </c>
      <c r="D64" s="246" t="s">
        <v>1702</v>
      </c>
      <c r="E64" s="246">
        <v>0.97399999999999998</v>
      </c>
      <c r="F64" s="246" t="s">
        <v>1705</v>
      </c>
      <c r="G64" s="246" t="s">
        <v>1706</v>
      </c>
      <c r="H64" s="246" t="s">
        <v>1093</v>
      </c>
      <c r="I64" s="246" t="s">
        <v>1704</v>
      </c>
      <c r="J64" s="246">
        <v>280007</v>
      </c>
      <c r="K64" s="245" t="s">
        <v>179</v>
      </c>
      <c r="L64" s="434">
        <v>5.0000000000000002E-11</v>
      </c>
    </row>
    <row r="65" spans="1:12" ht="13">
      <c r="A65" s="433" t="s">
        <v>1014</v>
      </c>
      <c r="B65" s="246" t="s">
        <v>46</v>
      </c>
      <c r="C65" s="246" t="s">
        <v>1707</v>
      </c>
      <c r="D65" s="246" t="s">
        <v>1708</v>
      </c>
      <c r="E65" s="246">
        <v>0.98399999999999999</v>
      </c>
      <c r="F65" s="246" t="s">
        <v>1709</v>
      </c>
      <c r="G65" s="246" t="s">
        <v>1645</v>
      </c>
      <c r="H65" s="246" t="s">
        <v>1597</v>
      </c>
      <c r="I65" s="246" t="s">
        <v>1710</v>
      </c>
      <c r="J65" s="246">
        <v>119894</v>
      </c>
      <c r="K65" s="245" t="s">
        <v>179</v>
      </c>
      <c r="L65" s="434">
        <v>1.9999999999999999E-48</v>
      </c>
    </row>
    <row r="66" spans="1:12" ht="13">
      <c r="A66" s="433" t="s">
        <v>1014</v>
      </c>
      <c r="B66" s="246" t="s">
        <v>46</v>
      </c>
      <c r="C66" s="246" t="s">
        <v>1707</v>
      </c>
      <c r="D66" s="246" t="s">
        <v>1708</v>
      </c>
      <c r="E66" s="246">
        <v>0.98402630400000002</v>
      </c>
      <c r="F66" s="246" t="s">
        <v>1711</v>
      </c>
      <c r="G66" s="246" t="s">
        <v>1645</v>
      </c>
      <c r="H66" s="246" t="s">
        <v>1597</v>
      </c>
      <c r="I66" s="246" t="s">
        <v>1712</v>
      </c>
      <c r="J66" s="246">
        <v>429225</v>
      </c>
      <c r="K66" s="245" t="s">
        <v>179</v>
      </c>
      <c r="L66" s="434">
        <v>1.0000000000000001E-68</v>
      </c>
    </row>
    <row r="67" spans="1:12" ht="13">
      <c r="A67" s="433" t="s">
        <v>1014</v>
      </c>
      <c r="B67" s="246" t="s">
        <v>46</v>
      </c>
      <c r="C67" s="246" t="s">
        <v>1713</v>
      </c>
      <c r="D67" s="246" t="s">
        <v>1714</v>
      </c>
      <c r="E67" s="246">
        <v>0.98899999999999999</v>
      </c>
      <c r="F67" s="246" t="s">
        <v>1715</v>
      </c>
      <c r="G67" s="246" t="s">
        <v>1716</v>
      </c>
      <c r="H67" s="246" t="s">
        <v>1007</v>
      </c>
      <c r="I67" s="246" t="s">
        <v>1717</v>
      </c>
      <c r="J67" s="246">
        <v>11375</v>
      </c>
      <c r="K67" s="245" t="s">
        <v>179</v>
      </c>
      <c r="L67" s="434">
        <v>2.1499999999999998E-9</v>
      </c>
    </row>
    <row r="68" spans="1:12" ht="13">
      <c r="A68" s="433" t="s">
        <v>1014</v>
      </c>
      <c r="B68" s="246" t="s">
        <v>46</v>
      </c>
      <c r="C68" s="246" t="s">
        <v>1718</v>
      </c>
      <c r="D68" s="246" t="s">
        <v>1719</v>
      </c>
      <c r="E68" s="246">
        <v>0.98899999999999999</v>
      </c>
      <c r="F68" s="246" t="s">
        <v>1720</v>
      </c>
      <c r="G68" s="246" t="s">
        <v>1721</v>
      </c>
      <c r="H68" s="246" t="s">
        <v>1509</v>
      </c>
      <c r="I68" s="246" t="s">
        <v>1510</v>
      </c>
      <c r="J68" s="246">
        <v>385949</v>
      </c>
      <c r="K68" s="245">
        <v>1.2200000000000001E-2</v>
      </c>
      <c r="L68" s="434">
        <v>4.0000000000000002E-9</v>
      </c>
    </row>
    <row r="69" spans="1:12" ht="13">
      <c r="A69" s="433" t="s">
        <v>1014</v>
      </c>
      <c r="B69" s="246" t="s">
        <v>46</v>
      </c>
      <c r="C69" s="246" t="s">
        <v>1722</v>
      </c>
      <c r="D69" s="246" t="s">
        <v>1723</v>
      </c>
      <c r="E69" s="246">
        <v>0.97870657599999999</v>
      </c>
      <c r="F69" s="246" t="s">
        <v>1724</v>
      </c>
      <c r="G69" s="246" t="s">
        <v>1725</v>
      </c>
      <c r="H69" s="246" t="s">
        <v>944</v>
      </c>
      <c r="I69" s="246" t="s">
        <v>1486</v>
      </c>
      <c r="J69" s="246">
        <v>440000</v>
      </c>
      <c r="K69" s="245" t="s">
        <v>179</v>
      </c>
      <c r="L69" s="434">
        <v>3.0000000000000003E-29</v>
      </c>
    </row>
    <row r="70" spans="1:12" ht="13">
      <c r="A70" s="433" t="s">
        <v>1014</v>
      </c>
      <c r="B70" s="246" t="s">
        <v>46</v>
      </c>
      <c r="C70" s="246" t="s">
        <v>1726</v>
      </c>
      <c r="D70" s="246" t="s">
        <v>1727</v>
      </c>
      <c r="E70" s="246">
        <v>0.94420866400000003</v>
      </c>
      <c r="F70" s="246" t="s">
        <v>1728</v>
      </c>
      <c r="G70" s="246" t="s">
        <v>1729</v>
      </c>
      <c r="H70" s="246" t="s">
        <v>1560</v>
      </c>
      <c r="I70" s="246" t="s">
        <v>1730</v>
      </c>
      <c r="J70" s="246">
        <v>300486</v>
      </c>
      <c r="K70" s="245">
        <v>7.43</v>
      </c>
      <c r="L70" s="434">
        <v>1E-13</v>
      </c>
    </row>
    <row r="71" spans="1:12" ht="13">
      <c r="A71" s="433" t="s">
        <v>1014</v>
      </c>
      <c r="B71" s="246" t="s">
        <v>46</v>
      </c>
      <c r="C71" s="246" t="s">
        <v>1731</v>
      </c>
      <c r="D71" s="246" t="s">
        <v>1732</v>
      </c>
      <c r="E71" s="246">
        <v>0.97867887600000003</v>
      </c>
      <c r="F71" s="246" t="s">
        <v>1733</v>
      </c>
      <c r="G71" s="246" t="s">
        <v>1734</v>
      </c>
      <c r="H71" s="246" t="s">
        <v>1042</v>
      </c>
      <c r="I71" s="246" t="s">
        <v>1690</v>
      </c>
      <c r="J71" s="246">
        <v>370711</v>
      </c>
      <c r="K71" s="245">
        <v>-2.24E-2</v>
      </c>
      <c r="L71" s="434">
        <v>4.0000000000000003E-15</v>
      </c>
    </row>
    <row r="72" spans="1:12" ht="13">
      <c r="A72" s="433" t="s">
        <v>1014</v>
      </c>
      <c r="B72" s="246" t="s">
        <v>46</v>
      </c>
      <c r="C72" s="246" t="s">
        <v>1731</v>
      </c>
      <c r="D72" s="246" t="s">
        <v>1732</v>
      </c>
      <c r="E72" s="246">
        <v>0.97867887600000003</v>
      </c>
      <c r="F72" s="246" t="s">
        <v>1052</v>
      </c>
      <c r="G72" s="246" t="s">
        <v>1053</v>
      </c>
      <c r="H72" s="246" t="s">
        <v>1047</v>
      </c>
      <c r="I72" s="246" t="s">
        <v>179</v>
      </c>
      <c r="J72" s="246">
        <v>398213</v>
      </c>
      <c r="K72" s="246" t="s">
        <v>179</v>
      </c>
      <c r="L72" s="434">
        <v>2.11E-10</v>
      </c>
    </row>
    <row r="73" spans="1:12" ht="13">
      <c r="A73" s="433" t="s">
        <v>1014</v>
      </c>
      <c r="B73" s="246" t="s">
        <v>46</v>
      </c>
      <c r="C73" s="246" t="s">
        <v>1731</v>
      </c>
      <c r="D73" s="246" t="s">
        <v>1732</v>
      </c>
      <c r="E73" s="246">
        <v>0.97867887600000003</v>
      </c>
      <c r="F73" s="246" t="s">
        <v>1735</v>
      </c>
      <c r="G73" s="246" t="s">
        <v>1736</v>
      </c>
      <c r="H73" s="246" t="s">
        <v>1047</v>
      </c>
      <c r="I73" s="246" t="s">
        <v>1737</v>
      </c>
      <c r="J73" s="246">
        <v>393873</v>
      </c>
      <c r="K73" s="246" t="s">
        <v>179</v>
      </c>
      <c r="L73" s="434">
        <v>4.9999999999999997E-12</v>
      </c>
    </row>
    <row r="74" spans="1:12" ht="13">
      <c r="A74" s="433" t="s">
        <v>1014</v>
      </c>
      <c r="B74" s="246" t="s">
        <v>46</v>
      </c>
      <c r="C74" s="246" t="s">
        <v>1738</v>
      </c>
      <c r="D74" s="246" t="s">
        <v>1739</v>
      </c>
      <c r="E74" s="246">
        <v>0.99468707599999995</v>
      </c>
      <c r="F74" s="246" t="s">
        <v>1740</v>
      </c>
      <c r="G74" s="246" t="s">
        <v>1741</v>
      </c>
      <c r="H74" s="246" t="s">
        <v>1042</v>
      </c>
      <c r="I74" s="246" t="s">
        <v>1518</v>
      </c>
      <c r="J74" s="246">
        <v>376097</v>
      </c>
      <c r="K74" s="246">
        <v>7.17</v>
      </c>
      <c r="L74" s="434">
        <v>8.0000000000000002E-13</v>
      </c>
    </row>
    <row r="75" spans="1:12" ht="13">
      <c r="A75" s="433" t="s">
        <v>1014</v>
      </c>
      <c r="B75" s="246" t="s">
        <v>46</v>
      </c>
      <c r="C75" s="246" t="s">
        <v>1742</v>
      </c>
      <c r="D75" s="246" t="s">
        <v>1743</v>
      </c>
      <c r="E75" s="246">
        <v>0.99468707599999995</v>
      </c>
      <c r="F75" s="246" t="s">
        <v>1744</v>
      </c>
      <c r="G75" s="246" t="s">
        <v>1745</v>
      </c>
      <c r="H75" s="246" t="s">
        <v>1509</v>
      </c>
      <c r="I75" s="246" t="s">
        <v>1510</v>
      </c>
      <c r="J75" s="246">
        <v>386577</v>
      </c>
      <c r="K75" s="246" t="s">
        <v>179</v>
      </c>
      <c r="L75" s="434">
        <v>2.9999999999999998E-13</v>
      </c>
    </row>
    <row r="76" spans="1:12" ht="13">
      <c r="A76" s="433" t="s">
        <v>1014</v>
      </c>
      <c r="B76" s="246" t="s">
        <v>46</v>
      </c>
      <c r="C76" s="246" t="s">
        <v>1746</v>
      </c>
      <c r="D76" s="246" t="s">
        <v>1747</v>
      </c>
      <c r="E76" s="246">
        <v>0.99468707599999995</v>
      </c>
      <c r="F76" s="246" t="s">
        <v>1748</v>
      </c>
      <c r="G76" s="246" t="s">
        <v>1749</v>
      </c>
      <c r="H76" s="246" t="s">
        <v>1654</v>
      </c>
      <c r="I76" s="246" t="s">
        <v>1750</v>
      </c>
      <c r="J76" s="246">
        <v>9065</v>
      </c>
      <c r="K76" s="246" t="s">
        <v>179</v>
      </c>
      <c r="L76" s="434">
        <v>8.9999999999999995E-14</v>
      </c>
    </row>
    <row r="77" spans="1:12" ht="13">
      <c r="A77" s="433" t="s">
        <v>1014</v>
      </c>
      <c r="B77" s="246" t="s">
        <v>46</v>
      </c>
      <c r="C77" s="246" t="s">
        <v>1751</v>
      </c>
      <c r="D77" s="246" t="s">
        <v>1752</v>
      </c>
      <c r="E77" s="246">
        <v>0.99468707599999995</v>
      </c>
      <c r="F77" s="246" t="s">
        <v>1036</v>
      </c>
      <c r="G77" s="246" t="s">
        <v>1037</v>
      </c>
      <c r="H77" s="246" t="s">
        <v>989</v>
      </c>
      <c r="I77" s="246" t="s">
        <v>1038</v>
      </c>
      <c r="J77" s="246">
        <v>52874</v>
      </c>
      <c r="K77" s="246">
        <v>-7.7851799999999999E-2</v>
      </c>
      <c r="L77" s="434">
        <v>2.1499999999999999E-29</v>
      </c>
    </row>
    <row r="78" spans="1:12" ht="13">
      <c r="A78" s="433" t="s">
        <v>1014</v>
      </c>
      <c r="B78" s="246" t="s">
        <v>46</v>
      </c>
      <c r="C78" s="246" t="s">
        <v>1751</v>
      </c>
      <c r="D78" s="246" t="s">
        <v>1752</v>
      </c>
      <c r="E78" s="246">
        <v>0.99468707599999995</v>
      </c>
      <c r="F78" s="246" t="s">
        <v>1753</v>
      </c>
      <c r="G78" s="246" t="s">
        <v>1037</v>
      </c>
      <c r="H78" s="246" t="s">
        <v>1031</v>
      </c>
      <c r="I78" s="246" t="s">
        <v>1754</v>
      </c>
      <c r="J78" s="246">
        <v>74679</v>
      </c>
      <c r="K78" s="246">
        <v>0.16839299999999999</v>
      </c>
      <c r="L78" s="434">
        <v>1E-26</v>
      </c>
    </row>
    <row r="79" spans="1:12" ht="13">
      <c r="A79" s="433" t="s">
        <v>1014</v>
      </c>
      <c r="B79" s="246" t="s">
        <v>46</v>
      </c>
      <c r="C79" s="246" t="s">
        <v>1755</v>
      </c>
      <c r="D79" s="246" t="s">
        <v>1756</v>
      </c>
      <c r="E79" s="246">
        <v>0.99468707599999995</v>
      </c>
      <c r="F79" s="246" t="s">
        <v>1757</v>
      </c>
      <c r="G79" s="246" t="s">
        <v>1758</v>
      </c>
      <c r="H79" s="246" t="s">
        <v>989</v>
      </c>
      <c r="I79" s="246" t="s">
        <v>1759</v>
      </c>
      <c r="J79" s="246">
        <v>9012</v>
      </c>
      <c r="K79" s="246" t="s">
        <v>179</v>
      </c>
      <c r="L79" s="434">
        <v>2E-118</v>
      </c>
    </row>
    <row r="80" spans="1:12" ht="13">
      <c r="A80" s="433" t="s">
        <v>1014</v>
      </c>
      <c r="B80" s="246" t="s">
        <v>46</v>
      </c>
      <c r="C80" s="246" t="s">
        <v>1755</v>
      </c>
      <c r="D80" s="246" t="s">
        <v>1756</v>
      </c>
      <c r="E80" s="246">
        <v>0.99468707599999995</v>
      </c>
      <c r="F80" s="246" t="s">
        <v>1760</v>
      </c>
      <c r="G80" s="246" t="s">
        <v>1645</v>
      </c>
      <c r="H80" s="246" t="s">
        <v>1597</v>
      </c>
      <c r="I80" s="246" t="s">
        <v>1761</v>
      </c>
      <c r="J80" s="246">
        <v>9903</v>
      </c>
      <c r="K80" s="246" t="s">
        <v>179</v>
      </c>
      <c r="L80" s="434">
        <v>7.0000000000000001E-12</v>
      </c>
    </row>
    <row r="81" spans="1:12" ht="13">
      <c r="A81" s="433" t="s">
        <v>1014</v>
      </c>
      <c r="B81" s="246" t="s">
        <v>46</v>
      </c>
      <c r="C81" s="246" t="s">
        <v>1755</v>
      </c>
      <c r="D81" s="246" t="s">
        <v>1756</v>
      </c>
      <c r="E81" s="246">
        <v>0.99468707599999995</v>
      </c>
      <c r="F81" s="246" t="s">
        <v>1762</v>
      </c>
      <c r="G81" s="246" t="s">
        <v>1627</v>
      </c>
      <c r="H81" s="246" t="s">
        <v>1067</v>
      </c>
      <c r="I81" s="246" t="s">
        <v>1641</v>
      </c>
      <c r="J81" s="246">
        <v>381152</v>
      </c>
      <c r="K81" s="246">
        <v>1.6199999999999999E-2</v>
      </c>
      <c r="L81" s="434">
        <v>4.0000000000000003E-15</v>
      </c>
    </row>
    <row r="82" spans="1:12" ht="13">
      <c r="A82" s="433" t="s">
        <v>1014</v>
      </c>
      <c r="B82" s="246" t="s">
        <v>46</v>
      </c>
      <c r="C82" s="246" t="s">
        <v>1763</v>
      </c>
      <c r="D82" s="246" t="s">
        <v>1764</v>
      </c>
      <c r="E82" s="246">
        <v>0.99468707599999995</v>
      </c>
      <c r="F82" s="246" t="s">
        <v>1765</v>
      </c>
      <c r="G82" s="246" t="s">
        <v>1766</v>
      </c>
      <c r="H82" s="246" t="s">
        <v>944</v>
      </c>
      <c r="I82" s="246" t="s">
        <v>179</v>
      </c>
      <c r="J82" s="246">
        <v>344729</v>
      </c>
      <c r="K82" s="246">
        <v>6.9508499999999997E-3</v>
      </c>
      <c r="L82" s="434">
        <v>1.19E-12</v>
      </c>
    </row>
    <row r="83" spans="1:12" ht="13">
      <c r="A83" s="433" t="s">
        <v>1014</v>
      </c>
      <c r="B83" s="246" t="s">
        <v>46</v>
      </c>
      <c r="C83" s="246" t="s">
        <v>1767</v>
      </c>
      <c r="D83" s="246" t="s">
        <v>1768</v>
      </c>
      <c r="E83" s="246">
        <v>0.97342494400000001</v>
      </c>
      <c r="F83" s="246" t="s">
        <v>1769</v>
      </c>
      <c r="G83" s="246" t="s">
        <v>1770</v>
      </c>
      <c r="H83" s="246" t="s">
        <v>1509</v>
      </c>
      <c r="I83" s="246" t="s">
        <v>1574</v>
      </c>
      <c r="J83" s="246">
        <v>91105</v>
      </c>
      <c r="K83" s="246">
        <v>-3.280479E-2</v>
      </c>
      <c r="L83" s="434">
        <v>3E-9</v>
      </c>
    </row>
    <row r="84" spans="1:12" ht="13">
      <c r="A84" s="433" t="s">
        <v>1014</v>
      </c>
      <c r="B84" s="246" t="s">
        <v>46</v>
      </c>
      <c r="C84" s="246" t="s">
        <v>1767</v>
      </c>
      <c r="D84" s="246" t="s">
        <v>1768</v>
      </c>
      <c r="E84" s="246">
        <v>0.97342494400000001</v>
      </c>
      <c r="F84" s="246" t="s">
        <v>1771</v>
      </c>
      <c r="G84" s="246" t="s">
        <v>1681</v>
      </c>
      <c r="H84" s="246" t="s">
        <v>1127</v>
      </c>
      <c r="I84" s="246" t="s">
        <v>1486</v>
      </c>
      <c r="J84" s="246">
        <v>372000</v>
      </c>
      <c r="K84" s="246" t="s">
        <v>179</v>
      </c>
      <c r="L84" s="434">
        <v>1E-53</v>
      </c>
    </row>
    <row r="85" spans="1:12" ht="13">
      <c r="A85" s="433" t="s">
        <v>1014</v>
      </c>
      <c r="B85" s="246" t="s">
        <v>46</v>
      </c>
      <c r="C85" s="246" t="s">
        <v>1767</v>
      </c>
      <c r="D85" s="246" t="s">
        <v>1768</v>
      </c>
      <c r="E85" s="246">
        <v>0.97342494400000001</v>
      </c>
      <c r="F85" s="246" t="s">
        <v>1772</v>
      </c>
      <c r="G85" s="246" t="s">
        <v>1773</v>
      </c>
      <c r="H85" s="246" t="s">
        <v>1501</v>
      </c>
      <c r="I85" s="246" t="s">
        <v>1774</v>
      </c>
      <c r="J85" s="246">
        <v>480842</v>
      </c>
      <c r="K85" s="246">
        <v>-1.2E-2</v>
      </c>
      <c r="L85" s="434">
        <v>5.0000000000000002E-23</v>
      </c>
    </row>
    <row r="86" spans="1:12" ht="13">
      <c r="A86" s="433" t="s">
        <v>1014</v>
      </c>
      <c r="B86" s="246" t="s">
        <v>46</v>
      </c>
      <c r="C86" s="246" t="s">
        <v>1767</v>
      </c>
      <c r="D86" s="246" t="s">
        <v>1768</v>
      </c>
      <c r="E86" s="246">
        <v>0.97342494400000001</v>
      </c>
      <c r="F86" s="246" t="s">
        <v>1198</v>
      </c>
      <c r="G86" s="246" t="s">
        <v>1199</v>
      </c>
      <c r="H86" s="246" t="s">
        <v>1127</v>
      </c>
      <c r="I86" s="246" t="s">
        <v>179</v>
      </c>
      <c r="J86" s="246">
        <v>272338</v>
      </c>
      <c r="K86" s="246">
        <v>-3.2657400000000003E-2</v>
      </c>
      <c r="L86" s="434">
        <v>5.1000000000000001E-48</v>
      </c>
    </row>
    <row r="87" spans="1:12" ht="13">
      <c r="A87" s="433" t="s">
        <v>1014</v>
      </c>
      <c r="B87" s="246" t="s">
        <v>46</v>
      </c>
      <c r="C87" s="246" t="s">
        <v>1775</v>
      </c>
      <c r="D87" s="246" t="s">
        <v>1776</v>
      </c>
      <c r="E87" s="246">
        <v>0.93243164099999998</v>
      </c>
      <c r="F87" s="246" t="s">
        <v>1191</v>
      </c>
      <c r="G87" s="246" t="s">
        <v>1192</v>
      </c>
      <c r="H87" s="246" t="s">
        <v>944</v>
      </c>
      <c r="I87" s="246" t="s">
        <v>179</v>
      </c>
      <c r="J87" s="246">
        <v>350475</v>
      </c>
      <c r="K87" s="246">
        <v>1.9648599999999999E-2</v>
      </c>
      <c r="L87" s="434">
        <v>6.2299999999999999E-87</v>
      </c>
    </row>
    <row r="88" spans="1:12" ht="13">
      <c r="A88" s="433" t="s">
        <v>1014</v>
      </c>
      <c r="B88" s="246" t="s">
        <v>46</v>
      </c>
      <c r="C88" s="246" t="s">
        <v>1777</v>
      </c>
      <c r="D88" s="246" t="s">
        <v>1778</v>
      </c>
      <c r="E88" s="246">
        <v>0.94340814900000003</v>
      </c>
      <c r="F88" s="246" t="s">
        <v>1779</v>
      </c>
      <c r="G88" s="246" t="s">
        <v>1554</v>
      </c>
      <c r="H88" s="246" t="s">
        <v>944</v>
      </c>
      <c r="I88" s="246" t="s">
        <v>1486</v>
      </c>
      <c r="J88" s="246">
        <v>445000</v>
      </c>
      <c r="K88" s="246" t="s">
        <v>179</v>
      </c>
      <c r="L88" s="434">
        <v>3E-98</v>
      </c>
    </row>
    <row r="89" spans="1:12" ht="13">
      <c r="A89" s="433" t="s">
        <v>1014</v>
      </c>
      <c r="B89" s="246" t="s">
        <v>46</v>
      </c>
      <c r="C89" s="246" t="s">
        <v>1780</v>
      </c>
      <c r="D89" s="246" t="s">
        <v>1781</v>
      </c>
      <c r="E89" s="246">
        <v>0.94179649300000001</v>
      </c>
      <c r="F89" s="246" t="s">
        <v>1782</v>
      </c>
      <c r="G89" s="246" t="s">
        <v>1783</v>
      </c>
      <c r="H89" s="246" t="s">
        <v>1560</v>
      </c>
      <c r="I89" s="246" t="s">
        <v>1690</v>
      </c>
      <c r="J89" s="246">
        <v>404291</v>
      </c>
      <c r="K89" s="246">
        <v>-1.9352187999999999E-2</v>
      </c>
      <c r="L89" s="434">
        <v>9.9999999999999998E-13</v>
      </c>
    </row>
    <row r="90" spans="1:12" ht="13">
      <c r="A90" s="433" t="s">
        <v>1014</v>
      </c>
      <c r="B90" s="246" t="s">
        <v>46</v>
      </c>
      <c r="C90" s="246" t="s">
        <v>1780</v>
      </c>
      <c r="D90" s="246" t="s">
        <v>1781</v>
      </c>
      <c r="E90" s="246">
        <v>0.94179649300000001</v>
      </c>
      <c r="F90" s="246" t="s">
        <v>1784</v>
      </c>
      <c r="G90" s="246" t="s">
        <v>1785</v>
      </c>
      <c r="H90" s="246" t="s">
        <v>1042</v>
      </c>
      <c r="I90" s="246" t="s">
        <v>1518</v>
      </c>
      <c r="J90" s="246">
        <v>380506</v>
      </c>
      <c r="K90" s="246">
        <v>11.77</v>
      </c>
      <c r="L90" s="434">
        <v>6.0000000000000001E-32</v>
      </c>
    </row>
    <row r="91" spans="1:12" ht="13">
      <c r="A91" s="433" t="s">
        <v>1014</v>
      </c>
      <c r="B91" s="246" t="s">
        <v>46</v>
      </c>
      <c r="C91" s="246" t="s">
        <v>1780</v>
      </c>
      <c r="D91" s="246" t="s">
        <v>1781</v>
      </c>
      <c r="E91" s="246">
        <v>0.94179649300000001</v>
      </c>
      <c r="F91" s="246" t="s">
        <v>1786</v>
      </c>
      <c r="G91" s="246" t="s">
        <v>1787</v>
      </c>
      <c r="H91" s="246" t="s">
        <v>1560</v>
      </c>
      <c r="I91" s="246" t="s">
        <v>179</v>
      </c>
      <c r="J91" s="246">
        <v>117914</v>
      </c>
      <c r="K91" s="246">
        <v>-3.70008E-2</v>
      </c>
      <c r="L91" s="434">
        <v>3E-9</v>
      </c>
    </row>
    <row r="92" spans="1:12" ht="13">
      <c r="A92" s="433" t="s">
        <v>1014</v>
      </c>
      <c r="B92" s="246" t="s">
        <v>46</v>
      </c>
      <c r="C92" s="246" t="s">
        <v>1780</v>
      </c>
      <c r="D92" s="246" t="s">
        <v>1781</v>
      </c>
      <c r="E92" s="246">
        <v>0.94179649300000001</v>
      </c>
      <c r="F92" s="246" t="s">
        <v>1788</v>
      </c>
      <c r="G92" s="246" t="s">
        <v>1789</v>
      </c>
      <c r="H92" s="246" t="s">
        <v>1501</v>
      </c>
      <c r="I92" s="246" t="s">
        <v>1790</v>
      </c>
      <c r="J92" s="246">
        <v>121604</v>
      </c>
      <c r="K92" s="246">
        <v>-8.0000000000000002E-3</v>
      </c>
      <c r="L92" s="434">
        <v>2.0000000000000001E-9</v>
      </c>
    </row>
    <row r="93" spans="1:12" ht="13">
      <c r="A93" s="433" t="s">
        <v>1014</v>
      </c>
      <c r="B93" s="246" t="s">
        <v>46</v>
      </c>
      <c r="C93" s="246" t="s">
        <v>1780</v>
      </c>
      <c r="D93" s="246" t="s">
        <v>1781</v>
      </c>
      <c r="E93" s="246">
        <v>0.94179649300000001</v>
      </c>
      <c r="F93" s="246" t="s">
        <v>1791</v>
      </c>
      <c r="G93" s="246" t="s">
        <v>1792</v>
      </c>
      <c r="H93" s="246" t="s">
        <v>1560</v>
      </c>
      <c r="I93" s="246" t="s">
        <v>1690</v>
      </c>
      <c r="J93" s="246">
        <v>315894</v>
      </c>
      <c r="K93" s="246">
        <v>-3.5170935E-2</v>
      </c>
      <c r="L93" s="434">
        <v>9.9999999999999994E-30</v>
      </c>
    </row>
    <row r="94" spans="1:12" ht="13">
      <c r="A94" s="433" t="s">
        <v>1014</v>
      </c>
      <c r="B94" s="246" t="s">
        <v>46</v>
      </c>
      <c r="C94" s="246" t="s">
        <v>1780</v>
      </c>
      <c r="D94" s="246" t="s">
        <v>1781</v>
      </c>
      <c r="E94" s="246">
        <v>0.94179649300000001</v>
      </c>
      <c r="F94" s="246" t="s">
        <v>1793</v>
      </c>
      <c r="G94" s="246" t="s">
        <v>1794</v>
      </c>
      <c r="H94" s="246" t="s">
        <v>1042</v>
      </c>
      <c r="I94" s="246" t="s">
        <v>1790</v>
      </c>
      <c r="J94" s="246">
        <v>141932</v>
      </c>
      <c r="K94" s="246">
        <v>-6.21</v>
      </c>
      <c r="L94" s="434">
        <v>5.0000000000000003E-10</v>
      </c>
    </row>
    <row r="95" spans="1:12" ht="13">
      <c r="A95" s="433" t="s">
        <v>1014</v>
      </c>
      <c r="B95" s="246" t="s">
        <v>46</v>
      </c>
      <c r="C95" s="246" t="s">
        <v>1795</v>
      </c>
      <c r="D95" s="246" t="s">
        <v>1796</v>
      </c>
      <c r="E95" s="246">
        <v>0.97875208400000002</v>
      </c>
      <c r="F95" s="246" t="s">
        <v>1797</v>
      </c>
      <c r="G95" s="246" t="s">
        <v>1798</v>
      </c>
      <c r="H95" s="246" t="s">
        <v>989</v>
      </c>
      <c r="I95" s="246" t="s">
        <v>179</v>
      </c>
      <c r="J95" s="246">
        <v>361141</v>
      </c>
      <c r="K95" s="246" t="s">
        <v>179</v>
      </c>
      <c r="L95" s="434">
        <v>2.2500000000000001E-16</v>
      </c>
    </row>
    <row r="96" spans="1:12" ht="13">
      <c r="A96" s="433" t="s">
        <v>1014</v>
      </c>
      <c r="B96" s="246" t="s">
        <v>46</v>
      </c>
      <c r="C96" s="246" t="s">
        <v>1795</v>
      </c>
      <c r="D96" s="246" t="s">
        <v>1796</v>
      </c>
      <c r="E96" s="246">
        <v>0.97875208400000002</v>
      </c>
      <c r="F96" s="246" t="s">
        <v>1799</v>
      </c>
      <c r="G96" s="246" t="s">
        <v>1041</v>
      </c>
      <c r="H96" s="246" t="s">
        <v>1042</v>
      </c>
      <c r="I96" s="246" t="s">
        <v>1486</v>
      </c>
      <c r="J96" s="246">
        <v>372000</v>
      </c>
      <c r="K96" s="246" t="s">
        <v>179</v>
      </c>
      <c r="L96" s="434">
        <v>2.0000000000000001E-27</v>
      </c>
    </row>
    <row r="97" spans="1:12" ht="13">
      <c r="A97" s="433" t="s">
        <v>1014</v>
      </c>
      <c r="B97" s="246" t="s">
        <v>46</v>
      </c>
      <c r="C97" s="246" t="s">
        <v>1795</v>
      </c>
      <c r="D97" s="246" t="s">
        <v>1796</v>
      </c>
      <c r="E97" s="246">
        <v>0.97875208400000002</v>
      </c>
      <c r="F97" s="246" t="s">
        <v>1800</v>
      </c>
      <c r="G97" s="246" t="s">
        <v>1801</v>
      </c>
      <c r="H97" s="246" t="s">
        <v>989</v>
      </c>
      <c r="I97" s="246" t="s">
        <v>179</v>
      </c>
      <c r="J97" s="246">
        <v>357084</v>
      </c>
      <c r="K97" s="246" t="s">
        <v>179</v>
      </c>
      <c r="L97" s="434">
        <v>1.79E-16</v>
      </c>
    </row>
    <row r="98" spans="1:12" ht="13">
      <c r="A98" s="433" t="s">
        <v>1014</v>
      </c>
      <c r="B98" s="246" t="s">
        <v>46</v>
      </c>
      <c r="C98" s="246" t="s">
        <v>1795</v>
      </c>
      <c r="D98" s="246" t="s">
        <v>1796</v>
      </c>
      <c r="E98" s="246">
        <v>0.97875208400000002</v>
      </c>
      <c r="F98" s="246" t="s">
        <v>1802</v>
      </c>
      <c r="G98" s="246" t="s">
        <v>1803</v>
      </c>
      <c r="H98" s="246" t="s">
        <v>976</v>
      </c>
      <c r="I98" s="246" t="s">
        <v>1804</v>
      </c>
      <c r="J98" s="246">
        <v>179810</v>
      </c>
      <c r="K98" s="246">
        <v>5.5709839999999997E-2</v>
      </c>
      <c r="L98" s="434">
        <v>8.0000000000000002E-13</v>
      </c>
    </row>
    <row r="99" spans="1:12" ht="13">
      <c r="A99" s="433" t="s">
        <v>1014</v>
      </c>
      <c r="B99" s="246" t="s">
        <v>46</v>
      </c>
      <c r="C99" s="246" t="s">
        <v>1805</v>
      </c>
      <c r="D99" s="246" t="s">
        <v>1806</v>
      </c>
      <c r="E99" s="246">
        <v>0.96330691599999996</v>
      </c>
      <c r="F99" s="246" t="s">
        <v>1807</v>
      </c>
      <c r="G99" s="246" t="s">
        <v>1808</v>
      </c>
      <c r="H99" s="246" t="s">
        <v>1560</v>
      </c>
      <c r="I99" s="246" t="s">
        <v>1700</v>
      </c>
      <c r="J99" s="246">
        <v>107207</v>
      </c>
      <c r="K99" s="246" t="s">
        <v>179</v>
      </c>
      <c r="L99" s="434">
        <v>1E-8</v>
      </c>
    </row>
    <row r="100" spans="1:12" ht="13">
      <c r="A100" s="433" t="s">
        <v>1014</v>
      </c>
      <c r="B100" s="246" t="s">
        <v>46</v>
      </c>
      <c r="C100" s="246" t="s">
        <v>1809</v>
      </c>
      <c r="D100" s="246" t="s">
        <v>1810</v>
      </c>
      <c r="E100" s="246">
        <v>0.99468707599999995</v>
      </c>
      <c r="F100" s="246" t="s">
        <v>1811</v>
      </c>
      <c r="G100" s="246" t="s">
        <v>1812</v>
      </c>
      <c r="H100" s="246" t="s">
        <v>1067</v>
      </c>
      <c r="I100" s="246" t="s">
        <v>179</v>
      </c>
      <c r="J100" s="246">
        <v>360066</v>
      </c>
      <c r="K100" s="246">
        <v>-0.140792</v>
      </c>
      <c r="L100" s="434">
        <v>7.3100000000000003E-39</v>
      </c>
    </row>
    <row r="101" spans="1:12" ht="13">
      <c r="A101" s="433" t="s">
        <v>1014</v>
      </c>
      <c r="B101" s="246" t="s">
        <v>46</v>
      </c>
      <c r="C101" s="246" t="s">
        <v>1813</v>
      </c>
      <c r="D101" s="246" t="s">
        <v>1814</v>
      </c>
      <c r="E101" s="246">
        <v>0.99468707599999995</v>
      </c>
      <c r="F101" s="246" t="s">
        <v>1815</v>
      </c>
      <c r="G101" s="246" t="s">
        <v>1645</v>
      </c>
      <c r="H101" s="246" t="s">
        <v>1597</v>
      </c>
      <c r="I101" s="246" t="s">
        <v>1816</v>
      </c>
      <c r="J101" s="246">
        <v>6630</v>
      </c>
      <c r="K101" s="246" t="s">
        <v>179</v>
      </c>
      <c r="L101" s="434">
        <v>8.0000000000000005E-9</v>
      </c>
    </row>
    <row r="102" spans="1:12" ht="13">
      <c r="A102" s="433" t="s">
        <v>1014</v>
      </c>
      <c r="B102" s="246" t="s">
        <v>46</v>
      </c>
      <c r="C102" s="246" t="s">
        <v>1817</v>
      </c>
      <c r="D102" s="246" t="s">
        <v>1818</v>
      </c>
      <c r="E102" s="246">
        <v>0.93792058199999995</v>
      </c>
      <c r="F102" s="246" t="s">
        <v>1010</v>
      </c>
      <c r="G102" s="246" t="s">
        <v>1011</v>
      </c>
      <c r="H102" s="246" t="s">
        <v>944</v>
      </c>
      <c r="I102" s="246" t="s">
        <v>948</v>
      </c>
      <c r="J102" s="246">
        <v>171748</v>
      </c>
      <c r="K102" s="246">
        <v>-3.067547E-2</v>
      </c>
      <c r="L102" s="434">
        <v>5.46E-13</v>
      </c>
    </row>
    <row r="103" spans="1:12" ht="13">
      <c r="A103" s="433" t="s">
        <v>1014</v>
      </c>
      <c r="B103" s="246" t="s">
        <v>46</v>
      </c>
      <c r="C103" s="246" t="s">
        <v>1819</v>
      </c>
      <c r="D103" s="246" t="s">
        <v>1820</v>
      </c>
      <c r="E103" s="246">
        <v>0.82196889100000003</v>
      </c>
      <c r="F103" s="246" t="s">
        <v>1821</v>
      </c>
      <c r="G103" s="246" t="s">
        <v>1822</v>
      </c>
      <c r="H103" s="246" t="s">
        <v>1042</v>
      </c>
      <c r="I103" s="246" t="s">
        <v>1518</v>
      </c>
      <c r="J103" s="246">
        <v>374971</v>
      </c>
      <c r="K103" s="246">
        <v>8.5399999999999991</v>
      </c>
      <c r="L103" s="434">
        <v>1.0000000000000001E-17</v>
      </c>
    </row>
    <row r="104" spans="1:12" ht="13">
      <c r="A104" s="433" t="s">
        <v>1014</v>
      </c>
      <c r="B104" s="246" t="s">
        <v>46</v>
      </c>
      <c r="C104" s="246" t="s">
        <v>1823</v>
      </c>
      <c r="D104" s="246" t="s">
        <v>1824</v>
      </c>
      <c r="E104" s="246">
        <v>0.98402630400000002</v>
      </c>
      <c r="F104" s="246" t="s">
        <v>1825</v>
      </c>
      <c r="G104" s="246" t="s">
        <v>1681</v>
      </c>
      <c r="H104" s="246" t="s">
        <v>1127</v>
      </c>
      <c r="I104" s="246" t="s">
        <v>1826</v>
      </c>
      <c r="J104" s="246">
        <v>144318</v>
      </c>
      <c r="K104" s="246" t="s">
        <v>179</v>
      </c>
      <c r="L104" s="434">
        <v>7.0000000000000005E-13</v>
      </c>
    </row>
    <row r="105" spans="1:12" ht="13">
      <c r="A105" s="433" t="s">
        <v>1014</v>
      </c>
      <c r="B105" s="246" t="s">
        <v>46</v>
      </c>
      <c r="C105" s="246" t="s">
        <v>1823</v>
      </c>
      <c r="D105" s="246" t="s">
        <v>1824</v>
      </c>
      <c r="E105" s="246">
        <v>0.98402630400000002</v>
      </c>
      <c r="F105" s="246" t="s">
        <v>1827</v>
      </c>
      <c r="G105" s="246" t="s">
        <v>1828</v>
      </c>
      <c r="H105" s="246" t="s">
        <v>1127</v>
      </c>
      <c r="I105" s="246" t="s">
        <v>1826</v>
      </c>
      <c r="J105" s="246">
        <v>144318</v>
      </c>
      <c r="K105" s="246" t="s">
        <v>179</v>
      </c>
      <c r="L105" s="434">
        <v>1E-13</v>
      </c>
    </row>
    <row r="106" spans="1:12" ht="13">
      <c r="A106" s="433" t="s">
        <v>1014</v>
      </c>
      <c r="B106" s="246" t="s">
        <v>46</v>
      </c>
      <c r="C106" s="246" t="s">
        <v>1829</v>
      </c>
      <c r="D106" s="246" t="s">
        <v>1830</v>
      </c>
      <c r="E106" s="246">
        <v>0.98938233399999997</v>
      </c>
      <c r="F106" s="246" t="s">
        <v>1078</v>
      </c>
      <c r="G106" s="246" t="s">
        <v>1079</v>
      </c>
      <c r="H106" s="246" t="s">
        <v>944</v>
      </c>
      <c r="I106" s="246" t="s">
        <v>948</v>
      </c>
      <c r="J106" s="246">
        <v>170641</v>
      </c>
      <c r="K106" s="246">
        <v>3.6082629999999997E-2</v>
      </c>
      <c r="L106" s="434">
        <v>1.21E-17</v>
      </c>
    </row>
    <row r="107" spans="1:12" ht="13">
      <c r="A107" s="433" t="s">
        <v>1014</v>
      </c>
      <c r="B107" s="246" t="s">
        <v>46</v>
      </c>
      <c r="C107" s="246" t="s">
        <v>1829</v>
      </c>
      <c r="D107" s="246" t="s">
        <v>1830</v>
      </c>
      <c r="E107" s="246">
        <v>0.98938233399999997</v>
      </c>
      <c r="F107" s="246" t="s">
        <v>1068</v>
      </c>
      <c r="G107" s="246" t="s">
        <v>1069</v>
      </c>
      <c r="H107" s="246" t="s">
        <v>944</v>
      </c>
      <c r="I107" s="246" t="s">
        <v>948</v>
      </c>
      <c r="J107" s="246">
        <v>170761</v>
      </c>
      <c r="K107" s="246">
        <v>3.4705270000000003E-2</v>
      </c>
      <c r="L107" s="434">
        <v>1.7699999999999999E-16</v>
      </c>
    </row>
    <row r="108" spans="1:12" ht="13">
      <c r="A108" s="433" t="s">
        <v>1014</v>
      </c>
      <c r="B108" s="246" t="s">
        <v>46</v>
      </c>
      <c r="C108" s="246" t="s">
        <v>1831</v>
      </c>
      <c r="D108" s="246" t="s">
        <v>1832</v>
      </c>
      <c r="E108" s="246">
        <v>0.99468707599999995</v>
      </c>
      <c r="F108" s="246" t="s">
        <v>1061</v>
      </c>
      <c r="G108" s="246" t="s">
        <v>1022</v>
      </c>
      <c r="H108" s="246" t="s">
        <v>1023</v>
      </c>
      <c r="I108" s="246" t="s">
        <v>1048</v>
      </c>
      <c r="J108" s="246">
        <v>426824</v>
      </c>
      <c r="K108" s="246">
        <v>-2.3541699999999999E-2</v>
      </c>
      <c r="L108" s="434">
        <v>2.4999999999999999E-21</v>
      </c>
    </row>
    <row r="109" spans="1:12" ht="13">
      <c r="A109" s="433" t="s">
        <v>1014</v>
      </c>
      <c r="B109" s="246" t="s">
        <v>46</v>
      </c>
      <c r="C109" s="246" t="s">
        <v>1833</v>
      </c>
      <c r="D109" s="246" t="s">
        <v>1834</v>
      </c>
      <c r="E109" s="246">
        <v>0.98938233399999997</v>
      </c>
      <c r="F109" s="246" t="s">
        <v>1217</v>
      </c>
      <c r="G109" s="246" t="s">
        <v>1218</v>
      </c>
      <c r="H109" s="246" t="s">
        <v>1127</v>
      </c>
      <c r="I109" s="246" t="s">
        <v>179</v>
      </c>
      <c r="J109" s="246">
        <v>272338</v>
      </c>
      <c r="K109" s="246">
        <v>-2.5829899999999999E-2</v>
      </c>
      <c r="L109" s="434">
        <v>2.5900000000000001E-45</v>
      </c>
    </row>
    <row r="110" spans="1:12" ht="13">
      <c r="A110" s="433" t="s">
        <v>1014</v>
      </c>
      <c r="B110" s="246" t="s">
        <v>46</v>
      </c>
      <c r="C110" s="246" t="s">
        <v>1835</v>
      </c>
      <c r="D110" s="246" t="s">
        <v>1836</v>
      </c>
      <c r="E110" s="246">
        <v>0.90345595300000003</v>
      </c>
      <c r="F110" s="246" t="s">
        <v>1181</v>
      </c>
      <c r="G110" s="246" t="s">
        <v>1182</v>
      </c>
      <c r="H110" s="246" t="s">
        <v>944</v>
      </c>
      <c r="I110" s="246" t="s">
        <v>179</v>
      </c>
      <c r="J110" s="246">
        <v>349856</v>
      </c>
      <c r="K110" s="246">
        <v>-2.2103899999999999E-2</v>
      </c>
      <c r="L110" s="434">
        <v>1.6000000000000001E-24</v>
      </c>
    </row>
    <row r="111" spans="1:12" ht="13">
      <c r="A111" s="433" t="s">
        <v>1014</v>
      </c>
      <c r="B111" s="246" t="s">
        <v>46</v>
      </c>
      <c r="C111" s="246" t="s">
        <v>1837</v>
      </c>
      <c r="D111" s="246" t="s">
        <v>1838</v>
      </c>
      <c r="E111" s="246">
        <v>0.98938233399999997</v>
      </c>
      <c r="F111" s="246" t="s">
        <v>1839</v>
      </c>
      <c r="G111" s="246" t="s">
        <v>1840</v>
      </c>
      <c r="H111" s="246" t="s">
        <v>1042</v>
      </c>
      <c r="I111" s="246" t="s">
        <v>179</v>
      </c>
      <c r="J111" s="246">
        <v>350821</v>
      </c>
      <c r="K111" s="246" t="s">
        <v>179</v>
      </c>
      <c r="L111" s="434">
        <v>1.6000000000000001E-25</v>
      </c>
    </row>
    <row r="112" spans="1:12" ht="13">
      <c r="A112" s="433" t="s">
        <v>1014</v>
      </c>
      <c r="B112" s="246" t="s">
        <v>46</v>
      </c>
      <c r="C112" s="246" t="s">
        <v>1841</v>
      </c>
      <c r="D112" s="247"/>
      <c r="E112" s="246">
        <v>0.97370713900000005</v>
      </c>
      <c r="F112" s="246" t="s">
        <v>1842</v>
      </c>
      <c r="G112" s="246" t="s">
        <v>1500</v>
      </c>
      <c r="H112" s="246" t="s">
        <v>1501</v>
      </c>
      <c r="I112" s="246" t="s">
        <v>1843</v>
      </c>
      <c r="J112" s="246">
        <v>941280</v>
      </c>
      <c r="K112" s="246">
        <v>-2.18E-2</v>
      </c>
      <c r="L112" s="434">
        <v>2.0000000000000001E-17</v>
      </c>
    </row>
    <row r="113" spans="1:12" ht="13">
      <c r="A113" s="433" t="s">
        <v>1014</v>
      </c>
      <c r="B113" s="246" t="s">
        <v>46</v>
      </c>
      <c r="C113" s="246" t="s">
        <v>1844</v>
      </c>
      <c r="D113" s="246" t="s">
        <v>1845</v>
      </c>
      <c r="E113" s="246">
        <v>0.989368409</v>
      </c>
      <c r="F113" s="246" t="s">
        <v>1125</v>
      </c>
      <c r="G113" s="246" t="s">
        <v>1126</v>
      </c>
      <c r="H113" s="246" t="s">
        <v>1127</v>
      </c>
      <c r="I113" s="246" t="s">
        <v>179</v>
      </c>
      <c r="J113" s="246">
        <v>329404</v>
      </c>
      <c r="K113" s="246">
        <v>-3.1E-2</v>
      </c>
      <c r="L113" s="434">
        <v>2.9200000000000002E-45</v>
      </c>
    </row>
    <row r="114" spans="1:12" ht="13">
      <c r="A114" s="433" t="s">
        <v>1014</v>
      </c>
      <c r="B114" s="246" t="s">
        <v>46</v>
      </c>
      <c r="C114" s="246" t="s">
        <v>1846</v>
      </c>
      <c r="D114" s="246" t="s">
        <v>1847</v>
      </c>
      <c r="E114" s="246">
        <v>0.96953562299999996</v>
      </c>
      <c r="F114" s="246" t="s">
        <v>1516</v>
      </c>
      <c r="G114" s="246" t="s">
        <v>1517</v>
      </c>
      <c r="H114" s="246" t="s">
        <v>1042</v>
      </c>
      <c r="I114" s="246" t="s">
        <v>1518</v>
      </c>
      <c r="J114" s="246">
        <v>372869</v>
      </c>
      <c r="K114" s="246">
        <v>6.19</v>
      </c>
      <c r="L114" s="434">
        <v>6E-10</v>
      </c>
    </row>
    <row r="115" spans="1:12" ht="13">
      <c r="A115" s="433" t="s">
        <v>1014</v>
      </c>
      <c r="B115" s="246" t="s">
        <v>46</v>
      </c>
      <c r="C115" s="246" t="s">
        <v>1848</v>
      </c>
      <c r="D115" s="246" t="s">
        <v>1849</v>
      </c>
      <c r="E115" s="246">
        <v>0.99468707599999995</v>
      </c>
      <c r="F115" s="246" t="s">
        <v>1499</v>
      </c>
      <c r="G115" s="246" t="s">
        <v>1500</v>
      </c>
      <c r="H115" s="246" t="s">
        <v>1501</v>
      </c>
      <c r="I115" s="246" t="s">
        <v>1502</v>
      </c>
      <c r="J115" s="246">
        <v>357857</v>
      </c>
      <c r="K115" s="246">
        <v>-2.9499999999999998E-2</v>
      </c>
      <c r="L115" s="434">
        <v>2.0000000000000001E-22</v>
      </c>
    </row>
    <row r="116" spans="1:12" ht="13">
      <c r="A116" s="433" t="s">
        <v>1014</v>
      </c>
      <c r="B116" s="246" t="s">
        <v>46</v>
      </c>
      <c r="C116" s="246" t="s">
        <v>1850</v>
      </c>
      <c r="D116" s="246" t="s">
        <v>1851</v>
      </c>
      <c r="E116" s="246">
        <v>0.96953562299999996</v>
      </c>
      <c r="F116" s="246" t="s">
        <v>1852</v>
      </c>
      <c r="G116" s="246" t="s">
        <v>1853</v>
      </c>
      <c r="H116" s="246" t="s">
        <v>1854</v>
      </c>
      <c r="I116" s="246" t="s">
        <v>1855</v>
      </c>
      <c r="J116" s="246">
        <v>68423</v>
      </c>
      <c r="K116" s="246" t="s">
        <v>179</v>
      </c>
      <c r="L116" s="434">
        <v>2.9999999999999999E-35</v>
      </c>
    </row>
    <row r="117" spans="1:12" ht="13">
      <c r="A117" s="433" t="s">
        <v>1014</v>
      </c>
      <c r="B117" s="246" t="s">
        <v>46</v>
      </c>
      <c r="C117" s="246" t="s">
        <v>1856</v>
      </c>
      <c r="D117" s="246" t="s">
        <v>1857</v>
      </c>
      <c r="E117" s="246">
        <v>0.86100954500000004</v>
      </c>
      <c r="F117" s="246" t="s">
        <v>1858</v>
      </c>
      <c r="G117" s="246" t="s">
        <v>1859</v>
      </c>
      <c r="H117" s="246" t="s">
        <v>989</v>
      </c>
      <c r="I117" s="246" t="s">
        <v>179</v>
      </c>
      <c r="J117" s="246">
        <v>345231</v>
      </c>
      <c r="K117" s="246" t="s">
        <v>179</v>
      </c>
      <c r="L117" s="434">
        <v>4.0499999999999999E-12</v>
      </c>
    </row>
    <row r="118" spans="1:12" ht="13">
      <c r="A118" s="433" t="s">
        <v>1014</v>
      </c>
      <c r="B118" s="246" t="s">
        <v>46</v>
      </c>
      <c r="C118" s="246" t="s">
        <v>1860</v>
      </c>
      <c r="D118" s="246" t="s">
        <v>1861</v>
      </c>
      <c r="E118" s="246">
        <v>0.89300000000000002</v>
      </c>
      <c r="F118" s="246" t="s">
        <v>1862</v>
      </c>
      <c r="G118" s="246" t="s">
        <v>1863</v>
      </c>
      <c r="H118" s="246" t="s">
        <v>989</v>
      </c>
      <c r="I118" s="246" t="s">
        <v>179</v>
      </c>
      <c r="J118" s="246">
        <v>311028</v>
      </c>
      <c r="K118" s="246">
        <v>-2.98E-2</v>
      </c>
      <c r="L118" s="434">
        <v>1.4299999999999999E-17</v>
      </c>
    </row>
    <row r="119" spans="1:12" ht="13">
      <c r="A119" s="433" t="s">
        <v>1014</v>
      </c>
      <c r="B119" s="246" t="s">
        <v>46</v>
      </c>
      <c r="C119" s="246" t="s">
        <v>1864</v>
      </c>
      <c r="D119" s="246" t="s">
        <v>1865</v>
      </c>
      <c r="E119" s="246">
        <v>0.94399999999999995</v>
      </c>
      <c r="F119" s="246" t="s">
        <v>1866</v>
      </c>
      <c r="G119" s="246" t="s">
        <v>877</v>
      </c>
      <c r="H119" s="246" t="s">
        <v>944</v>
      </c>
      <c r="I119" s="246" t="s">
        <v>1867</v>
      </c>
      <c r="J119" s="246">
        <v>116666</v>
      </c>
      <c r="K119" s="246">
        <v>5.1700000000000003E-2</v>
      </c>
      <c r="L119" s="434">
        <v>7.9999999999999998E-28</v>
      </c>
    </row>
    <row r="120" spans="1:12" ht="13">
      <c r="A120" s="433" t="s">
        <v>1014</v>
      </c>
      <c r="B120" s="246" t="s">
        <v>46</v>
      </c>
      <c r="C120" s="246" t="s">
        <v>1868</v>
      </c>
      <c r="D120" s="246" t="s">
        <v>1869</v>
      </c>
      <c r="E120" s="246">
        <v>0.89906427600000005</v>
      </c>
      <c r="F120" s="246" t="s">
        <v>1572</v>
      </c>
      <c r="G120" s="246" t="s">
        <v>1573</v>
      </c>
      <c r="H120" s="246" t="s">
        <v>1566</v>
      </c>
      <c r="I120" s="246" t="s">
        <v>1574</v>
      </c>
      <c r="J120" s="246">
        <v>91105</v>
      </c>
      <c r="K120" s="246">
        <v>3.6999999999999998E-2</v>
      </c>
      <c r="L120" s="434">
        <v>3.0000000000000001E-12</v>
      </c>
    </row>
    <row r="121" spans="1:12" ht="13">
      <c r="A121" s="433" t="s">
        <v>1014</v>
      </c>
      <c r="B121" s="246" t="s">
        <v>46</v>
      </c>
      <c r="C121" s="246" t="s">
        <v>1870</v>
      </c>
      <c r="D121" s="246" t="s">
        <v>1871</v>
      </c>
      <c r="E121" s="246">
        <v>0.94</v>
      </c>
      <c r="F121" s="246" t="s">
        <v>1872</v>
      </c>
      <c r="G121" s="246" t="s">
        <v>1873</v>
      </c>
      <c r="H121" s="246" t="s">
        <v>989</v>
      </c>
      <c r="I121" s="246" t="s">
        <v>179</v>
      </c>
      <c r="J121" s="246">
        <v>360855</v>
      </c>
      <c r="K121" s="246">
        <v>-2.0400000000000001E-2</v>
      </c>
      <c r="L121" s="434">
        <v>1.93E-35</v>
      </c>
    </row>
    <row r="122" spans="1:12" ht="13">
      <c r="A122" s="433" t="s">
        <v>1014</v>
      </c>
      <c r="B122" s="246" t="s">
        <v>46</v>
      </c>
      <c r="C122" s="246" t="s">
        <v>1874</v>
      </c>
      <c r="D122" s="246" t="s">
        <v>1875</v>
      </c>
      <c r="E122" s="246">
        <v>0.90900000000000003</v>
      </c>
      <c r="F122" s="246" t="s">
        <v>1074</v>
      </c>
      <c r="G122" s="246" t="s">
        <v>1075</v>
      </c>
      <c r="H122" s="246" t="s">
        <v>1067</v>
      </c>
      <c r="I122" s="246" t="s">
        <v>179</v>
      </c>
      <c r="J122" s="246">
        <v>359729</v>
      </c>
      <c r="K122" s="246">
        <v>-0.191</v>
      </c>
      <c r="L122" s="434">
        <v>1.79E-16</v>
      </c>
    </row>
    <row r="123" spans="1:12" ht="13">
      <c r="A123" s="433" t="s">
        <v>1014</v>
      </c>
      <c r="B123" s="246" t="s">
        <v>46</v>
      </c>
      <c r="C123" s="246" t="s">
        <v>1874</v>
      </c>
      <c r="D123" s="246" t="s">
        <v>1875</v>
      </c>
      <c r="E123" s="246">
        <v>0.90900000000000003</v>
      </c>
      <c r="F123" s="246" t="s">
        <v>1876</v>
      </c>
      <c r="G123" s="246" t="s">
        <v>1877</v>
      </c>
      <c r="H123" s="246" t="s">
        <v>1067</v>
      </c>
      <c r="I123" s="246" t="s">
        <v>179</v>
      </c>
      <c r="J123" s="246">
        <v>355331</v>
      </c>
      <c r="K123" s="246">
        <v>-1.3599999999999999E-2</v>
      </c>
      <c r="L123" s="434">
        <v>7.0500000000000002E-11</v>
      </c>
    </row>
    <row r="124" spans="1:12" ht="13">
      <c r="A124" s="433" t="s">
        <v>1014</v>
      </c>
      <c r="B124" s="246" t="s">
        <v>46</v>
      </c>
      <c r="C124" s="246" t="s">
        <v>1874</v>
      </c>
      <c r="D124" s="246" t="s">
        <v>1875</v>
      </c>
      <c r="E124" s="246">
        <v>0.90892579699999998</v>
      </c>
      <c r="F124" s="246" t="s">
        <v>1070</v>
      </c>
      <c r="G124" s="246" t="s">
        <v>1071</v>
      </c>
      <c r="H124" s="246" t="s">
        <v>1067</v>
      </c>
      <c r="I124" s="246" t="s">
        <v>179</v>
      </c>
      <c r="J124" s="246">
        <v>359704</v>
      </c>
      <c r="K124" s="246">
        <v>-0.20399999999999999</v>
      </c>
      <c r="L124" s="434">
        <v>1.16E-18</v>
      </c>
    </row>
    <row r="125" spans="1:12" ht="13">
      <c r="A125" s="433" t="s">
        <v>1014</v>
      </c>
      <c r="B125" s="246" t="s">
        <v>46</v>
      </c>
      <c r="C125" s="246" t="s">
        <v>1878</v>
      </c>
      <c r="D125" s="246" t="s">
        <v>1879</v>
      </c>
      <c r="E125" s="246">
        <v>0.98941416400000004</v>
      </c>
      <c r="F125" s="246" t="s">
        <v>1026</v>
      </c>
      <c r="G125" s="246" t="s">
        <v>1027</v>
      </c>
      <c r="H125" s="246" t="s">
        <v>1028</v>
      </c>
      <c r="I125" s="246" t="s">
        <v>948</v>
      </c>
      <c r="J125" s="246">
        <v>164454</v>
      </c>
      <c r="K125" s="246">
        <v>-3.0300000000000001E-2</v>
      </c>
      <c r="L125" s="434">
        <v>2.4800000000000001E-11</v>
      </c>
    </row>
    <row r="126" spans="1:12" ht="13">
      <c r="A126" s="433" t="s">
        <v>1014</v>
      </c>
      <c r="B126" s="246" t="s">
        <v>46</v>
      </c>
      <c r="C126" s="246" t="s">
        <v>1880</v>
      </c>
      <c r="D126" s="246" t="s">
        <v>1881</v>
      </c>
      <c r="E126" s="246">
        <v>0.92800000000000005</v>
      </c>
      <c r="F126" s="246" t="s">
        <v>1183</v>
      </c>
      <c r="G126" s="246" t="s">
        <v>1184</v>
      </c>
      <c r="H126" s="246" t="s">
        <v>989</v>
      </c>
      <c r="I126" s="246" t="s">
        <v>179</v>
      </c>
      <c r="J126" s="246">
        <v>344729</v>
      </c>
      <c r="K126" s="246">
        <v>-0.26900000000000002</v>
      </c>
      <c r="L126" s="434">
        <v>1.2600000000000001E-71</v>
      </c>
    </row>
    <row r="127" spans="1:12" ht="13">
      <c r="A127" s="433" t="s">
        <v>1014</v>
      </c>
      <c r="B127" s="246" t="s">
        <v>46</v>
      </c>
      <c r="C127" s="246" t="s">
        <v>1882</v>
      </c>
      <c r="D127" s="246" t="s">
        <v>1883</v>
      </c>
      <c r="E127" s="246">
        <v>0.89600000000000002</v>
      </c>
      <c r="F127" s="246" t="s">
        <v>1084</v>
      </c>
      <c r="G127" s="246" t="s">
        <v>1069</v>
      </c>
      <c r="H127" s="246" t="s">
        <v>944</v>
      </c>
      <c r="I127" s="246" t="s">
        <v>179</v>
      </c>
      <c r="J127" s="246">
        <v>344729</v>
      </c>
      <c r="K127" s="246">
        <v>3.1199999999999999E-4</v>
      </c>
      <c r="L127" s="434">
        <v>2.6799999999999999E-26</v>
      </c>
    </row>
    <row r="128" spans="1:12" ht="13">
      <c r="A128" s="433" t="s">
        <v>1014</v>
      </c>
      <c r="B128" s="246" t="s">
        <v>46</v>
      </c>
      <c r="C128" s="246" t="s">
        <v>1884</v>
      </c>
      <c r="D128" s="246" t="s">
        <v>1885</v>
      </c>
      <c r="E128" s="246">
        <v>0.95299999999999996</v>
      </c>
      <c r="F128" s="246" t="s">
        <v>1886</v>
      </c>
      <c r="G128" s="246" t="s">
        <v>1887</v>
      </c>
      <c r="H128" s="246" t="s">
        <v>1127</v>
      </c>
      <c r="I128" s="246" t="s">
        <v>1888</v>
      </c>
      <c r="J128" s="246">
        <v>14647</v>
      </c>
      <c r="K128" s="246" t="s">
        <v>179</v>
      </c>
      <c r="L128" s="434">
        <v>2.0000000000000001E-10</v>
      </c>
    </row>
    <row r="129" spans="1:12" ht="13">
      <c r="A129" s="433" t="s">
        <v>1014</v>
      </c>
      <c r="B129" s="246" t="s">
        <v>46</v>
      </c>
      <c r="C129" s="246" t="s">
        <v>1889</v>
      </c>
      <c r="D129" s="246" t="s">
        <v>1890</v>
      </c>
      <c r="E129" s="246">
        <v>0.91100000000000003</v>
      </c>
      <c r="F129" s="246" t="s">
        <v>1891</v>
      </c>
      <c r="G129" s="246" t="s">
        <v>1892</v>
      </c>
      <c r="H129" s="246" t="s">
        <v>1042</v>
      </c>
      <c r="I129" s="246" t="s">
        <v>179</v>
      </c>
      <c r="J129" s="246">
        <v>351829</v>
      </c>
      <c r="K129" s="246" t="s">
        <v>179</v>
      </c>
      <c r="L129" s="434">
        <v>2.38E-13</v>
      </c>
    </row>
    <row r="130" spans="1:12" ht="13">
      <c r="A130" s="433" t="s">
        <v>1014</v>
      </c>
      <c r="B130" s="246" t="s">
        <v>46</v>
      </c>
      <c r="C130" s="246" t="s">
        <v>1893</v>
      </c>
      <c r="D130" s="246" t="s">
        <v>1894</v>
      </c>
      <c r="E130" s="246">
        <v>0.92336340299999997</v>
      </c>
      <c r="F130" s="246" t="s">
        <v>1221</v>
      </c>
      <c r="G130" s="246" t="s">
        <v>1222</v>
      </c>
      <c r="H130" s="246" t="s">
        <v>989</v>
      </c>
      <c r="I130" s="246" t="s">
        <v>179</v>
      </c>
      <c r="J130" s="246">
        <v>344728</v>
      </c>
      <c r="K130" s="246">
        <v>-0.37692100000000001</v>
      </c>
      <c r="L130" s="434">
        <v>8.8000000000000007E-62</v>
      </c>
    </row>
    <row r="131" spans="1:12" ht="13">
      <c r="A131" s="433" t="s">
        <v>1014</v>
      </c>
      <c r="B131" s="246" t="s">
        <v>46</v>
      </c>
      <c r="C131" s="246" t="s">
        <v>1895</v>
      </c>
      <c r="D131" s="246" t="s">
        <v>1896</v>
      </c>
      <c r="E131" s="246">
        <v>0.95250572899999997</v>
      </c>
      <c r="F131" s="246" t="s">
        <v>1538</v>
      </c>
      <c r="G131" s="246" t="s">
        <v>1539</v>
      </c>
      <c r="H131" s="246" t="s">
        <v>1042</v>
      </c>
      <c r="I131" s="246" t="s">
        <v>1518</v>
      </c>
      <c r="J131" s="246">
        <v>373380</v>
      </c>
      <c r="K131" s="246">
        <v>5.49</v>
      </c>
      <c r="L131" s="434">
        <v>4.0000000000000001E-8</v>
      </c>
    </row>
    <row r="132" spans="1:12" ht="13">
      <c r="A132" s="433" t="s">
        <v>1014</v>
      </c>
      <c r="B132" s="246" t="s">
        <v>46</v>
      </c>
      <c r="C132" s="246" t="s">
        <v>1897</v>
      </c>
      <c r="D132" s="246" t="s">
        <v>1898</v>
      </c>
      <c r="E132" s="246">
        <v>0.96285745</v>
      </c>
      <c r="F132" s="246" t="s">
        <v>1568</v>
      </c>
      <c r="G132" s="246" t="s">
        <v>1569</v>
      </c>
      <c r="H132" s="245" t="s">
        <v>1042</v>
      </c>
      <c r="I132" s="245" t="s">
        <v>1518</v>
      </c>
      <c r="J132" s="246">
        <v>373733</v>
      </c>
      <c r="K132" s="246">
        <v>8.7899999999999991</v>
      </c>
      <c r="L132" s="434">
        <v>1.0000000000000001E-18</v>
      </c>
    </row>
    <row r="133" spans="1:12" ht="13">
      <c r="A133" s="433" t="s">
        <v>1014</v>
      </c>
      <c r="B133" s="246" t="s">
        <v>46</v>
      </c>
      <c r="C133" s="246" t="s">
        <v>1899</v>
      </c>
      <c r="D133" s="246" t="s">
        <v>1900</v>
      </c>
      <c r="E133" s="246">
        <v>0.93710918600000004</v>
      </c>
      <c r="F133" s="246" t="s">
        <v>1901</v>
      </c>
      <c r="G133" s="246" t="s">
        <v>1902</v>
      </c>
      <c r="H133" s="246" t="s">
        <v>1210</v>
      </c>
      <c r="I133" s="246" t="s">
        <v>179</v>
      </c>
      <c r="J133" s="246">
        <v>154459</v>
      </c>
      <c r="K133" s="246">
        <v>1.0733400000000001E-2</v>
      </c>
      <c r="L133" s="434">
        <v>2E-14</v>
      </c>
    </row>
    <row r="134" spans="1:12" ht="13">
      <c r="A134" s="433" t="s">
        <v>791</v>
      </c>
      <c r="B134" s="246" t="s">
        <v>27</v>
      </c>
      <c r="C134" s="246" t="s">
        <v>791</v>
      </c>
      <c r="D134" s="246" t="s">
        <v>27</v>
      </c>
      <c r="E134" s="246">
        <v>1</v>
      </c>
      <c r="F134" s="246" t="s">
        <v>792</v>
      </c>
      <c r="G134" s="246" t="s">
        <v>793</v>
      </c>
      <c r="H134" s="246" t="s">
        <v>944</v>
      </c>
      <c r="I134" s="246" t="s">
        <v>948</v>
      </c>
      <c r="J134" s="246">
        <v>164339</v>
      </c>
      <c r="K134" s="246">
        <v>-6.3399999999999998E-2</v>
      </c>
      <c r="L134" s="434">
        <v>2.0000000000000002E-15</v>
      </c>
    </row>
    <row r="135" spans="1:12" ht="13">
      <c r="A135" s="433" t="s">
        <v>791</v>
      </c>
      <c r="B135" s="246" t="s">
        <v>27</v>
      </c>
      <c r="C135" s="246" t="s">
        <v>791</v>
      </c>
      <c r="D135" s="246" t="s">
        <v>27</v>
      </c>
      <c r="E135" s="246">
        <v>1</v>
      </c>
      <c r="F135" s="246" t="s">
        <v>1903</v>
      </c>
      <c r="G135" s="246" t="s">
        <v>1904</v>
      </c>
      <c r="H135" s="246" t="s">
        <v>1007</v>
      </c>
      <c r="I135" s="246" t="s">
        <v>1905</v>
      </c>
      <c r="J135" s="246">
        <v>86475</v>
      </c>
      <c r="K135" s="246" t="s">
        <v>179</v>
      </c>
      <c r="L135" s="434">
        <v>2.0000000000000001E-22</v>
      </c>
    </row>
    <row r="136" spans="1:12" ht="13">
      <c r="A136" s="433" t="s">
        <v>791</v>
      </c>
      <c r="B136" s="246" t="s">
        <v>27</v>
      </c>
      <c r="C136" s="246" t="s">
        <v>826</v>
      </c>
      <c r="D136" s="246" t="s">
        <v>1906</v>
      </c>
      <c r="E136" s="246">
        <v>0.82832569499999997</v>
      </c>
      <c r="F136" s="246" t="s">
        <v>913</v>
      </c>
      <c r="G136" s="246" t="s">
        <v>914</v>
      </c>
      <c r="H136" s="246" t="s">
        <v>1007</v>
      </c>
      <c r="I136" s="246" t="s">
        <v>179</v>
      </c>
      <c r="J136" s="246">
        <v>361141</v>
      </c>
      <c r="K136" s="246" t="s">
        <v>179</v>
      </c>
      <c r="L136" s="434">
        <v>1.8500000000000001E-10</v>
      </c>
    </row>
    <row r="137" spans="1:12" ht="13">
      <c r="A137" s="433" t="s">
        <v>791</v>
      </c>
      <c r="B137" s="246" t="s">
        <v>27</v>
      </c>
      <c r="C137" s="246" t="s">
        <v>826</v>
      </c>
      <c r="D137" s="246" t="s">
        <v>1906</v>
      </c>
      <c r="E137" s="246">
        <v>0.82832569499999997</v>
      </c>
      <c r="F137" s="246" t="s">
        <v>1907</v>
      </c>
      <c r="G137" s="246" t="s">
        <v>1013</v>
      </c>
      <c r="H137" s="246" t="s">
        <v>1007</v>
      </c>
      <c r="I137" s="246" t="s">
        <v>1486</v>
      </c>
      <c r="J137" s="246">
        <v>459000</v>
      </c>
      <c r="K137" s="246" t="s">
        <v>179</v>
      </c>
      <c r="L137" s="434">
        <v>2.0000000000000001E-13</v>
      </c>
    </row>
    <row r="138" spans="1:12" ht="13">
      <c r="A138" s="433" t="s">
        <v>791</v>
      </c>
      <c r="B138" s="246" t="s">
        <v>27</v>
      </c>
      <c r="C138" s="246" t="s">
        <v>826</v>
      </c>
      <c r="D138" s="246" t="s">
        <v>1906</v>
      </c>
      <c r="E138" s="246">
        <v>0.82832569499999997</v>
      </c>
      <c r="F138" s="246" t="s">
        <v>1908</v>
      </c>
      <c r="G138" s="246" t="s">
        <v>970</v>
      </c>
      <c r="H138" s="246" t="s">
        <v>971</v>
      </c>
      <c r="I138" s="246" t="s">
        <v>1909</v>
      </c>
      <c r="J138" s="246">
        <v>305801</v>
      </c>
      <c r="K138" s="246" t="s">
        <v>179</v>
      </c>
      <c r="L138" s="434">
        <v>3E-43</v>
      </c>
    </row>
    <row r="139" spans="1:12" ht="13">
      <c r="A139" s="433" t="s">
        <v>791</v>
      </c>
      <c r="B139" s="246" t="s">
        <v>27</v>
      </c>
      <c r="C139" s="246" t="s">
        <v>826</v>
      </c>
      <c r="D139" s="246" t="s">
        <v>1906</v>
      </c>
      <c r="E139" s="246">
        <v>0.82832569499999997</v>
      </c>
      <c r="F139" s="246" t="s">
        <v>832</v>
      </c>
      <c r="G139" s="246" t="s">
        <v>833</v>
      </c>
      <c r="H139" s="246" t="s">
        <v>971</v>
      </c>
      <c r="I139" s="246" t="s">
        <v>179</v>
      </c>
      <c r="J139" s="246">
        <v>361141</v>
      </c>
      <c r="K139" s="246" t="s">
        <v>179</v>
      </c>
      <c r="L139" s="434">
        <v>3.0299999999999998E-12</v>
      </c>
    </row>
    <row r="140" spans="1:12" ht="13">
      <c r="A140" s="433" t="s">
        <v>791</v>
      </c>
      <c r="B140" s="246" t="s">
        <v>27</v>
      </c>
      <c r="C140" s="246" t="s">
        <v>826</v>
      </c>
      <c r="D140" s="246" t="s">
        <v>1906</v>
      </c>
      <c r="E140" s="246">
        <v>0.82832569499999997</v>
      </c>
      <c r="F140" s="246" t="s">
        <v>1910</v>
      </c>
      <c r="G140" s="246" t="s">
        <v>1911</v>
      </c>
      <c r="H140" s="246" t="s">
        <v>971</v>
      </c>
      <c r="I140" s="246" t="s">
        <v>1912</v>
      </c>
      <c r="J140" s="246">
        <v>43327</v>
      </c>
      <c r="K140" s="246" t="s">
        <v>179</v>
      </c>
      <c r="L140" s="434">
        <v>2E-14</v>
      </c>
    </row>
    <row r="141" spans="1:12" ht="13">
      <c r="A141" s="433" t="s">
        <v>791</v>
      </c>
      <c r="B141" s="246" t="s">
        <v>27</v>
      </c>
      <c r="C141" s="246" t="s">
        <v>826</v>
      </c>
      <c r="D141" s="246" t="s">
        <v>1906</v>
      </c>
      <c r="E141" s="246">
        <v>0.82832569499999997</v>
      </c>
      <c r="F141" s="246" t="s">
        <v>911</v>
      </c>
      <c r="G141" s="246" t="s">
        <v>912</v>
      </c>
      <c r="H141" s="246" t="s">
        <v>944</v>
      </c>
      <c r="I141" s="246" t="s">
        <v>948</v>
      </c>
      <c r="J141" s="246">
        <v>166066</v>
      </c>
      <c r="K141" s="246">
        <v>-6.1400000000000003E-2</v>
      </c>
      <c r="L141" s="434">
        <v>7.2800000000000003E-13</v>
      </c>
    </row>
    <row r="142" spans="1:12" ht="13">
      <c r="A142" s="433" t="s">
        <v>791</v>
      </c>
      <c r="B142" s="246" t="s">
        <v>27</v>
      </c>
      <c r="C142" s="246" t="s">
        <v>826</v>
      </c>
      <c r="D142" s="246" t="s">
        <v>1906</v>
      </c>
      <c r="E142" s="246">
        <v>0.98205127000000003</v>
      </c>
      <c r="F142" s="246" t="s">
        <v>1913</v>
      </c>
      <c r="G142" s="246" t="s">
        <v>980</v>
      </c>
      <c r="H142" s="246" t="s">
        <v>981</v>
      </c>
      <c r="I142" s="246" t="s">
        <v>1914</v>
      </c>
      <c r="J142" s="246">
        <v>27574</v>
      </c>
      <c r="K142" s="246" t="s">
        <v>179</v>
      </c>
      <c r="L142" s="434">
        <v>2.0000000000000001E-25</v>
      </c>
    </row>
    <row r="143" spans="1:12" ht="13">
      <c r="A143" s="433" t="s">
        <v>791</v>
      </c>
      <c r="B143" s="246" t="s">
        <v>27</v>
      </c>
      <c r="C143" s="246" t="s">
        <v>826</v>
      </c>
      <c r="D143" s="246" t="s">
        <v>1906</v>
      </c>
      <c r="E143" s="246">
        <v>0.82832569499999997</v>
      </c>
      <c r="F143" s="246" t="s">
        <v>915</v>
      </c>
      <c r="G143" s="246" t="s">
        <v>912</v>
      </c>
      <c r="H143" s="246" t="s">
        <v>944</v>
      </c>
      <c r="I143" s="246" t="s">
        <v>179</v>
      </c>
      <c r="J143" s="246">
        <v>350474</v>
      </c>
      <c r="K143" s="246">
        <v>-3.3</v>
      </c>
      <c r="L143" s="434">
        <v>2.2999999999999998E-22</v>
      </c>
    </row>
    <row r="144" spans="1:12" ht="13">
      <c r="A144" s="433" t="s">
        <v>791</v>
      </c>
      <c r="B144" s="246" t="s">
        <v>27</v>
      </c>
      <c r="C144" s="246" t="s">
        <v>826</v>
      </c>
      <c r="D144" s="246" t="s">
        <v>1906</v>
      </c>
      <c r="E144" s="246">
        <v>0.82832569499999997</v>
      </c>
      <c r="F144" s="246" t="s">
        <v>827</v>
      </c>
      <c r="G144" s="246" t="s">
        <v>828</v>
      </c>
      <c r="H144" s="246" t="s">
        <v>971</v>
      </c>
      <c r="I144" s="246" t="s">
        <v>179</v>
      </c>
      <c r="J144" s="246">
        <v>369497</v>
      </c>
      <c r="K144" s="246" t="s">
        <v>179</v>
      </c>
      <c r="L144" s="434">
        <v>2.9799999999999999E-8</v>
      </c>
    </row>
    <row r="145" spans="1:12" ht="13">
      <c r="A145" s="433" t="s">
        <v>791</v>
      </c>
      <c r="B145" s="246" t="s">
        <v>27</v>
      </c>
      <c r="C145" s="246" t="s">
        <v>826</v>
      </c>
      <c r="D145" s="246" t="s">
        <v>1906</v>
      </c>
      <c r="E145" s="246">
        <v>0.82832569499999997</v>
      </c>
      <c r="F145" s="246" t="s">
        <v>969</v>
      </c>
      <c r="G145" s="246" t="s">
        <v>970</v>
      </c>
      <c r="H145" s="246" t="s">
        <v>971</v>
      </c>
      <c r="I145" s="246" t="s">
        <v>972</v>
      </c>
      <c r="J145" s="246">
        <v>33394</v>
      </c>
      <c r="K145" s="246" t="s">
        <v>179</v>
      </c>
      <c r="L145" s="434">
        <v>8.9999999999999995E-14</v>
      </c>
    </row>
    <row r="146" spans="1:12" ht="13">
      <c r="A146" s="433" t="s">
        <v>791</v>
      </c>
      <c r="B146" s="246" t="s">
        <v>27</v>
      </c>
      <c r="C146" s="246" t="s">
        <v>826</v>
      </c>
      <c r="D146" s="246" t="s">
        <v>1906</v>
      </c>
      <c r="E146" s="246">
        <v>0.82832569499999997</v>
      </c>
      <c r="F146" s="246" t="s">
        <v>916</v>
      </c>
      <c r="G146" s="246" t="s">
        <v>917</v>
      </c>
      <c r="H146" s="246" t="s">
        <v>944</v>
      </c>
      <c r="I146" s="246" t="s">
        <v>179</v>
      </c>
      <c r="J146" s="246">
        <v>350471</v>
      </c>
      <c r="K146" s="246">
        <v>-2.97E-3</v>
      </c>
      <c r="L146" s="434">
        <v>1.3000000000000001E-27</v>
      </c>
    </row>
    <row r="147" spans="1:12" ht="13">
      <c r="A147" s="433" t="s">
        <v>791</v>
      </c>
      <c r="B147" s="246" t="s">
        <v>27</v>
      </c>
      <c r="C147" s="246" t="s">
        <v>826</v>
      </c>
      <c r="D147" s="246" t="s">
        <v>1906</v>
      </c>
      <c r="E147" s="246">
        <v>0.82832569499999997</v>
      </c>
      <c r="F147" s="246" t="s">
        <v>1915</v>
      </c>
      <c r="G147" s="246" t="s">
        <v>1916</v>
      </c>
      <c r="H147" s="246" t="s">
        <v>971</v>
      </c>
      <c r="I147" s="246" t="s">
        <v>1486</v>
      </c>
      <c r="J147" s="246">
        <v>459000</v>
      </c>
      <c r="K147" s="246" t="s">
        <v>179</v>
      </c>
      <c r="L147" s="434">
        <v>3.9999999999999999E-28</v>
      </c>
    </row>
    <row r="148" spans="1:12" ht="13">
      <c r="A148" s="433" t="s">
        <v>791</v>
      </c>
      <c r="B148" s="246" t="s">
        <v>27</v>
      </c>
      <c r="C148" s="246" t="s">
        <v>826</v>
      </c>
      <c r="D148" s="246" t="s">
        <v>1906</v>
      </c>
      <c r="E148" s="246">
        <v>0.82832569499999997</v>
      </c>
      <c r="F148" s="246" t="s">
        <v>1917</v>
      </c>
      <c r="G148" s="246" t="s">
        <v>1918</v>
      </c>
      <c r="H148" s="246" t="s">
        <v>971</v>
      </c>
      <c r="I148" s="246" t="s">
        <v>1919</v>
      </c>
      <c r="J148" s="246">
        <v>30742</v>
      </c>
      <c r="K148" s="246" t="s">
        <v>179</v>
      </c>
      <c r="L148" s="434">
        <v>9.9999999999999998E-17</v>
      </c>
    </row>
    <row r="149" spans="1:12" ht="13">
      <c r="A149" s="433" t="s">
        <v>1920</v>
      </c>
      <c r="B149" s="246" t="s">
        <v>25</v>
      </c>
      <c r="C149" s="246" t="s">
        <v>1921</v>
      </c>
      <c r="D149" s="246" t="s">
        <v>1922</v>
      </c>
      <c r="E149" s="246">
        <v>0.88519872300000002</v>
      </c>
      <c r="F149" s="246" t="s">
        <v>1748</v>
      </c>
      <c r="G149" s="246" t="s">
        <v>1749</v>
      </c>
      <c r="H149" s="246" t="s">
        <v>1654</v>
      </c>
      <c r="I149" s="246" t="s">
        <v>1750</v>
      </c>
      <c r="J149" s="246">
        <v>9065</v>
      </c>
      <c r="K149" s="246" t="s">
        <v>179</v>
      </c>
      <c r="L149" s="434">
        <v>2E-12</v>
      </c>
    </row>
    <row r="150" spans="1:12" ht="13">
      <c r="A150" s="433" t="s">
        <v>1064</v>
      </c>
      <c r="B150" s="246" t="s">
        <v>57</v>
      </c>
      <c r="C150" s="246" t="s">
        <v>1923</v>
      </c>
      <c r="D150" s="246" t="s">
        <v>1924</v>
      </c>
      <c r="E150" s="246">
        <v>0.99402694599999997</v>
      </c>
      <c r="F150" s="246" t="s">
        <v>1080</v>
      </c>
      <c r="G150" s="246" t="s">
        <v>1081</v>
      </c>
      <c r="H150" s="246" t="s">
        <v>944</v>
      </c>
      <c r="I150" s="246" t="s">
        <v>948</v>
      </c>
      <c r="J150" s="246">
        <v>170690</v>
      </c>
      <c r="K150" s="246">
        <v>3.336426E-2</v>
      </c>
      <c r="L150" s="434">
        <v>4.0599999999999999E-13</v>
      </c>
    </row>
    <row r="151" spans="1:12" ht="13">
      <c r="A151" s="433" t="s">
        <v>1064</v>
      </c>
      <c r="B151" s="246" t="s">
        <v>57</v>
      </c>
      <c r="C151" s="246" t="s">
        <v>1923</v>
      </c>
      <c r="D151" s="246" t="s">
        <v>1924</v>
      </c>
      <c r="E151" s="246">
        <v>0.99402694599999997</v>
      </c>
      <c r="F151" s="246" t="s">
        <v>1078</v>
      </c>
      <c r="G151" s="246" t="s">
        <v>1079</v>
      </c>
      <c r="H151" s="246" t="s">
        <v>944</v>
      </c>
      <c r="I151" s="246" t="s">
        <v>948</v>
      </c>
      <c r="J151" s="246">
        <v>170641</v>
      </c>
      <c r="K151" s="246">
        <v>3.0019230000000001E-2</v>
      </c>
      <c r="L151" s="434">
        <v>6.9200000000000004E-11</v>
      </c>
    </row>
    <row r="152" spans="1:12" ht="13">
      <c r="A152" s="433" t="s">
        <v>1064</v>
      </c>
      <c r="B152" s="246" t="s">
        <v>57</v>
      </c>
      <c r="C152" s="246" t="s">
        <v>1923</v>
      </c>
      <c r="D152" s="246" t="s">
        <v>1924</v>
      </c>
      <c r="E152" s="246">
        <v>0.99402694599999997</v>
      </c>
      <c r="F152" s="246" t="s">
        <v>1068</v>
      </c>
      <c r="G152" s="246" t="s">
        <v>1069</v>
      </c>
      <c r="H152" s="246" t="s">
        <v>944</v>
      </c>
      <c r="I152" s="246" t="s">
        <v>948</v>
      </c>
      <c r="J152" s="246">
        <v>170761</v>
      </c>
      <c r="K152" s="246">
        <v>2.6887210000000002E-2</v>
      </c>
      <c r="L152" s="434">
        <v>4.8499999999999996E-9</v>
      </c>
    </row>
    <row r="153" spans="1:12" ht="13">
      <c r="A153" s="433" t="s">
        <v>1064</v>
      </c>
      <c r="B153" s="246" t="s">
        <v>57</v>
      </c>
      <c r="C153" s="246" t="s">
        <v>1923</v>
      </c>
      <c r="D153" s="246" t="s">
        <v>1924</v>
      </c>
      <c r="E153" s="246">
        <v>0.99402694599999997</v>
      </c>
      <c r="F153" s="246" t="s">
        <v>1076</v>
      </c>
      <c r="G153" s="246" t="s">
        <v>1077</v>
      </c>
      <c r="H153" s="246" t="s">
        <v>944</v>
      </c>
      <c r="I153" s="246" t="s">
        <v>948</v>
      </c>
      <c r="J153" s="246">
        <v>170763</v>
      </c>
      <c r="K153" s="246">
        <v>2.866177E-2</v>
      </c>
      <c r="L153" s="434">
        <v>4.4099999999999998E-10</v>
      </c>
    </row>
    <row r="154" spans="1:12" ht="13">
      <c r="A154" s="433" t="s">
        <v>1064</v>
      </c>
      <c r="B154" s="246" t="s">
        <v>57</v>
      </c>
      <c r="C154" s="246" t="s">
        <v>1923</v>
      </c>
      <c r="D154" s="246" t="s">
        <v>1924</v>
      </c>
      <c r="E154" s="246">
        <v>0.99402694599999997</v>
      </c>
      <c r="F154" s="246" t="s">
        <v>1080</v>
      </c>
      <c r="G154" s="246" t="s">
        <v>1081</v>
      </c>
      <c r="H154" s="246" t="s">
        <v>944</v>
      </c>
      <c r="I154" s="246" t="s">
        <v>948</v>
      </c>
      <c r="J154" s="246">
        <v>170690</v>
      </c>
      <c r="K154" s="246">
        <v>3.336426E-2</v>
      </c>
      <c r="L154" s="434">
        <v>4.0599999999999999E-13</v>
      </c>
    </row>
    <row r="155" spans="1:12" ht="13">
      <c r="A155" s="433" t="s">
        <v>1064</v>
      </c>
      <c r="B155" s="246" t="s">
        <v>57</v>
      </c>
      <c r="C155" s="246" t="s">
        <v>1923</v>
      </c>
      <c r="D155" s="246" t="s">
        <v>1924</v>
      </c>
      <c r="E155" s="246">
        <v>0.99402694599999997</v>
      </c>
      <c r="F155" s="246" t="s">
        <v>1078</v>
      </c>
      <c r="G155" s="246" t="s">
        <v>1079</v>
      </c>
      <c r="H155" s="246" t="s">
        <v>944</v>
      </c>
      <c r="I155" s="246" t="s">
        <v>948</v>
      </c>
      <c r="J155" s="246">
        <v>170641</v>
      </c>
      <c r="K155" s="246">
        <v>3.0019230000000001E-2</v>
      </c>
      <c r="L155" s="434">
        <v>6.9200000000000004E-11</v>
      </c>
    </row>
    <row r="156" spans="1:12" ht="13">
      <c r="A156" s="433" t="s">
        <v>1064</v>
      </c>
      <c r="B156" s="246" t="s">
        <v>57</v>
      </c>
      <c r="C156" s="246" t="s">
        <v>1923</v>
      </c>
      <c r="D156" s="246" t="s">
        <v>1924</v>
      </c>
      <c r="E156" s="246">
        <v>0.99402694599999997</v>
      </c>
      <c r="F156" s="246" t="s">
        <v>1068</v>
      </c>
      <c r="G156" s="246" t="s">
        <v>1069</v>
      </c>
      <c r="H156" s="246" t="s">
        <v>944</v>
      </c>
      <c r="I156" s="246" t="s">
        <v>948</v>
      </c>
      <c r="J156" s="246">
        <v>170761</v>
      </c>
      <c r="K156" s="246">
        <v>2.6887210000000002E-2</v>
      </c>
      <c r="L156" s="434">
        <v>4.8499999999999996E-9</v>
      </c>
    </row>
    <row r="157" spans="1:12" ht="13">
      <c r="A157" s="433" t="s">
        <v>1064</v>
      </c>
      <c r="B157" s="246" t="s">
        <v>57</v>
      </c>
      <c r="C157" s="246" t="s">
        <v>1923</v>
      </c>
      <c r="D157" s="246" t="s">
        <v>1924</v>
      </c>
      <c r="E157" s="246">
        <v>0.99402694599999997</v>
      </c>
      <c r="F157" s="246" t="s">
        <v>1076</v>
      </c>
      <c r="G157" s="246" t="s">
        <v>1077</v>
      </c>
      <c r="H157" s="246" t="s">
        <v>944</v>
      </c>
      <c r="I157" s="246" t="s">
        <v>948</v>
      </c>
      <c r="J157" s="246">
        <v>170763</v>
      </c>
      <c r="K157" s="246">
        <v>2.866177E-2</v>
      </c>
      <c r="L157" s="434">
        <v>4.4099999999999998E-10</v>
      </c>
    </row>
    <row r="158" spans="1:12" ht="13">
      <c r="A158" s="433" t="s">
        <v>1064</v>
      </c>
      <c r="B158" s="246" t="s">
        <v>57</v>
      </c>
      <c r="C158" s="246" t="s">
        <v>1064</v>
      </c>
      <c r="D158" s="246" t="s">
        <v>57</v>
      </c>
      <c r="E158" s="246">
        <v>1</v>
      </c>
      <c r="F158" s="246" t="s">
        <v>1084</v>
      </c>
      <c r="G158" s="246" t="s">
        <v>1069</v>
      </c>
      <c r="H158" s="246" t="s">
        <v>944</v>
      </c>
      <c r="I158" s="246" t="s">
        <v>179</v>
      </c>
      <c r="J158" s="246">
        <v>344729</v>
      </c>
      <c r="K158" s="246">
        <v>2.31633E-4</v>
      </c>
      <c r="L158" s="434">
        <v>1.66E-13</v>
      </c>
    </row>
    <row r="159" spans="1:12" ht="13">
      <c r="A159" s="433" t="s">
        <v>1064</v>
      </c>
      <c r="B159" s="246" t="s">
        <v>57</v>
      </c>
      <c r="C159" s="246" t="s">
        <v>1064</v>
      </c>
      <c r="D159" s="246" t="s">
        <v>57</v>
      </c>
      <c r="E159" s="246">
        <v>1</v>
      </c>
      <c r="F159" s="246" t="s">
        <v>1084</v>
      </c>
      <c r="G159" s="246" t="s">
        <v>1069</v>
      </c>
      <c r="H159" s="246" t="s">
        <v>944</v>
      </c>
      <c r="I159" s="246" t="s">
        <v>179</v>
      </c>
      <c r="J159" s="246">
        <v>344729</v>
      </c>
      <c r="K159" s="246">
        <v>2.31633E-4</v>
      </c>
      <c r="L159" s="434">
        <v>1.66E-13</v>
      </c>
    </row>
    <row r="160" spans="1:12" ht="13">
      <c r="A160" s="433" t="s">
        <v>1124</v>
      </c>
      <c r="B160" s="246" t="s">
        <v>44</v>
      </c>
      <c r="C160" s="246" t="s">
        <v>849</v>
      </c>
      <c r="D160" s="246" t="s">
        <v>1925</v>
      </c>
      <c r="E160" s="246">
        <v>0.824088131</v>
      </c>
      <c r="F160" s="246" t="s">
        <v>1926</v>
      </c>
      <c r="G160" s="246" t="s">
        <v>1927</v>
      </c>
      <c r="H160" s="246" t="s">
        <v>1928</v>
      </c>
      <c r="I160" s="246" t="s">
        <v>1929</v>
      </c>
      <c r="J160" s="246">
        <v>32610</v>
      </c>
      <c r="K160" s="246" t="s">
        <v>179</v>
      </c>
      <c r="L160" s="434">
        <v>0</v>
      </c>
    </row>
    <row r="161" spans="1:12" ht="13">
      <c r="A161" s="433" t="s">
        <v>1124</v>
      </c>
      <c r="B161" s="246" t="s">
        <v>44</v>
      </c>
      <c r="C161" s="246" t="s">
        <v>849</v>
      </c>
      <c r="D161" s="246" t="s">
        <v>1925</v>
      </c>
      <c r="E161" s="246">
        <v>0.824088131</v>
      </c>
      <c r="F161" s="246" t="s">
        <v>1930</v>
      </c>
      <c r="G161" s="246" t="s">
        <v>1931</v>
      </c>
      <c r="H161" s="246" t="s">
        <v>1928</v>
      </c>
      <c r="I161" s="246" t="s">
        <v>1929</v>
      </c>
      <c r="J161" s="246">
        <v>32610</v>
      </c>
      <c r="K161" s="246" t="s">
        <v>179</v>
      </c>
      <c r="L161" s="434">
        <v>1.9999999999999998E-307</v>
      </c>
    </row>
    <row r="162" spans="1:12" ht="13">
      <c r="A162" s="433" t="s">
        <v>1124</v>
      </c>
      <c r="B162" s="246" t="s">
        <v>44</v>
      </c>
      <c r="C162" s="246" t="s">
        <v>849</v>
      </c>
      <c r="D162" s="246" t="s">
        <v>1925</v>
      </c>
      <c r="E162" s="246">
        <v>0.86082999999999998</v>
      </c>
      <c r="F162" s="246" t="s">
        <v>79</v>
      </c>
      <c r="G162" s="246" t="s">
        <v>1212</v>
      </c>
      <c r="H162" s="246" t="s">
        <v>1017</v>
      </c>
      <c r="I162" s="246" t="s">
        <v>79</v>
      </c>
      <c r="J162" s="246" t="s">
        <v>79</v>
      </c>
      <c r="K162" s="246">
        <v>0.19570000000000001</v>
      </c>
      <c r="L162" s="434">
        <v>2.9300000000000001E-13</v>
      </c>
    </row>
    <row r="163" spans="1:12" ht="13">
      <c r="A163" s="433" t="s">
        <v>1124</v>
      </c>
      <c r="B163" s="246" t="s">
        <v>44</v>
      </c>
      <c r="C163" s="246" t="s">
        <v>849</v>
      </c>
      <c r="D163" s="246" t="s">
        <v>1925</v>
      </c>
      <c r="E163" s="246">
        <v>0.86082999999999998</v>
      </c>
      <c r="F163" s="246" t="s">
        <v>79</v>
      </c>
      <c r="G163" s="246" t="s">
        <v>1932</v>
      </c>
      <c r="H163" s="246" t="s">
        <v>1017</v>
      </c>
      <c r="I163" s="246" t="s">
        <v>79</v>
      </c>
      <c r="J163" s="246" t="s">
        <v>79</v>
      </c>
      <c r="K163" s="246">
        <v>0.19589999999999999</v>
      </c>
      <c r="L163" s="434">
        <v>3.0300000000000002E-13</v>
      </c>
    </row>
    <row r="164" spans="1:12" ht="13">
      <c r="A164" s="433" t="s">
        <v>1124</v>
      </c>
      <c r="B164" s="246" t="s">
        <v>44</v>
      </c>
      <c r="C164" s="246" t="s">
        <v>1933</v>
      </c>
      <c r="D164" s="246" t="s">
        <v>1934</v>
      </c>
      <c r="E164" s="246">
        <v>0.86416545600000005</v>
      </c>
      <c r="F164" s="246" t="s">
        <v>1935</v>
      </c>
      <c r="G164" s="246" t="s">
        <v>1936</v>
      </c>
      <c r="H164" s="246" t="s">
        <v>1937</v>
      </c>
      <c r="I164" s="246" t="s">
        <v>1938</v>
      </c>
      <c r="J164" s="246">
        <v>26420</v>
      </c>
      <c r="K164" s="246">
        <v>5.8000000000000003E-2</v>
      </c>
      <c r="L164" s="434">
        <v>4.0000000000000001E-10</v>
      </c>
    </row>
    <row r="165" spans="1:12" ht="13">
      <c r="A165" s="433" t="s">
        <v>1124</v>
      </c>
      <c r="B165" s="246" t="s">
        <v>44</v>
      </c>
      <c r="C165" s="246" t="s">
        <v>1933</v>
      </c>
      <c r="D165" s="246" t="s">
        <v>1934</v>
      </c>
      <c r="E165" s="246">
        <v>0.86416545600000005</v>
      </c>
      <c r="F165" s="246" t="s">
        <v>1939</v>
      </c>
      <c r="G165" s="246" t="s">
        <v>1940</v>
      </c>
      <c r="H165" s="246" t="s">
        <v>1941</v>
      </c>
      <c r="I165" s="246" t="s">
        <v>1942</v>
      </c>
      <c r="J165" s="246">
        <v>1436</v>
      </c>
      <c r="K165" s="246">
        <v>-0.34</v>
      </c>
      <c r="L165" s="434">
        <v>9.9999999999999998E-20</v>
      </c>
    </row>
    <row r="166" spans="1:12" ht="13">
      <c r="A166" s="433" t="s">
        <v>1124</v>
      </c>
      <c r="B166" s="246" t="s">
        <v>44</v>
      </c>
      <c r="C166" s="246" t="s">
        <v>1933</v>
      </c>
      <c r="D166" s="246" t="s">
        <v>1934</v>
      </c>
      <c r="E166" s="246">
        <v>0.82764870199999996</v>
      </c>
      <c r="F166" s="246" t="s">
        <v>1943</v>
      </c>
      <c r="G166" s="246" t="s">
        <v>1944</v>
      </c>
      <c r="H166" s="246" t="s">
        <v>1945</v>
      </c>
      <c r="I166" s="246" t="s">
        <v>1946</v>
      </c>
      <c r="J166" s="246">
        <v>815</v>
      </c>
      <c r="K166" s="246">
        <v>0.04</v>
      </c>
      <c r="L166" s="434">
        <v>2E-8</v>
      </c>
    </row>
    <row r="167" spans="1:12" ht="13">
      <c r="A167" s="433" t="s">
        <v>1124</v>
      </c>
      <c r="B167" s="246" t="s">
        <v>44</v>
      </c>
      <c r="C167" s="246" t="s">
        <v>1933</v>
      </c>
      <c r="D167" s="246" t="s">
        <v>1934</v>
      </c>
      <c r="E167" s="246">
        <v>0.88533609199999996</v>
      </c>
      <c r="F167" s="246" t="s">
        <v>1947</v>
      </c>
      <c r="G167" s="246" t="s">
        <v>1948</v>
      </c>
      <c r="H167" s="246" t="s">
        <v>1023</v>
      </c>
      <c r="I167" s="246" t="s">
        <v>1949</v>
      </c>
      <c r="J167" s="246">
        <v>12425</v>
      </c>
      <c r="K167" s="246">
        <v>-0.05</v>
      </c>
      <c r="L167" s="434">
        <v>2.0000000000000002E-30</v>
      </c>
    </row>
    <row r="168" spans="1:12" ht="13">
      <c r="A168" s="433" t="s">
        <v>1124</v>
      </c>
      <c r="B168" s="246" t="s">
        <v>44</v>
      </c>
      <c r="C168" s="246" t="s">
        <v>1933</v>
      </c>
      <c r="D168" s="246" t="s">
        <v>1934</v>
      </c>
      <c r="E168" s="246">
        <v>0.86416545600000005</v>
      </c>
      <c r="F168" s="246" t="s">
        <v>1950</v>
      </c>
      <c r="G168" s="246" t="s">
        <v>1951</v>
      </c>
      <c r="H168" s="246" t="s">
        <v>1952</v>
      </c>
      <c r="I168" s="246" t="s">
        <v>1953</v>
      </c>
      <c r="J168" s="246">
        <v>4412</v>
      </c>
      <c r="K168" s="246">
        <v>8</v>
      </c>
      <c r="L168" s="434">
        <v>9E-13</v>
      </c>
    </row>
    <row r="169" spans="1:12" ht="13">
      <c r="A169" s="433" t="s">
        <v>1124</v>
      </c>
      <c r="B169" s="246" t="s">
        <v>44</v>
      </c>
      <c r="C169" s="246" t="s">
        <v>1933</v>
      </c>
      <c r="D169" s="246" t="s">
        <v>1934</v>
      </c>
      <c r="E169" s="246">
        <v>0.93826732400000001</v>
      </c>
      <c r="F169" s="246" t="s">
        <v>1954</v>
      </c>
      <c r="G169" s="246" t="s">
        <v>1955</v>
      </c>
      <c r="H169" s="246" t="s">
        <v>1023</v>
      </c>
      <c r="I169" s="246" t="s">
        <v>1956</v>
      </c>
      <c r="J169" s="246">
        <v>10282</v>
      </c>
      <c r="K169" s="246">
        <v>-6.2E-2</v>
      </c>
      <c r="L169" s="434">
        <v>4.0000000000000001E-8</v>
      </c>
    </row>
    <row r="170" spans="1:12" ht="13">
      <c r="A170" s="433" t="s">
        <v>1124</v>
      </c>
      <c r="B170" s="246" t="s">
        <v>44</v>
      </c>
      <c r="C170" s="246" t="s">
        <v>1933</v>
      </c>
      <c r="D170" s="246" t="s">
        <v>1934</v>
      </c>
      <c r="E170" s="246">
        <v>0.86416545600000005</v>
      </c>
      <c r="F170" s="246" t="s">
        <v>1957</v>
      </c>
      <c r="G170" s="246" t="s">
        <v>1958</v>
      </c>
      <c r="H170" s="246" t="s">
        <v>1007</v>
      </c>
      <c r="I170" s="246" t="s">
        <v>1959</v>
      </c>
      <c r="J170" s="246">
        <v>4328</v>
      </c>
      <c r="K170" s="246" t="s">
        <v>179</v>
      </c>
      <c r="L170" s="434">
        <v>1E-13</v>
      </c>
    </row>
    <row r="171" spans="1:12" ht="13">
      <c r="A171" s="433" t="s">
        <v>1124</v>
      </c>
      <c r="B171" s="246" t="s">
        <v>44</v>
      </c>
      <c r="C171" s="246" t="s">
        <v>1960</v>
      </c>
      <c r="D171" s="246" t="s">
        <v>1961</v>
      </c>
      <c r="E171" s="246">
        <v>0.86416545600000005</v>
      </c>
      <c r="F171" s="246" t="s">
        <v>1962</v>
      </c>
      <c r="G171" s="246" t="s">
        <v>1963</v>
      </c>
      <c r="H171" s="246" t="s">
        <v>1945</v>
      </c>
      <c r="I171" s="246" t="s">
        <v>1964</v>
      </c>
      <c r="J171" s="246">
        <v>6086</v>
      </c>
      <c r="K171" s="246" t="s">
        <v>179</v>
      </c>
      <c r="L171" s="434">
        <v>9.0000000000000002E-25</v>
      </c>
    </row>
    <row r="172" spans="1:12" ht="13">
      <c r="A172" s="433" t="s">
        <v>1124</v>
      </c>
      <c r="B172" s="246" t="s">
        <v>44</v>
      </c>
      <c r="C172" s="246" t="s">
        <v>1960</v>
      </c>
      <c r="D172" s="246" t="s">
        <v>1961</v>
      </c>
      <c r="E172" s="246">
        <v>0.86416545600000005</v>
      </c>
      <c r="F172" s="246" t="s">
        <v>1965</v>
      </c>
      <c r="G172" s="246" t="s">
        <v>1966</v>
      </c>
      <c r="H172" s="246" t="s">
        <v>1945</v>
      </c>
      <c r="I172" s="246" t="s">
        <v>1967</v>
      </c>
      <c r="J172" s="246">
        <v>204402</v>
      </c>
      <c r="K172" s="246">
        <v>2.3E-2</v>
      </c>
      <c r="L172" s="434">
        <v>1.0000000000000001E-9</v>
      </c>
    </row>
    <row r="173" spans="1:12" ht="13">
      <c r="A173" s="433" t="s">
        <v>1124</v>
      </c>
      <c r="B173" s="246" t="s">
        <v>44</v>
      </c>
      <c r="C173" s="246" t="s">
        <v>1960</v>
      </c>
      <c r="D173" s="246" t="s">
        <v>1961</v>
      </c>
      <c r="E173" s="246">
        <v>0.86416545600000005</v>
      </c>
      <c r="F173" s="246" t="s">
        <v>1968</v>
      </c>
      <c r="G173" s="246" t="s">
        <v>1969</v>
      </c>
      <c r="H173" s="246" t="s">
        <v>1928</v>
      </c>
      <c r="I173" s="246" t="s">
        <v>1970</v>
      </c>
      <c r="J173" s="246">
        <v>2100</v>
      </c>
      <c r="K173" s="246">
        <v>0.51</v>
      </c>
      <c r="L173" s="434">
        <v>9.9999999999999994E-50</v>
      </c>
    </row>
    <row r="174" spans="1:12" ht="13">
      <c r="A174" s="433" t="s">
        <v>1124</v>
      </c>
      <c r="B174" s="246" t="s">
        <v>44</v>
      </c>
      <c r="C174" s="246" t="s">
        <v>1971</v>
      </c>
      <c r="D174" s="246" t="s">
        <v>1972</v>
      </c>
      <c r="E174" s="246">
        <v>0.98079312299999999</v>
      </c>
      <c r="F174" s="246" t="s">
        <v>1215</v>
      </c>
      <c r="G174" s="246" t="s">
        <v>1216</v>
      </c>
      <c r="H174" s="246" t="s">
        <v>981</v>
      </c>
      <c r="I174" s="246" t="s">
        <v>179</v>
      </c>
      <c r="J174" s="246">
        <v>360527</v>
      </c>
      <c r="K174" s="246" t="s">
        <v>179</v>
      </c>
      <c r="L174" s="434">
        <v>3.6899999999999999E-69</v>
      </c>
    </row>
    <row r="175" spans="1:12" ht="13">
      <c r="A175" s="433" t="s">
        <v>1124</v>
      </c>
      <c r="B175" s="246" t="s">
        <v>44</v>
      </c>
      <c r="C175" s="246" t="s">
        <v>1971</v>
      </c>
      <c r="D175" s="246" t="s">
        <v>1972</v>
      </c>
      <c r="E175" s="246">
        <v>0.98079312299999999</v>
      </c>
      <c r="F175" s="246" t="s">
        <v>1168</v>
      </c>
      <c r="G175" s="246" t="s">
        <v>1169</v>
      </c>
      <c r="H175" s="246" t="s">
        <v>981</v>
      </c>
      <c r="I175" s="246" t="s">
        <v>179</v>
      </c>
      <c r="J175" s="246">
        <v>361141</v>
      </c>
      <c r="K175" s="246" t="s">
        <v>179</v>
      </c>
      <c r="L175" s="434">
        <v>1.0800000000000001E-67</v>
      </c>
    </row>
    <row r="176" spans="1:12" ht="13">
      <c r="A176" s="433" t="s">
        <v>1124</v>
      </c>
      <c r="B176" s="246" t="s">
        <v>44</v>
      </c>
      <c r="C176" s="246" t="s">
        <v>1973</v>
      </c>
      <c r="D176" s="246" t="s">
        <v>1974</v>
      </c>
      <c r="E176" s="246">
        <v>0.97685549000000005</v>
      </c>
      <c r="F176" s="246" t="s">
        <v>1975</v>
      </c>
      <c r="G176" s="246" t="s">
        <v>1976</v>
      </c>
      <c r="H176" s="246" t="s">
        <v>1941</v>
      </c>
      <c r="I176" s="246" t="s">
        <v>1977</v>
      </c>
      <c r="J176" s="246">
        <v>2820</v>
      </c>
      <c r="K176" s="246">
        <v>0.20200000000000001</v>
      </c>
      <c r="L176" s="434">
        <v>9.0000000000000002E-40</v>
      </c>
    </row>
    <row r="177" spans="1:12" ht="13">
      <c r="A177" s="433" t="s">
        <v>1124</v>
      </c>
      <c r="B177" s="246" t="s">
        <v>44</v>
      </c>
      <c r="C177" s="246" t="s">
        <v>1973</v>
      </c>
      <c r="D177" s="246" t="s">
        <v>1974</v>
      </c>
      <c r="E177" s="246">
        <v>0.99984600599999995</v>
      </c>
      <c r="F177" s="246" t="s">
        <v>1978</v>
      </c>
      <c r="G177" s="246" t="s">
        <v>1979</v>
      </c>
      <c r="H177" s="246" t="s">
        <v>1928</v>
      </c>
      <c r="I177" s="246" t="s">
        <v>1980</v>
      </c>
      <c r="J177" s="246">
        <v>1335</v>
      </c>
      <c r="K177" s="246">
        <v>0.41699999999999998</v>
      </c>
      <c r="L177" s="434">
        <v>9.9999999999999995E-21</v>
      </c>
    </row>
    <row r="178" spans="1:12" ht="13">
      <c r="A178" s="433" t="s">
        <v>1124</v>
      </c>
      <c r="B178" s="246" t="s">
        <v>44</v>
      </c>
      <c r="C178" s="246" t="s">
        <v>1981</v>
      </c>
      <c r="D178" s="246" t="s">
        <v>1982</v>
      </c>
      <c r="E178" s="246">
        <v>0.98756489999999997</v>
      </c>
      <c r="F178" s="246" t="s">
        <v>1983</v>
      </c>
      <c r="G178" s="246" t="s">
        <v>1984</v>
      </c>
      <c r="H178" s="246" t="s">
        <v>1985</v>
      </c>
      <c r="I178" s="246" t="s">
        <v>1986</v>
      </c>
      <c r="J178" s="246">
        <v>106080</v>
      </c>
      <c r="K178" s="246" t="s">
        <v>179</v>
      </c>
      <c r="L178" s="434">
        <v>1.0000000000000001E-9</v>
      </c>
    </row>
    <row r="179" spans="1:12" ht="13">
      <c r="A179" s="433" t="s">
        <v>1124</v>
      </c>
      <c r="B179" s="246" t="s">
        <v>44</v>
      </c>
      <c r="C179" s="246" t="s">
        <v>1987</v>
      </c>
      <c r="D179" s="246" t="s">
        <v>1988</v>
      </c>
      <c r="E179" s="246">
        <v>0.97685549000000005</v>
      </c>
      <c r="F179" s="246" t="s">
        <v>958</v>
      </c>
      <c r="G179" s="246" t="s">
        <v>959</v>
      </c>
      <c r="H179" s="246" t="s">
        <v>944</v>
      </c>
      <c r="I179" s="246" t="s">
        <v>179</v>
      </c>
      <c r="J179" s="246">
        <v>349861</v>
      </c>
      <c r="K179" s="246">
        <v>-5.9653299999999999E-2</v>
      </c>
      <c r="L179" s="434">
        <v>8.7599999999999996E-18</v>
      </c>
    </row>
    <row r="180" spans="1:12" ht="13">
      <c r="A180" s="433" t="s">
        <v>1124</v>
      </c>
      <c r="B180" s="246" t="s">
        <v>44</v>
      </c>
      <c r="C180" s="246" t="s">
        <v>1987</v>
      </c>
      <c r="D180" s="246" t="s">
        <v>1988</v>
      </c>
      <c r="E180" s="246">
        <v>0.97685549000000005</v>
      </c>
      <c r="F180" s="246" t="s">
        <v>942</v>
      </c>
      <c r="G180" s="246" t="s">
        <v>943</v>
      </c>
      <c r="H180" s="246" t="s">
        <v>944</v>
      </c>
      <c r="I180" s="246" t="s">
        <v>179</v>
      </c>
      <c r="J180" s="246">
        <v>349856</v>
      </c>
      <c r="K180" s="246">
        <v>-7.3773099999999998E-3</v>
      </c>
      <c r="L180" s="434">
        <v>1.27E-38</v>
      </c>
    </row>
    <row r="181" spans="1:12" ht="13">
      <c r="A181" s="433" t="s">
        <v>1124</v>
      </c>
      <c r="B181" s="246" t="s">
        <v>44</v>
      </c>
      <c r="C181" s="246" t="s">
        <v>799</v>
      </c>
      <c r="D181" s="246" t="s">
        <v>1989</v>
      </c>
      <c r="E181" s="246">
        <v>0.97694642099999995</v>
      </c>
      <c r="F181" s="246" t="s">
        <v>842</v>
      </c>
      <c r="G181" s="246" t="s">
        <v>843</v>
      </c>
      <c r="H181" s="246" t="s">
        <v>1067</v>
      </c>
      <c r="I181" s="246" t="s">
        <v>179</v>
      </c>
      <c r="J181" s="246">
        <v>354668</v>
      </c>
      <c r="K181" s="246">
        <v>-7.0204200000000003E-3</v>
      </c>
      <c r="L181" s="434">
        <v>5.3300000000000004E-9</v>
      </c>
    </row>
    <row r="182" spans="1:12" ht="13">
      <c r="A182" s="433" t="s">
        <v>1124</v>
      </c>
      <c r="B182" s="246" t="s">
        <v>44</v>
      </c>
      <c r="C182" s="246" t="s">
        <v>799</v>
      </c>
      <c r="D182" s="246" t="s">
        <v>1989</v>
      </c>
      <c r="E182" s="246">
        <v>0.97694642099999995</v>
      </c>
      <c r="F182" s="246" t="s">
        <v>839</v>
      </c>
      <c r="G182" s="246" t="s">
        <v>840</v>
      </c>
      <c r="H182" s="246" t="s">
        <v>1067</v>
      </c>
      <c r="I182" s="246" t="s">
        <v>179</v>
      </c>
      <c r="J182" s="246">
        <v>354726</v>
      </c>
      <c r="K182" s="246">
        <v>-6.06619E-3</v>
      </c>
      <c r="L182" s="434">
        <v>8.3799999999999996E-9</v>
      </c>
    </row>
    <row r="183" spans="1:12" ht="13">
      <c r="A183" s="433" t="s">
        <v>1124</v>
      </c>
      <c r="B183" s="246" t="s">
        <v>44</v>
      </c>
      <c r="C183" s="246" t="s">
        <v>799</v>
      </c>
      <c r="D183" s="246" t="s">
        <v>1989</v>
      </c>
      <c r="E183" s="246">
        <v>0.97694642099999995</v>
      </c>
      <c r="F183" s="246" t="s">
        <v>800</v>
      </c>
      <c r="G183" s="246" t="s">
        <v>801</v>
      </c>
      <c r="H183" s="246" t="s">
        <v>1067</v>
      </c>
      <c r="I183" s="246" t="s">
        <v>179</v>
      </c>
      <c r="J183" s="246">
        <v>354530</v>
      </c>
      <c r="K183" s="246">
        <v>-4.8523999999999998E-2</v>
      </c>
      <c r="L183" s="434">
        <v>3.8700000000000001E-9</v>
      </c>
    </row>
    <row r="184" spans="1:12" ht="13">
      <c r="A184" s="433" t="s">
        <v>1124</v>
      </c>
      <c r="B184" s="246" t="s">
        <v>44</v>
      </c>
      <c r="C184" s="246" t="s">
        <v>799</v>
      </c>
      <c r="D184" s="246" t="s">
        <v>1989</v>
      </c>
      <c r="E184" s="246">
        <v>0.97694642099999995</v>
      </c>
      <c r="F184" s="246" t="s">
        <v>811</v>
      </c>
      <c r="G184" s="246" t="s">
        <v>812</v>
      </c>
      <c r="H184" s="246" t="s">
        <v>1067</v>
      </c>
      <c r="I184" s="246" t="s">
        <v>179</v>
      </c>
      <c r="J184" s="246">
        <v>354494</v>
      </c>
      <c r="K184" s="246">
        <v>-4.6060900000000002E-2</v>
      </c>
      <c r="L184" s="434">
        <v>5.5400000000000003E-9</v>
      </c>
    </row>
    <row r="185" spans="1:12" ht="13">
      <c r="A185" s="433" t="s">
        <v>1124</v>
      </c>
      <c r="B185" s="246" t="s">
        <v>44</v>
      </c>
      <c r="C185" s="246" t="s">
        <v>856</v>
      </c>
      <c r="D185" s="246" t="s">
        <v>1990</v>
      </c>
      <c r="E185" s="246">
        <v>0.86979685200000001</v>
      </c>
      <c r="F185" s="246" t="s">
        <v>1991</v>
      </c>
      <c r="G185" s="246" t="s">
        <v>1992</v>
      </c>
      <c r="H185" s="246" t="s">
        <v>1993</v>
      </c>
      <c r="I185" s="246" t="s">
        <v>1584</v>
      </c>
      <c r="J185" s="246">
        <v>121810</v>
      </c>
      <c r="K185" s="246" t="s">
        <v>179</v>
      </c>
      <c r="L185" s="434">
        <v>3.9999999999999998E-11</v>
      </c>
    </row>
    <row r="186" spans="1:12" ht="13">
      <c r="A186" s="433" t="s">
        <v>1124</v>
      </c>
      <c r="B186" s="246" t="s">
        <v>44</v>
      </c>
      <c r="C186" s="246" t="s">
        <v>856</v>
      </c>
      <c r="D186" s="246" t="s">
        <v>1990</v>
      </c>
      <c r="E186" s="246">
        <v>0.86979685200000001</v>
      </c>
      <c r="F186" s="246" t="s">
        <v>1994</v>
      </c>
      <c r="G186" s="246" t="s">
        <v>1992</v>
      </c>
      <c r="H186" s="246" t="s">
        <v>1993</v>
      </c>
      <c r="I186" s="246" t="s">
        <v>1995</v>
      </c>
      <c r="J186" s="246">
        <v>121810</v>
      </c>
      <c r="K186" s="246" t="s">
        <v>179</v>
      </c>
      <c r="L186" s="434">
        <v>3.9999999999999998E-11</v>
      </c>
    </row>
    <row r="187" spans="1:12" ht="13">
      <c r="A187" s="433" t="s">
        <v>1124</v>
      </c>
      <c r="B187" s="246" t="s">
        <v>44</v>
      </c>
      <c r="C187" s="246" t="s">
        <v>862</v>
      </c>
      <c r="D187" s="246" t="s">
        <v>1996</v>
      </c>
      <c r="E187" s="246">
        <v>0.99225903900000001</v>
      </c>
      <c r="F187" s="246" t="s">
        <v>1099</v>
      </c>
      <c r="G187" s="246" t="s">
        <v>1100</v>
      </c>
      <c r="H187" s="246" t="s">
        <v>1067</v>
      </c>
      <c r="I187" s="246" t="s">
        <v>179</v>
      </c>
      <c r="J187" s="246">
        <v>354619</v>
      </c>
      <c r="K187" s="246">
        <v>0.11133700000000001</v>
      </c>
      <c r="L187" s="434">
        <v>1.39E-9</v>
      </c>
    </row>
    <row r="188" spans="1:12" ht="13">
      <c r="A188" s="433" t="s">
        <v>1124</v>
      </c>
      <c r="B188" s="246" t="s">
        <v>44</v>
      </c>
      <c r="C188" s="246" t="s">
        <v>862</v>
      </c>
      <c r="D188" s="246" t="s">
        <v>1996</v>
      </c>
      <c r="E188" s="246">
        <v>0.99225903900000001</v>
      </c>
      <c r="F188" s="246" t="s">
        <v>1227</v>
      </c>
      <c r="G188" s="246" t="s">
        <v>1228</v>
      </c>
      <c r="H188" s="246" t="s">
        <v>1229</v>
      </c>
      <c r="I188" s="246" t="s">
        <v>179</v>
      </c>
      <c r="J188" s="246">
        <v>362094</v>
      </c>
      <c r="K188" s="246" t="s">
        <v>179</v>
      </c>
      <c r="L188" s="434">
        <v>2.11E-11</v>
      </c>
    </row>
    <row r="189" spans="1:12" ht="13">
      <c r="A189" s="433" t="s">
        <v>1124</v>
      </c>
      <c r="B189" s="246" t="s">
        <v>44</v>
      </c>
      <c r="C189" s="246" t="s">
        <v>862</v>
      </c>
      <c r="D189" s="246" t="s">
        <v>1996</v>
      </c>
      <c r="E189" s="246">
        <v>0.99225903900000001</v>
      </c>
      <c r="F189" s="246" t="s">
        <v>1997</v>
      </c>
      <c r="G189" s="246" t="s">
        <v>1998</v>
      </c>
      <c r="H189" s="246" t="s">
        <v>1999</v>
      </c>
      <c r="I189" s="246" t="s">
        <v>2000</v>
      </c>
      <c r="J189" s="246">
        <v>1931</v>
      </c>
      <c r="K189" s="246">
        <v>-0.33150000000000002</v>
      </c>
      <c r="L189" s="434">
        <v>2.0000000000000002E-30</v>
      </c>
    </row>
    <row r="190" spans="1:12" ht="13">
      <c r="A190" s="433" t="s">
        <v>1124</v>
      </c>
      <c r="B190" s="246" t="s">
        <v>44</v>
      </c>
      <c r="C190" s="246" t="s">
        <v>862</v>
      </c>
      <c r="D190" s="246" t="s">
        <v>1996</v>
      </c>
      <c r="E190" s="246">
        <v>0.99171722299999998</v>
      </c>
      <c r="F190" s="246" t="s">
        <v>2001</v>
      </c>
      <c r="G190" s="246" t="s">
        <v>2002</v>
      </c>
      <c r="H190" s="246" t="s">
        <v>1007</v>
      </c>
      <c r="I190" s="246" t="s">
        <v>2003</v>
      </c>
      <c r="J190" s="246">
        <v>21494</v>
      </c>
      <c r="K190" s="246" t="s">
        <v>179</v>
      </c>
      <c r="L190" s="434">
        <v>2.0000000000000001E-13</v>
      </c>
    </row>
    <row r="191" spans="1:12" ht="13">
      <c r="A191" s="433" t="s">
        <v>1124</v>
      </c>
      <c r="B191" s="246" t="s">
        <v>44</v>
      </c>
      <c r="C191" s="246" t="s">
        <v>862</v>
      </c>
      <c r="D191" s="246" t="s">
        <v>1996</v>
      </c>
      <c r="E191" s="246">
        <v>0.99166344699999998</v>
      </c>
      <c r="F191" s="246" t="s">
        <v>2004</v>
      </c>
      <c r="G191" s="246" t="s">
        <v>2005</v>
      </c>
      <c r="H191" s="246" t="s">
        <v>1229</v>
      </c>
      <c r="I191" s="246" t="s">
        <v>2006</v>
      </c>
      <c r="J191" s="246">
        <v>32358</v>
      </c>
      <c r="K191" s="246" t="s">
        <v>179</v>
      </c>
      <c r="L191" s="434">
        <v>1E-10</v>
      </c>
    </row>
    <row r="192" spans="1:12" ht="13">
      <c r="A192" s="433" t="s">
        <v>1124</v>
      </c>
      <c r="B192" s="246" t="s">
        <v>44</v>
      </c>
      <c r="C192" s="246" t="s">
        <v>862</v>
      </c>
      <c r="D192" s="246" t="s">
        <v>1996</v>
      </c>
      <c r="E192" s="246">
        <v>0.99225903900000001</v>
      </c>
      <c r="F192" s="246" t="s">
        <v>1111</v>
      </c>
      <c r="G192" s="246" t="s">
        <v>1112</v>
      </c>
      <c r="H192" s="246" t="s">
        <v>989</v>
      </c>
      <c r="I192" s="246" t="s">
        <v>179</v>
      </c>
      <c r="J192" s="246">
        <v>354807</v>
      </c>
      <c r="K192" s="246">
        <v>0.89091200000000004</v>
      </c>
      <c r="L192" s="434">
        <v>3.8200000000000002E-19</v>
      </c>
    </row>
    <row r="193" spans="1:12" ht="13">
      <c r="A193" s="433" t="s">
        <v>1124</v>
      </c>
      <c r="B193" s="246" t="s">
        <v>44</v>
      </c>
      <c r="C193" s="246" t="s">
        <v>862</v>
      </c>
      <c r="D193" s="246" t="s">
        <v>1996</v>
      </c>
      <c r="E193" s="246">
        <v>0.99725788199999998</v>
      </c>
      <c r="F193" s="246" t="s">
        <v>2007</v>
      </c>
      <c r="G193" s="246" t="s">
        <v>2008</v>
      </c>
      <c r="H193" s="246" t="s">
        <v>1007</v>
      </c>
      <c r="I193" s="246" t="s">
        <v>2009</v>
      </c>
      <c r="J193" s="246">
        <v>168420</v>
      </c>
      <c r="K193" s="246" t="s">
        <v>179</v>
      </c>
      <c r="L193" s="434">
        <v>4.9999999999999998E-8</v>
      </c>
    </row>
    <row r="194" spans="1:12" ht="13">
      <c r="A194" s="433" t="s">
        <v>1124</v>
      </c>
      <c r="B194" s="246" t="s">
        <v>44</v>
      </c>
      <c r="C194" s="246" t="s">
        <v>862</v>
      </c>
      <c r="D194" s="246" t="s">
        <v>1996</v>
      </c>
      <c r="E194" s="246">
        <v>0.99991200199999997</v>
      </c>
      <c r="F194" s="246" t="s">
        <v>2010</v>
      </c>
      <c r="G194" s="246" t="s">
        <v>2011</v>
      </c>
      <c r="H194" s="246" t="s">
        <v>962</v>
      </c>
      <c r="I194" s="246" t="s">
        <v>1980</v>
      </c>
      <c r="J194" s="246">
        <v>1335</v>
      </c>
      <c r="K194" s="246">
        <v>0.81769999999999998</v>
      </c>
      <c r="L194" s="434">
        <v>8.0000000000000007E-86</v>
      </c>
    </row>
    <row r="195" spans="1:12" ht="13">
      <c r="A195" s="433" t="s">
        <v>1124</v>
      </c>
      <c r="B195" s="246" t="s">
        <v>44</v>
      </c>
      <c r="C195" s="246" t="s">
        <v>862</v>
      </c>
      <c r="D195" s="246" t="s">
        <v>1996</v>
      </c>
      <c r="E195" s="246">
        <v>0.99225903900000001</v>
      </c>
      <c r="F195" s="246" t="s">
        <v>1968</v>
      </c>
      <c r="G195" s="246" t="s">
        <v>1969</v>
      </c>
      <c r="H195" s="246" t="s">
        <v>1928</v>
      </c>
      <c r="I195" s="246" t="s">
        <v>1970</v>
      </c>
      <c r="J195" s="246">
        <v>2100</v>
      </c>
      <c r="K195" s="246">
        <v>0.56100000000000005</v>
      </c>
      <c r="L195" s="434">
        <v>5.0000000000000002E-57</v>
      </c>
    </row>
    <row r="196" spans="1:12" ht="13">
      <c r="A196" s="433" t="s">
        <v>1124</v>
      </c>
      <c r="B196" s="246" t="s">
        <v>44</v>
      </c>
      <c r="C196" s="246" t="s">
        <v>862</v>
      </c>
      <c r="D196" s="246" t="s">
        <v>1996</v>
      </c>
      <c r="E196" s="246">
        <v>0.99225903900000001</v>
      </c>
      <c r="F196" s="246" t="s">
        <v>1223</v>
      </c>
      <c r="G196" s="246" t="s">
        <v>1224</v>
      </c>
      <c r="H196" s="246" t="s">
        <v>1017</v>
      </c>
      <c r="I196" s="246" t="s">
        <v>179</v>
      </c>
      <c r="J196" s="246">
        <v>373492</v>
      </c>
      <c r="K196" s="246" t="s">
        <v>179</v>
      </c>
      <c r="L196" s="434">
        <v>1.2700000000000001E-52</v>
      </c>
    </row>
    <row r="197" spans="1:12" ht="13">
      <c r="A197" s="433" t="s">
        <v>1124</v>
      </c>
      <c r="B197" s="246" t="s">
        <v>44</v>
      </c>
      <c r="C197" s="246" t="s">
        <v>862</v>
      </c>
      <c r="D197" s="246" t="s">
        <v>1996</v>
      </c>
      <c r="E197" s="246">
        <v>0.99225903900000001</v>
      </c>
      <c r="F197" s="246" t="s">
        <v>2012</v>
      </c>
      <c r="G197" s="246" t="s">
        <v>2002</v>
      </c>
      <c r="H197" s="246" t="s">
        <v>1007</v>
      </c>
      <c r="I197" s="246" t="s">
        <v>2013</v>
      </c>
      <c r="J197" s="246">
        <v>7823</v>
      </c>
      <c r="K197" s="246" t="s">
        <v>179</v>
      </c>
      <c r="L197" s="434">
        <v>4.9999999999999998E-8</v>
      </c>
    </row>
    <row r="198" spans="1:12" ht="13">
      <c r="A198" s="433" t="s">
        <v>1124</v>
      </c>
      <c r="B198" s="246" t="s">
        <v>44</v>
      </c>
      <c r="C198" s="246" t="s">
        <v>862</v>
      </c>
      <c r="D198" s="246" t="s">
        <v>1996</v>
      </c>
      <c r="E198" s="246">
        <v>0.99225903900000001</v>
      </c>
      <c r="F198" s="246" t="s">
        <v>1086</v>
      </c>
      <c r="G198" s="246" t="s">
        <v>1087</v>
      </c>
      <c r="H198" s="246" t="s">
        <v>1067</v>
      </c>
      <c r="I198" s="246" t="s">
        <v>179</v>
      </c>
      <c r="J198" s="246">
        <v>354732</v>
      </c>
      <c r="K198" s="246">
        <v>-6.4508300000000003E-3</v>
      </c>
      <c r="L198" s="434">
        <v>7.3200000000000004E-9</v>
      </c>
    </row>
    <row r="199" spans="1:12" ht="13">
      <c r="A199" s="433" t="s">
        <v>1124</v>
      </c>
      <c r="B199" s="246" t="s">
        <v>44</v>
      </c>
      <c r="C199" s="246" t="s">
        <v>862</v>
      </c>
      <c r="D199" s="246" t="s">
        <v>1996</v>
      </c>
      <c r="E199" s="246">
        <v>0.99166344699999998</v>
      </c>
      <c r="F199" s="246" t="s">
        <v>2014</v>
      </c>
      <c r="G199" s="246" t="s">
        <v>2015</v>
      </c>
      <c r="H199" s="246" t="s">
        <v>1007</v>
      </c>
      <c r="I199" s="246" t="s">
        <v>2016</v>
      </c>
      <c r="J199" s="246">
        <v>15990</v>
      </c>
      <c r="K199" s="246" t="s">
        <v>179</v>
      </c>
      <c r="L199" s="434">
        <v>2.0000000000000001E-10</v>
      </c>
    </row>
    <row r="200" spans="1:12" ht="13">
      <c r="A200" s="433" t="s">
        <v>1124</v>
      </c>
      <c r="B200" s="246" t="s">
        <v>44</v>
      </c>
      <c r="C200" s="246" t="s">
        <v>862</v>
      </c>
      <c r="D200" s="246" t="s">
        <v>1996</v>
      </c>
      <c r="E200" s="246">
        <v>0.99225903900000001</v>
      </c>
      <c r="F200" s="246" t="s">
        <v>2017</v>
      </c>
      <c r="G200" s="246" t="s">
        <v>2018</v>
      </c>
      <c r="H200" s="246" t="s">
        <v>2019</v>
      </c>
      <c r="I200" s="246" t="s">
        <v>2020</v>
      </c>
      <c r="J200" s="246">
        <v>8229</v>
      </c>
      <c r="K200" s="246">
        <v>-3.7999999999999999E-2</v>
      </c>
      <c r="L200" s="434">
        <v>4.0000000000000002E-9</v>
      </c>
    </row>
    <row r="201" spans="1:12" ht="13">
      <c r="A201" s="433" t="s">
        <v>1124</v>
      </c>
      <c r="B201" s="246" t="s">
        <v>44</v>
      </c>
      <c r="C201" s="246" t="s">
        <v>862</v>
      </c>
      <c r="D201" s="246" t="s">
        <v>1996</v>
      </c>
      <c r="E201" s="246">
        <v>0.99225903900000001</v>
      </c>
      <c r="F201" s="246" t="s">
        <v>2021</v>
      </c>
      <c r="G201" s="246" t="s">
        <v>2022</v>
      </c>
      <c r="H201" s="246" t="s">
        <v>1017</v>
      </c>
      <c r="I201" s="246" t="s">
        <v>2023</v>
      </c>
      <c r="J201" s="246">
        <v>4884</v>
      </c>
      <c r="K201" s="246" t="s">
        <v>179</v>
      </c>
      <c r="L201" s="434">
        <v>4.0000000000000003E-15</v>
      </c>
    </row>
    <row r="202" spans="1:12" ht="13">
      <c r="A202" s="433" t="s">
        <v>1124</v>
      </c>
      <c r="B202" s="246" t="s">
        <v>44</v>
      </c>
      <c r="C202" s="246" t="s">
        <v>862</v>
      </c>
      <c r="D202" s="246" t="s">
        <v>1996</v>
      </c>
      <c r="E202" s="246">
        <v>0.99225903900000001</v>
      </c>
      <c r="F202" s="246" t="s">
        <v>1148</v>
      </c>
      <c r="G202" s="246" t="s">
        <v>1149</v>
      </c>
      <c r="H202" s="246" t="s">
        <v>1017</v>
      </c>
      <c r="I202" s="246" t="s">
        <v>179</v>
      </c>
      <c r="J202" s="246">
        <v>373179</v>
      </c>
      <c r="K202" s="246" t="s">
        <v>179</v>
      </c>
      <c r="L202" s="434">
        <v>3.0300000000000001E-52</v>
      </c>
    </row>
    <row r="203" spans="1:12" ht="13">
      <c r="A203" s="433" t="s">
        <v>1124</v>
      </c>
      <c r="B203" s="246" t="s">
        <v>44</v>
      </c>
      <c r="C203" s="246" t="s">
        <v>862</v>
      </c>
      <c r="D203" s="246" t="s">
        <v>1996</v>
      </c>
      <c r="E203" s="246">
        <v>0.99225903900000001</v>
      </c>
      <c r="F203" s="246" t="s">
        <v>2024</v>
      </c>
      <c r="G203" s="246" t="s">
        <v>2025</v>
      </c>
      <c r="H203" s="246" t="s">
        <v>1023</v>
      </c>
      <c r="I203" s="246" t="s">
        <v>2026</v>
      </c>
      <c r="J203" s="246">
        <v>34695</v>
      </c>
      <c r="K203" s="246" t="s">
        <v>179</v>
      </c>
      <c r="L203" s="434">
        <v>7.9999999999999994E-65</v>
      </c>
    </row>
    <row r="204" spans="1:12" ht="13">
      <c r="A204" s="433" t="s">
        <v>1124</v>
      </c>
      <c r="B204" s="246" t="s">
        <v>44</v>
      </c>
      <c r="C204" s="246" t="s">
        <v>862</v>
      </c>
      <c r="D204" s="246" t="s">
        <v>1996</v>
      </c>
      <c r="E204" s="246">
        <v>0.99225903900000001</v>
      </c>
      <c r="F204" s="246" t="s">
        <v>1136</v>
      </c>
      <c r="G204" s="246" t="s">
        <v>1137</v>
      </c>
      <c r="H204" s="246" t="s">
        <v>989</v>
      </c>
      <c r="I204" s="246" t="s">
        <v>179</v>
      </c>
      <c r="J204" s="246">
        <v>362051</v>
      </c>
      <c r="K204" s="246" t="s">
        <v>179</v>
      </c>
      <c r="L204" s="434">
        <v>1.8399999999999999E-11</v>
      </c>
    </row>
    <row r="205" spans="1:12" ht="13">
      <c r="A205" s="433" t="s">
        <v>1124</v>
      </c>
      <c r="B205" s="246" t="s">
        <v>44</v>
      </c>
      <c r="C205" s="246" t="s">
        <v>862</v>
      </c>
      <c r="D205" s="246" t="s">
        <v>1996</v>
      </c>
      <c r="E205" s="246">
        <v>0.99225903900000001</v>
      </c>
      <c r="F205" s="246" t="s">
        <v>1122</v>
      </c>
      <c r="G205" s="242" t="s">
        <v>1123</v>
      </c>
      <c r="H205" s="246" t="s">
        <v>1067</v>
      </c>
      <c r="I205" s="246" t="s">
        <v>179</v>
      </c>
      <c r="J205" s="246">
        <v>354760</v>
      </c>
      <c r="K205" s="249">
        <v>0.127025</v>
      </c>
      <c r="L205" s="436">
        <v>2.3000000000000001E-11</v>
      </c>
    </row>
    <row r="206" spans="1:12" ht="13">
      <c r="A206" s="433" t="s">
        <v>1124</v>
      </c>
      <c r="B206" s="246" t="s">
        <v>44</v>
      </c>
      <c r="C206" s="246" t="s">
        <v>862</v>
      </c>
      <c r="D206" s="246" t="s">
        <v>1996</v>
      </c>
      <c r="E206" s="246">
        <v>0.99225903900000001</v>
      </c>
      <c r="F206" s="246" t="s">
        <v>2027</v>
      </c>
      <c r="G206" s="242" t="s">
        <v>2022</v>
      </c>
      <c r="H206" s="246" t="s">
        <v>1017</v>
      </c>
      <c r="I206" s="246" t="s">
        <v>2028</v>
      </c>
      <c r="J206" s="246">
        <v>2652</v>
      </c>
      <c r="K206" s="249" t="s">
        <v>179</v>
      </c>
      <c r="L206" s="436">
        <v>9.9999999999999993E-35</v>
      </c>
    </row>
    <row r="207" spans="1:12" ht="13">
      <c r="A207" s="433" t="s">
        <v>1124</v>
      </c>
      <c r="B207" s="246" t="s">
        <v>44</v>
      </c>
      <c r="C207" s="246" t="s">
        <v>862</v>
      </c>
      <c r="D207" s="246" t="s">
        <v>1996</v>
      </c>
      <c r="E207" s="246">
        <v>0.99225903900000001</v>
      </c>
      <c r="F207" s="246" t="s">
        <v>2029</v>
      </c>
      <c r="G207" s="242" t="s">
        <v>2030</v>
      </c>
      <c r="H207" s="246" t="s">
        <v>1007</v>
      </c>
      <c r="I207" s="246" t="s">
        <v>2031</v>
      </c>
      <c r="J207" s="246">
        <v>29025</v>
      </c>
      <c r="K207" s="249" t="s">
        <v>179</v>
      </c>
      <c r="L207" s="436">
        <v>7.0000000000000003E-27</v>
      </c>
    </row>
    <row r="208" spans="1:12" ht="13">
      <c r="A208" s="433" t="s">
        <v>1124</v>
      </c>
      <c r="B208" s="246" t="s">
        <v>44</v>
      </c>
      <c r="C208" s="246" t="s">
        <v>862</v>
      </c>
      <c r="D208" s="246" t="s">
        <v>1996</v>
      </c>
      <c r="E208" s="246">
        <v>0.99225903900000001</v>
      </c>
      <c r="F208" s="246" t="s">
        <v>1116</v>
      </c>
      <c r="G208" s="242" t="s">
        <v>1117</v>
      </c>
      <c r="H208" s="246" t="s">
        <v>989</v>
      </c>
      <c r="I208" s="246" t="s">
        <v>179</v>
      </c>
      <c r="J208" s="246">
        <v>354792</v>
      </c>
      <c r="K208" s="249">
        <v>0.85324900000000004</v>
      </c>
      <c r="L208" s="436">
        <v>1.5100000000000001E-18</v>
      </c>
    </row>
    <row r="209" spans="1:12" ht="13">
      <c r="A209" s="433" t="s">
        <v>1124</v>
      </c>
      <c r="B209" s="246" t="s">
        <v>44</v>
      </c>
      <c r="C209" s="246" t="s">
        <v>862</v>
      </c>
      <c r="D209" s="246" t="s">
        <v>1996</v>
      </c>
      <c r="E209" s="246">
        <v>0.99225903900000001</v>
      </c>
      <c r="F209" s="246" t="s">
        <v>2032</v>
      </c>
      <c r="G209" s="242" t="s">
        <v>2033</v>
      </c>
      <c r="H209" s="246" t="s">
        <v>1945</v>
      </c>
      <c r="I209" s="246" t="s">
        <v>2034</v>
      </c>
      <c r="J209" s="246">
        <v>5790</v>
      </c>
      <c r="K209" s="249" t="s">
        <v>179</v>
      </c>
      <c r="L209" s="436">
        <v>7.0000000000000003E-40</v>
      </c>
    </row>
    <row r="210" spans="1:12" ht="13">
      <c r="A210" s="433" t="s">
        <v>1124</v>
      </c>
      <c r="B210" s="246" t="s">
        <v>44</v>
      </c>
      <c r="C210" s="246" t="s">
        <v>862</v>
      </c>
      <c r="D210" s="246" t="s">
        <v>1996</v>
      </c>
      <c r="E210" s="246">
        <v>0.98954546799999998</v>
      </c>
      <c r="F210" s="246" t="s">
        <v>2035</v>
      </c>
      <c r="G210" s="242" t="s">
        <v>2036</v>
      </c>
      <c r="H210" s="246" t="s">
        <v>1017</v>
      </c>
      <c r="I210" s="246" t="s">
        <v>2037</v>
      </c>
      <c r="J210" s="246">
        <v>637468</v>
      </c>
      <c r="K210" s="249" t="s">
        <v>179</v>
      </c>
      <c r="L210" s="436">
        <v>7.0000000000000004E-11</v>
      </c>
    </row>
    <row r="211" spans="1:12" ht="13">
      <c r="A211" s="433" t="s">
        <v>1124</v>
      </c>
      <c r="B211" s="246" t="s">
        <v>44</v>
      </c>
      <c r="C211" s="246" t="s">
        <v>1124</v>
      </c>
      <c r="D211" s="246" t="s">
        <v>2038</v>
      </c>
      <c r="E211" s="246">
        <v>1</v>
      </c>
      <c r="F211" s="246" t="s">
        <v>2039</v>
      </c>
      <c r="G211" s="242" t="s">
        <v>2022</v>
      </c>
      <c r="H211" s="246" t="s">
        <v>1017</v>
      </c>
      <c r="I211" s="246" t="s">
        <v>2040</v>
      </c>
      <c r="J211" s="246">
        <v>65734</v>
      </c>
      <c r="K211" s="249" t="s">
        <v>179</v>
      </c>
      <c r="L211" s="436">
        <v>3.9999999999999998E-75</v>
      </c>
    </row>
    <row r="212" spans="1:12" ht="13">
      <c r="A212" s="433" t="s">
        <v>1124</v>
      </c>
      <c r="B212" s="246" t="s">
        <v>44</v>
      </c>
      <c r="C212" s="246" t="s">
        <v>1124</v>
      </c>
      <c r="D212" s="246" t="s">
        <v>2038</v>
      </c>
      <c r="E212" s="246">
        <v>1</v>
      </c>
      <c r="F212" s="246" t="s">
        <v>1015</v>
      </c>
      <c r="G212" s="242" t="s">
        <v>1016</v>
      </c>
      <c r="H212" s="246" t="s">
        <v>1017</v>
      </c>
      <c r="I212" s="246" t="s">
        <v>179</v>
      </c>
      <c r="J212" s="246">
        <v>393488</v>
      </c>
      <c r="K212" s="249" t="s">
        <v>179</v>
      </c>
      <c r="L212" s="436">
        <v>1.54E-13</v>
      </c>
    </row>
    <row r="213" spans="1:12" ht="13">
      <c r="A213" s="437" t="s">
        <v>1124</v>
      </c>
      <c r="B213" s="246" t="s">
        <v>44</v>
      </c>
      <c r="C213" s="438" t="s">
        <v>1124</v>
      </c>
      <c r="D213" s="438" t="s">
        <v>2038</v>
      </c>
      <c r="E213" s="438">
        <v>1</v>
      </c>
      <c r="F213" s="438" t="s">
        <v>2041</v>
      </c>
      <c r="G213" s="438" t="s">
        <v>2042</v>
      </c>
      <c r="H213" s="438" t="s">
        <v>1017</v>
      </c>
      <c r="I213" s="438" t="s">
        <v>2043</v>
      </c>
      <c r="J213" s="438">
        <v>258962</v>
      </c>
      <c r="K213" s="438" t="s">
        <v>179</v>
      </c>
      <c r="L213" s="439">
        <v>7.0000000000000001E-63</v>
      </c>
    </row>
  </sheetData>
  <autoFilter ref="A3:L213" xr:uid="{00000000-0009-0000-0000-00000F00000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K1083"/>
  <sheetViews>
    <sheetView workbookViewId="0"/>
  </sheetViews>
  <sheetFormatPr baseColWidth="10" defaultColWidth="14.5" defaultRowHeight="15.75" customHeight="1"/>
  <sheetData>
    <row r="1" spans="1:11" ht="15.75" customHeight="1">
      <c r="A1" s="425" t="s">
        <v>2044</v>
      </c>
      <c r="I1" s="488"/>
    </row>
    <row r="2" spans="1:11" ht="15.75" customHeight="1">
      <c r="I2" s="488"/>
    </row>
    <row r="3" spans="1:11" ht="16">
      <c r="A3" s="366" t="s">
        <v>2045</v>
      </c>
      <c r="B3" s="366" t="s">
        <v>1313</v>
      </c>
      <c r="C3" s="366" t="s">
        <v>2046</v>
      </c>
      <c r="D3" s="366" t="s">
        <v>5</v>
      </c>
      <c r="E3" s="366" t="s">
        <v>2047</v>
      </c>
      <c r="F3" s="366" t="s">
        <v>6</v>
      </c>
      <c r="G3" s="366" t="s">
        <v>2048</v>
      </c>
      <c r="H3" s="366" t="s">
        <v>2049</v>
      </c>
      <c r="I3" s="489" t="s">
        <v>2050</v>
      </c>
      <c r="J3" s="366" t="s">
        <v>2051</v>
      </c>
      <c r="K3" s="366" t="s">
        <v>2052</v>
      </c>
    </row>
    <row r="4" spans="1:11" ht="16">
      <c r="A4" s="243" t="s">
        <v>2053</v>
      </c>
      <c r="C4" s="490" t="s">
        <v>17</v>
      </c>
      <c r="D4" s="490" t="s">
        <v>13</v>
      </c>
      <c r="E4" s="490">
        <v>0.63500000000000001</v>
      </c>
      <c r="F4" s="490">
        <v>0.35299999999999998</v>
      </c>
      <c r="G4" s="490">
        <v>1.5599999999999999E-2</v>
      </c>
      <c r="H4" s="269">
        <v>3.0900000000000002E-113</v>
      </c>
      <c r="I4" s="491" t="s">
        <v>2054</v>
      </c>
      <c r="J4" s="269">
        <v>3.7899999999999997E-108</v>
      </c>
      <c r="K4" s="243" t="s">
        <v>45</v>
      </c>
    </row>
    <row r="5" spans="1:11" ht="16">
      <c r="A5" s="243" t="s">
        <v>2053</v>
      </c>
      <c r="C5" s="490" t="s">
        <v>17</v>
      </c>
      <c r="D5" s="490" t="s">
        <v>13</v>
      </c>
      <c r="E5" s="490">
        <v>0.63529999999999998</v>
      </c>
      <c r="F5" s="490">
        <v>0.25159999999999999</v>
      </c>
      <c r="G5" s="490">
        <v>1.5299999999999999E-2</v>
      </c>
      <c r="H5" s="269">
        <v>1.8E-60</v>
      </c>
      <c r="I5" s="491" t="s">
        <v>2054</v>
      </c>
      <c r="J5" s="269">
        <v>1.04E-55</v>
      </c>
      <c r="K5" s="243" t="s">
        <v>45</v>
      </c>
    </row>
    <row r="6" spans="1:11" ht="16">
      <c r="A6" s="243" t="s">
        <v>2055</v>
      </c>
      <c r="C6" s="490" t="s">
        <v>17</v>
      </c>
      <c r="D6" s="490" t="s">
        <v>16</v>
      </c>
      <c r="E6" s="490">
        <v>0.63539999999999996</v>
      </c>
      <c r="F6" s="490">
        <v>0.35289999999999999</v>
      </c>
      <c r="G6" s="490">
        <v>1.5599999999999999E-2</v>
      </c>
      <c r="H6" s="269">
        <v>2.9800000000000002E-113</v>
      </c>
      <c r="I6" s="491" t="s">
        <v>2054</v>
      </c>
      <c r="J6" s="269">
        <v>3.6600000000000002E-108</v>
      </c>
      <c r="K6" s="243" t="s">
        <v>45</v>
      </c>
    </row>
    <row r="7" spans="1:11" ht="16">
      <c r="A7" s="243" t="s">
        <v>2055</v>
      </c>
      <c r="C7" s="490" t="s">
        <v>17</v>
      </c>
      <c r="D7" s="490" t="s">
        <v>16</v>
      </c>
      <c r="E7" s="490">
        <v>0.63569999999999993</v>
      </c>
      <c r="F7" s="490">
        <v>0.25080000000000002</v>
      </c>
      <c r="G7" s="490">
        <v>1.5299999999999999E-2</v>
      </c>
      <c r="H7" s="269">
        <v>4.3699999999999997E-60</v>
      </c>
      <c r="I7" s="491" t="s">
        <v>2054</v>
      </c>
      <c r="J7" s="269">
        <v>2.5000000000000001E-55</v>
      </c>
      <c r="K7" s="243" t="s">
        <v>45</v>
      </c>
    </row>
    <row r="8" spans="1:11" ht="16">
      <c r="A8" s="243" t="s">
        <v>2056</v>
      </c>
      <c r="B8" s="243" t="s">
        <v>2057</v>
      </c>
      <c r="C8" s="490" t="s">
        <v>17</v>
      </c>
      <c r="D8" s="490" t="s">
        <v>16</v>
      </c>
      <c r="E8" s="490">
        <v>0.63539999999999996</v>
      </c>
      <c r="F8" s="490">
        <v>0.35289999999999999</v>
      </c>
      <c r="G8" s="490">
        <v>1.5599999999999999E-2</v>
      </c>
      <c r="H8" s="269">
        <v>2.9800000000000002E-113</v>
      </c>
      <c r="I8" s="491" t="s">
        <v>2054</v>
      </c>
      <c r="J8" s="269">
        <v>3.6600000000000002E-108</v>
      </c>
      <c r="K8" s="243" t="s">
        <v>45</v>
      </c>
    </row>
    <row r="9" spans="1:11" ht="16">
      <c r="A9" s="243" t="s">
        <v>2056</v>
      </c>
      <c r="B9" s="243" t="s">
        <v>2057</v>
      </c>
      <c r="C9" s="490" t="s">
        <v>17</v>
      </c>
      <c r="D9" s="490" t="s">
        <v>16</v>
      </c>
      <c r="E9" s="490">
        <v>0.63569999999999993</v>
      </c>
      <c r="F9" s="490">
        <v>0.25080000000000002</v>
      </c>
      <c r="G9" s="490">
        <v>1.5299999999999999E-2</v>
      </c>
      <c r="H9" s="269">
        <v>4.3699999999999997E-60</v>
      </c>
      <c r="I9" s="491" t="s">
        <v>2054</v>
      </c>
      <c r="J9" s="269">
        <v>2.5000000000000001E-55</v>
      </c>
      <c r="K9" s="243" t="s">
        <v>45</v>
      </c>
    </row>
    <row r="10" spans="1:11" ht="16">
      <c r="A10" s="243" t="s">
        <v>2058</v>
      </c>
      <c r="C10" s="490" t="s">
        <v>12</v>
      </c>
      <c r="D10" s="490" t="s">
        <v>13</v>
      </c>
      <c r="E10" s="490">
        <v>0.65870000000000006</v>
      </c>
      <c r="F10" s="490">
        <v>0.35170000000000001</v>
      </c>
      <c r="G10" s="490">
        <v>1.61E-2</v>
      </c>
      <c r="H10" s="269">
        <v>3.3400000000000001E-106</v>
      </c>
      <c r="I10" s="491" t="s">
        <v>2054</v>
      </c>
      <c r="J10" s="269">
        <v>3.84E-101</v>
      </c>
      <c r="K10" s="243" t="s">
        <v>45</v>
      </c>
    </row>
    <row r="11" spans="1:11" ht="16">
      <c r="A11" s="243" t="s">
        <v>2058</v>
      </c>
      <c r="C11" s="490" t="s">
        <v>12</v>
      </c>
      <c r="D11" s="490" t="s">
        <v>13</v>
      </c>
      <c r="E11" s="490">
        <v>0.65849999999999997</v>
      </c>
      <c r="F11" s="490">
        <v>0.24940000000000001</v>
      </c>
      <c r="G11" s="490">
        <v>1.5699999999999999E-2</v>
      </c>
      <c r="H11" s="269">
        <v>8.3999999999999998E-57</v>
      </c>
      <c r="I11" s="491" t="s">
        <v>2054</v>
      </c>
      <c r="J11" s="269">
        <v>4.5200000000000003E-52</v>
      </c>
      <c r="K11" s="243" t="s">
        <v>45</v>
      </c>
    </row>
    <row r="12" spans="1:11" ht="16">
      <c r="A12" s="243" t="s">
        <v>2059</v>
      </c>
      <c r="B12" s="243" t="s">
        <v>2060</v>
      </c>
      <c r="C12" s="490" t="s">
        <v>17</v>
      </c>
      <c r="D12" s="490" t="s">
        <v>16</v>
      </c>
      <c r="E12" s="490">
        <v>0.34130000000000005</v>
      </c>
      <c r="F12" s="490">
        <v>-0.35170000000000001</v>
      </c>
      <c r="G12" s="490">
        <v>1.61E-2</v>
      </c>
      <c r="H12" s="269">
        <v>3.3400000000000001E-106</v>
      </c>
      <c r="I12" s="492" t="s">
        <v>2061</v>
      </c>
      <c r="J12" s="269">
        <v>3.84E-101</v>
      </c>
      <c r="K12" s="243" t="s">
        <v>45</v>
      </c>
    </row>
    <row r="13" spans="1:11" ht="16">
      <c r="A13" s="243" t="s">
        <v>2059</v>
      </c>
      <c r="B13" s="243" t="s">
        <v>2060</v>
      </c>
      <c r="C13" s="490" t="s">
        <v>17</v>
      </c>
      <c r="D13" s="490" t="s">
        <v>16</v>
      </c>
      <c r="E13" s="490">
        <v>0.34150000000000003</v>
      </c>
      <c r="F13" s="490">
        <v>-0.24940000000000001</v>
      </c>
      <c r="G13" s="490">
        <v>1.5699999999999999E-2</v>
      </c>
      <c r="H13" s="269">
        <v>8.3999999999999998E-57</v>
      </c>
      <c r="I13" s="492" t="s">
        <v>2061</v>
      </c>
      <c r="J13" s="269">
        <v>4.5200000000000003E-52</v>
      </c>
      <c r="K13" s="243" t="s">
        <v>45</v>
      </c>
    </row>
    <row r="14" spans="1:11" ht="16">
      <c r="A14" s="243" t="s">
        <v>2062</v>
      </c>
      <c r="B14" s="243" t="s">
        <v>2063</v>
      </c>
      <c r="C14" s="490" t="s">
        <v>12</v>
      </c>
      <c r="D14" s="490" t="s">
        <v>13</v>
      </c>
      <c r="E14" s="490">
        <v>0.34130000000000005</v>
      </c>
      <c r="F14" s="490">
        <v>-0.35170000000000001</v>
      </c>
      <c r="G14" s="490">
        <v>1.61E-2</v>
      </c>
      <c r="H14" s="269">
        <v>3.3400000000000001E-106</v>
      </c>
      <c r="I14" s="492" t="s">
        <v>2061</v>
      </c>
      <c r="J14" s="269">
        <v>3.84E-101</v>
      </c>
      <c r="K14" s="243" t="s">
        <v>45</v>
      </c>
    </row>
    <row r="15" spans="1:11" ht="16">
      <c r="A15" s="243" t="s">
        <v>2062</v>
      </c>
      <c r="B15" s="243" t="s">
        <v>2063</v>
      </c>
      <c r="C15" s="490" t="s">
        <v>12</v>
      </c>
      <c r="D15" s="490" t="s">
        <v>13</v>
      </c>
      <c r="E15" s="490">
        <v>0.34150000000000003</v>
      </c>
      <c r="F15" s="490">
        <v>-0.24940000000000001</v>
      </c>
      <c r="G15" s="490">
        <v>1.5699999999999999E-2</v>
      </c>
      <c r="H15" s="269">
        <v>8.3999999999999998E-57</v>
      </c>
      <c r="I15" s="492" t="s">
        <v>2061</v>
      </c>
      <c r="J15" s="269">
        <v>4.5200000000000003E-52</v>
      </c>
      <c r="K15" s="243" t="s">
        <v>45</v>
      </c>
    </row>
    <row r="16" spans="1:11" ht="16">
      <c r="A16" s="243" t="s">
        <v>2064</v>
      </c>
      <c r="B16" s="243" t="s">
        <v>2065</v>
      </c>
      <c r="C16" s="490" t="s">
        <v>12</v>
      </c>
      <c r="D16" s="490" t="s">
        <v>13</v>
      </c>
      <c r="E16" s="490">
        <v>0.65870000000000006</v>
      </c>
      <c r="F16" s="490">
        <v>0.35170000000000001</v>
      </c>
      <c r="G16" s="490">
        <v>1.61E-2</v>
      </c>
      <c r="H16" s="269">
        <v>3.3400000000000001E-106</v>
      </c>
      <c r="I16" s="491" t="s">
        <v>2054</v>
      </c>
      <c r="J16" s="269">
        <v>3.84E-101</v>
      </c>
      <c r="K16" s="243" t="s">
        <v>45</v>
      </c>
    </row>
    <row r="17" spans="1:11" ht="16">
      <c r="A17" s="243" t="s">
        <v>2064</v>
      </c>
      <c r="B17" s="243" t="s">
        <v>2065</v>
      </c>
      <c r="C17" s="490" t="s">
        <v>12</v>
      </c>
      <c r="D17" s="490" t="s">
        <v>13</v>
      </c>
      <c r="E17" s="490">
        <v>0.65849999999999997</v>
      </c>
      <c r="F17" s="490">
        <v>0.24940000000000001</v>
      </c>
      <c r="G17" s="490">
        <v>1.5699999999999999E-2</v>
      </c>
      <c r="H17" s="269">
        <v>8.3999999999999998E-57</v>
      </c>
      <c r="I17" s="491" t="s">
        <v>2054</v>
      </c>
      <c r="J17" s="269">
        <v>4.5200000000000003E-52</v>
      </c>
      <c r="K17" s="243" t="s">
        <v>45</v>
      </c>
    </row>
    <row r="18" spans="1:11" ht="16">
      <c r="A18" s="243" t="s">
        <v>2066</v>
      </c>
      <c r="B18" s="243" t="s">
        <v>2067</v>
      </c>
      <c r="C18" s="490" t="s">
        <v>12</v>
      </c>
      <c r="D18" s="490" t="s">
        <v>13</v>
      </c>
      <c r="E18" s="490">
        <v>0.63539999999999996</v>
      </c>
      <c r="F18" s="490">
        <v>0.35289999999999999</v>
      </c>
      <c r="G18" s="490">
        <v>1.5599999999999999E-2</v>
      </c>
      <c r="H18" s="269">
        <v>2.9800000000000002E-113</v>
      </c>
      <c r="I18" s="491" t="s">
        <v>2054</v>
      </c>
      <c r="J18" s="269">
        <v>3.6600000000000002E-108</v>
      </c>
      <c r="K18" s="243" t="s">
        <v>45</v>
      </c>
    </row>
    <row r="19" spans="1:11" ht="16">
      <c r="A19" s="243" t="s">
        <v>2066</v>
      </c>
      <c r="B19" s="243" t="s">
        <v>2067</v>
      </c>
      <c r="C19" s="490" t="s">
        <v>12</v>
      </c>
      <c r="D19" s="490" t="s">
        <v>13</v>
      </c>
      <c r="E19" s="490">
        <v>0.63569999999999993</v>
      </c>
      <c r="F19" s="490">
        <v>0.25080000000000002</v>
      </c>
      <c r="G19" s="490">
        <v>1.5299999999999999E-2</v>
      </c>
      <c r="H19" s="269">
        <v>4.3699999999999997E-60</v>
      </c>
      <c r="I19" s="491" t="s">
        <v>2054</v>
      </c>
      <c r="J19" s="269">
        <v>2.5000000000000001E-55</v>
      </c>
      <c r="K19" s="243" t="s">
        <v>45</v>
      </c>
    </row>
    <row r="20" spans="1:11" ht="16">
      <c r="A20" s="243" t="s">
        <v>2068</v>
      </c>
      <c r="C20" s="490" t="s">
        <v>12</v>
      </c>
      <c r="D20" s="490" t="s">
        <v>13</v>
      </c>
      <c r="E20" s="490">
        <v>0.65870000000000006</v>
      </c>
      <c r="F20" s="490">
        <v>0.35170000000000001</v>
      </c>
      <c r="G20" s="490">
        <v>1.61E-2</v>
      </c>
      <c r="H20" s="269">
        <v>3.3400000000000001E-106</v>
      </c>
      <c r="I20" s="491" t="s">
        <v>2054</v>
      </c>
      <c r="J20" s="269">
        <v>3.84E-101</v>
      </c>
      <c r="K20" s="243" t="s">
        <v>45</v>
      </c>
    </row>
    <row r="21" spans="1:11" ht="16">
      <c r="A21" s="243" t="s">
        <v>2068</v>
      </c>
      <c r="C21" s="490" t="s">
        <v>12</v>
      </c>
      <c r="D21" s="490" t="s">
        <v>13</v>
      </c>
      <c r="E21" s="490">
        <v>0.65849999999999997</v>
      </c>
      <c r="F21" s="490">
        <v>0.24940000000000001</v>
      </c>
      <c r="G21" s="490">
        <v>1.5699999999999999E-2</v>
      </c>
      <c r="H21" s="269">
        <v>8.3999999999999998E-57</v>
      </c>
      <c r="I21" s="491" t="s">
        <v>2054</v>
      </c>
      <c r="J21" s="269">
        <v>4.5200000000000003E-52</v>
      </c>
      <c r="K21" s="243" t="s">
        <v>45</v>
      </c>
    </row>
    <row r="22" spans="1:11" ht="16">
      <c r="A22" s="243" t="s">
        <v>2069</v>
      </c>
      <c r="B22" s="243" t="s">
        <v>2070</v>
      </c>
      <c r="C22" s="490" t="s">
        <v>17</v>
      </c>
      <c r="D22" s="490" t="s">
        <v>16</v>
      </c>
      <c r="E22" s="490">
        <v>0.34130000000000005</v>
      </c>
      <c r="F22" s="490">
        <v>-0.35170000000000001</v>
      </c>
      <c r="G22" s="490">
        <v>1.61E-2</v>
      </c>
      <c r="H22" s="269">
        <v>3.3400000000000001E-106</v>
      </c>
      <c r="I22" s="492" t="s">
        <v>2061</v>
      </c>
      <c r="J22" s="269">
        <v>3.84E-101</v>
      </c>
      <c r="K22" s="243" t="s">
        <v>45</v>
      </c>
    </row>
    <row r="23" spans="1:11" ht="16">
      <c r="A23" s="243" t="s">
        <v>2069</v>
      </c>
      <c r="B23" s="243" t="s">
        <v>2070</v>
      </c>
      <c r="C23" s="490" t="s">
        <v>17</v>
      </c>
      <c r="D23" s="490" t="s">
        <v>16</v>
      </c>
      <c r="E23" s="490">
        <v>0.34150000000000003</v>
      </c>
      <c r="F23" s="490">
        <v>-0.24940000000000001</v>
      </c>
      <c r="G23" s="490">
        <v>1.5699999999999999E-2</v>
      </c>
      <c r="H23" s="269">
        <v>8.3999999999999998E-57</v>
      </c>
      <c r="I23" s="492" t="s">
        <v>2061</v>
      </c>
      <c r="J23" s="269">
        <v>4.5200000000000003E-52</v>
      </c>
      <c r="K23" s="243" t="s">
        <v>45</v>
      </c>
    </row>
    <row r="24" spans="1:11" ht="16">
      <c r="A24" s="243" t="s">
        <v>2071</v>
      </c>
      <c r="B24" s="243" t="s">
        <v>2072</v>
      </c>
      <c r="C24" s="490" t="s">
        <v>17</v>
      </c>
      <c r="D24" s="490" t="s">
        <v>16</v>
      </c>
      <c r="E24" s="490">
        <v>0.65870000000000006</v>
      </c>
      <c r="F24" s="490">
        <v>0.35170000000000001</v>
      </c>
      <c r="G24" s="490">
        <v>1.61E-2</v>
      </c>
      <c r="H24" s="269">
        <v>3.3400000000000001E-106</v>
      </c>
      <c r="I24" s="491" t="s">
        <v>2054</v>
      </c>
      <c r="J24" s="269">
        <v>3.84E-101</v>
      </c>
      <c r="K24" s="243" t="s">
        <v>45</v>
      </c>
    </row>
    <row r="25" spans="1:11" ht="16">
      <c r="A25" s="243" t="s">
        <v>2071</v>
      </c>
      <c r="B25" s="243" t="s">
        <v>2072</v>
      </c>
      <c r="C25" s="490" t="s">
        <v>17</v>
      </c>
      <c r="D25" s="490" t="s">
        <v>16</v>
      </c>
      <c r="E25" s="490">
        <v>0.65849999999999997</v>
      </c>
      <c r="F25" s="490">
        <v>0.24940000000000001</v>
      </c>
      <c r="G25" s="490">
        <v>1.5699999999999999E-2</v>
      </c>
      <c r="H25" s="269">
        <v>8.3999999999999998E-57</v>
      </c>
      <c r="I25" s="491" t="s">
        <v>2054</v>
      </c>
      <c r="J25" s="269">
        <v>4.5200000000000003E-52</v>
      </c>
      <c r="K25" s="243" t="s">
        <v>45</v>
      </c>
    </row>
    <row r="26" spans="1:11" ht="16">
      <c r="A26" s="243" t="s">
        <v>2073</v>
      </c>
      <c r="B26" s="243" t="s">
        <v>2074</v>
      </c>
      <c r="C26" s="490" t="s">
        <v>17</v>
      </c>
      <c r="D26" s="490" t="s">
        <v>12</v>
      </c>
      <c r="E26" s="490">
        <v>0.34130000000000005</v>
      </c>
      <c r="F26" s="490">
        <v>-0.35170000000000001</v>
      </c>
      <c r="G26" s="490">
        <v>1.61E-2</v>
      </c>
      <c r="H26" s="269">
        <v>3.3400000000000001E-106</v>
      </c>
      <c r="I26" s="492" t="s">
        <v>2061</v>
      </c>
      <c r="J26" s="269">
        <v>3.84E-101</v>
      </c>
      <c r="K26" s="243" t="s">
        <v>45</v>
      </c>
    </row>
    <row r="27" spans="1:11" ht="16">
      <c r="A27" s="243" t="s">
        <v>2073</v>
      </c>
      <c r="B27" s="243" t="s">
        <v>2074</v>
      </c>
      <c r="C27" s="490" t="s">
        <v>17</v>
      </c>
      <c r="D27" s="490" t="s">
        <v>12</v>
      </c>
      <c r="E27" s="490">
        <v>0.34150000000000003</v>
      </c>
      <c r="F27" s="490">
        <v>-0.24940000000000001</v>
      </c>
      <c r="G27" s="490">
        <v>1.5699999999999999E-2</v>
      </c>
      <c r="H27" s="269">
        <v>8.3999999999999998E-57</v>
      </c>
      <c r="I27" s="492" t="s">
        <v>2061</v>
      </c>
      <c r="J27" s="269">
        <v>4.5200000000000003E-52</v>
      </c>
      <c r="K27" s="243" t="s">
        <v>45</v>
      </c>
    </row>
    <row r="28" spans="1:11" ht="16">
      <c r="A28" s="243" t="s">
        <v>2075</v>
      </c>
      <c r="B28" s="243" t="s">
        <v>2076</v>
      </c>
      <c r="C28" s="490" t="s">
        <v>17</v>
      </c>
      <c r="D28" s="490" t="s">
        <v>12</v>
      </c>
      <c r="E28" s="490">
        <v>0.65870000000000006</v>
      </c>
      <c r="F28" s="490">
        <v>0.35170000000000001</v>
      </c>
      <c r="G28" s="490">
        <v>1.61E-2</v>
      </c>
      <c r="H28" s="269">
        <v>3.3400000000000001E-106</v>
      </c>
      <c r="I28" s="491" t="s">
        <v>2054</v>
      </c>
      <c r="J28" s="269">
        <v>3.84E-101</v>
      </c>
      <c r="K28" s="243" t="s">
        <v>45</v>
      </c>
    </row>
    <row r="29" spans="1:11" ht="16">
      <c r="A29" s="243" t="s">
        <v>2075</v>
      </c>
      <c r="B29" s="243" t="s">
        <v>2076</v>
      </c>
      <c r="C29" s="490" t="s">
        <v>17</v>
      </c>
      <c r="D29" s="490" t="s">
        <v>12</v>
      </c>
      <c r="E29" s="490">
        <v>0.65849999999999997</v>
      </c>
      <c r="F29" s="490">
        <v>0.24940000000000001</v>
      </c>
      <c r="G29" s="490">
        <v>1.5699999999999999E-2</v>
      </c>
      <c r="H29" s="269">
        <v>8.3999999999999998E-57</v>
      </c>
      <c r="I29" s="491" t="s">
        <v>2054</v>
      </c>
      <c r="J29" s="269">
        <v>4.5200000000000003E-52</v>
      </c>
      <c r="K29" s="243" t="s">
        <v>45</v>
      </c>
    </row>
    <row r="30" spans="1:11" ht="16">
      <c r="A30" s="243" t="s">
        <v>2077</v>
      </c>
      <c r="C30" s="490" t="s">
        <v>12</v>
      </c>
      <c r="D30" s="490" t="s">
        <v>13</v>
      </c>
      <c r="E30" s="490">
        <v>0.65870000000000006</v>
      </c>
      <c r="F30" s="490">
        <v>0.35170000000000001</v>
      </c>
      <c r="G30" s="490">
        <v>1.61E-2</v>
      </c>
      <c r="H30" s="269">
        <v>3.3400000000000001E-106</v>
      </c>
      <c r="I30" s="491" t="s">
        <v>2054</v>
      </c>
      <c r="J30" s="269">
        <v>3.84E-101</v>
      </c>
      <c r="K30" s="243" t="s">
        <v>45</v>
      </c>
    </row>
    <row r="31" spans="1:11" ht="16">
      <c r="A31" s="243" t="s">
        <v>2077</v>
      </c>
      <c r="C31" s="490" t="s">
        <v>12</v>
      </c>
      <c r="D31" s="490" t="s">
        <v>13</v>
      </c>
      <c r="E31" s="490">
        <v>0.65849999999999997</v>
      </c>
      <c r="F31" s="490">
        <v>0.24940000000000001</v>
      </c>
      <c r="G31" s="490">
        <v>1.5699999999999999E-2</v>
      </c>
      <c r="H31" s="269">
        <v>8.3999999999999998E-57</v>
      </c>
      <c r="I31" s="491" t="s">
        <v>2054</v>
      </c>
      <c r="J31" s="269">
        <v>4.5200000000000003E-52</v>
      </c>
      <c r="K31" s="243" t="s">
        <v>45</v>
      </c>
    </row>
    <row r="32" spans="1:11" ht="16">
      <c r="A32" s="243" t="s">
        <v>2078</v>
      </c>
      <c r="B32" s="243" t="s">
        <v>2079</v>
      </c>
      <c r="C32" s="490" t="s">
        <v>12</v>
      </c>
      <c r="D32" s="490" t="s">
        <v>13</v>
      </c>
      <c r="E32" s="490">
        <v>0.33830000000000005</v>
      </c>
      <c r="F32" s="490">
        <v>-0.35370000000000001</v>
      </c>
      <c r="G32" s="490">
        <v>1.6E-2</v>
      </c>
      <c r="H32" s="269">
        <v>9.9100000000000006E-108</v>
      </c>
      <c r="I32" s="492" t="s">
        <v>2061</v>
      </c>
      <c r="J32" s="269">
        <v>1.1599999999999999E-102</v>
      </c>
      <c r="K32" s="243" t="s">
        <v>45</v>
      </c>
    </row>
    <row r="33" spans="1:11" ht="16">
      <c r="A33" s="243" t="s">
        <v>2078</v>
      </c>
      <c r="B33" s="243" t="s">
        <v>2079</v>
      </c>
      <c r="C33" s="490" t="s">
        <v>12</v>
      </c>
      <c r="D33" s="490" t="s">
        <v>13</v>
      </c>
      <c r="E33" s="490">
        <v>0.33850000000000002</v>
      </c>
      <c r="F33" s="490">
        <v>-0.2487</v>
      </c>
      <c r="G33" s="490">
        <v>1.5699999999999999E-2</v>
      </c>
      <c r="H33" s="269">
        <v>2.3600000000000001E-56</v>
      </c>
      <c r="I33" s="492" t="s">
        <v>2061</v>
      </c>
      <c r="J33" s="269">
        <v>1.2600000000000001E-51</v>
      </c>
      <c r="K33" s="243" t="s">
        <v>45</v>
      </c>
    </row>
    <row r="34" spans="1:11" ht="16">
      <c r="A34" s="243" t="s">
        <v>1328</v>
      </c>
      <c r="B34" s="243" t="s">
        <v>44</v>
      </c>
      <c r="C34" s="490" t="s">
        <v>12</v>
      </c>
      <c r="D34" s="490" t="s">
        <v>13</v>
      </c>
      <c r="E34" s="490">
        <v>0.33879999999999999</v>
      </c>
      <c r="F34" s="490">
        <v>-0.3518</v>
      </c>
      <c r="G34" s="490">
        <v>1.6199999999999999E-2</v>
      </c>
      <c r="H34" s="269">
        <v>6.3100000000000003E-105</v>
      </c>
      <c r="I34" s="492" t="s">
        <v>2061</v>
      </c>
      <c r="J34" s="269">
        <v>7.18E-100</v>
      </c>
      <c r="K34" s="243" t="s">
        <v>45</v>
      </c>
    </row>
    <row r="35" spans="1:11" ht="16">
      <c r="A35" s="243" t="s">
        <v>1328</v>
      </c>
      <c r="B35" s="243" t="s">
        <v>44</v>
      </c>
      <c r="C35" s="490" t="s">
        <v>12</v>
      </c>
      <c r="D35" s="490" t="s">
        <v>13</v>
      </c>
      <c r="E35" s="490">
        <v>0.33899999999999997</v>
      </c>
      <c r="F35" s="490">
        <v>-0.2457</v>
      </c>
      <c r="G35" s="490">
        <v>1.5800000000000002E-2</v>
      </c>
      <c r="H35" s="269">
        <v>2.3400000000000001E-54</v>
      </c>
      <c r="I35" s="492" t="s">
        <v>2061</v>
      </c>
      <c r="J35" s="269">
        <v>1.1900000000000001E-49</v>
      </c>
      <c r="K35" s="243" t="s">
        <v>45</v>
      </c>
    </row>
    <row r="36" spans="1:11" ht="16">
      <c r="A36" s="243" t="s">
        <v>1355</v>
      </c>
      <c r="C36" s="490" t="s">
        <v>17</v>
      </c>
      <c r="D36" s="490" t="s">
        <v>16</v>
      </c>
      <c r="E36" s="490">
        <v>0.43989999999999996</v>
      </c>
      <c r="F36" s="490">
        <v>-0.22339999999999999</v>
      </c>
      <c r="G36" s="490">
        <v>2.46E-2</v>
      </c>
      <c r="H36" s="269">
        <v>1.0900000000000001E-19</v>
      </c>
      <c r="I36" s="492" t="s">
        <v>2061</v>
      </c>
      <c r="J36" s="269">
        <v>1.35E-15</v>
      </c>
      <c r="K36" s="243" t="s">
        <v>2080</v>
      </c>
    </row>
    <row r="37" spans="1:11" ht="16">
      <c r="A37" s="243" t="s">
        <v>1355</v>
      </c>
      <c r="C37" s="490" t="s">
        <v>17</v>
      </c>
      <c r="D37" s="490" t="s">
        <v>16</v>
      </c>
      <c r="E37" s="490">
        <v>0.44030000000000002</v>
      </c>
      <c r="F37" s="490">
        <v>-0.24110000000000001</v>
      </c>
      <c r="G37" s="490">
        <v>2.5999999999999999E-2</v>
      </c>
      <c r="H37" s="269">
        <v>2.03E-20</v>
      </c>
      <c r="I37" s="492" t="s">
        <v>2061</v>
      </c>
      <c r="J37" s="269">
        <v>2.6200000000000002E-16</v>
      </c>
      <c r="K37" s="243" t="s">
        <v>18</v>
      </c>
    </row>
    <row r="38" spans="1:11" ht="16">
      <c r="A38" s="243" t="s">
        <v>1355</v>
      </c>
      <c r="C38" s="490" t="s">
        <v>17</v>
      </c>
      <c r="D38" s="490" t="s">
        <v>16</v>
      </c>
      <c r="E38" s="490">
        <v>0.4395</v>
      </c>
      <c r="F38" s="490">
        <v>-0.4521</v>
      </c>
      <c r="G38" s="490">
        <v>2.3099999999999999E-2</v>
      </c>
      <c r="H38" s="269">
        <v>4.7399999999999999E-85</v>
      </c>
      <c r="I38" s="492" t="s">
        <v>2061</v>
      </c>
      <c r="J38" s="269">
        <v>4.1700000000000001E-80</v>
      </c>
      <c r="K38" s="243" t="s">
        <v>18</v>
      </c>
    </row>
    <row r="39" spans="1:11" ht="16">
      <c r="A39" s="243" t="s">
        <v>1355</v>
      </c>
      <c r="C39" s="490" t="s">
        <v>17</v>
      </c>
      <c r="D39" s="490" t="s">
        <v>16</v>
      </c>
      <c r="E39" s="490">
        <v>0.43999999999999995</v>
      </c>
      <c r="F39" s="490">
        <v>-0.22559999999999999</v>
      </c>
      <c r="G39" s="490">
        <v>2.4299999999999999E-2</v>
      </c>
      <c r="H39" s="269">
        <v>1.54E-20</v>
      </c>
      <c r="I39" s="492" t="s">
        <v>2061</v>
      </c>
      <c r="J39" s="269">
        <v>2E-16</v>
      </c>
      <c r="K39" s="243" t="s">
        <v>2080</v>
      </c>
    </row>
    <row r="40" spans="1:11" ht="16">
      <c r="A40" s="243" t="s">
        <v>2081</v>
      </c>
      <c r="B40" s="243" t="s">
        <v>2082</v>
      </c>
      <c r="C40" s="490" t="s">
        <v>12</v>
      </c>
      <c r="D40" s="490" t="s">
        <v>16</v>
      </c>
      <c r="E40" s="490">
        <v>0.34460000000000002</v>
      </c>
      <c r="F40" s="490">
        <v>-0.3357</v>
      </c>
      <c r="G40" s="490">
        <v>2.4299999999999999E-2</v>
      </c>
      <c r="H40" s="269">
        <v>1.61E-43</v>
      </c>
      <c r="I40" s="492" t="s">
        <v>2061</v>
      </c>
      <c r="J40" s="269">
        <v>5.9299999999999994E-39</v>
      </c>
      <c r="K40" s="243" t="s">
        <v>2080</v>
      </c>
    </row>
    <row r="41" spans="1:11" ht="16">
      <c r="A41" s="243" t="s">
        <v>2081</v>
      </c>
      <c r="B41" s="243" t="s">
        <v>2082</v>
      </c>
      <c r="C41" s="490" t="s">
        <v>12</v>
      </c>
      <c r="D41" s="490" t="s">
        <v>16</v>
      </c>
      <c r="E41" s="490">
        <v>0.34450000000000003</v>
      </c>
      <c r="F41" s="490">
        <v>-0.29420000000000002</v>
      </c>
      <c r="G41" s="490">
        <v>2.6599999999999999E-2</v>
      </c>
      <c r="H41" s="269">
        <v>1.7199999999999999E-28</v>
      </c>
      <c r="I41" s="492" t="s">
        <v>2061</v>
      </c>
      <c r="J41" s="269">
        <v>3.5600000000000002E-24</v>
      </c>
      <c r="K41" s="243" t="s">
        <v>18</v>
      </c>
    </row>
    <row r="42" spans="1:11" ht="16">
      <c r="A42" s="243" t="s">
        <v>2081</v>
      </c>
      <c r="B42" s="243" t="s">
        <v>2082</v>
      </c>
      <c r="C42" s="490" t="s">
        <v>12</v>
      </c>
      <c r="D42" s="490" t="s">
        <v>16</v>
      </c>
      <c r="E42" s="490">
        <v>0.34440000000000004</v>
      </c>
      <c r="F42" s="490">
        <v>-0.56430000000000002</v>
      </c>
      <c r="G42" s="490">
        <v>2.1700000000000001E-2</v>
      </c>
      <c r="H42" s="269">
        <v>1.8699999999999999E-148</v>
      </c>
      <c r="I42" s="492" t="s">
        <v>2061</v>
      </c>
      <c r="J42" s="269">
        <v>3.7700000000000002E-143</v>
      </c>
      <c r="K42" s="243" t="s">
        <v>18</v>
      </c>
    </row>
    <row r="43" spans="1:11" ht="16">
      <c r="A43" s="243" t="s">
        <v>2081</v>
      </c>
      <c r="B43" s="243" t="s">
        <v>2082</v>
      </c>
      <c r="C43" s="490" t="s">
        <v>12</v>
      </c>
      <c r="D43" s="490" t="s">
        <v>16</v>
      </c>
      <c r="E43" s="490">
        <v>0.34460000000000002</v>
      </c>
      <c r="F43" s="490">
        <v>-0.3276</v>
      </c>
      <c r="G43" s="490">
        <v>2.41E-2</v>
      </c>
      <c r="H43" s="269">
        <v>3.1799999999999999E-42</v>
      </c>
      <c r="I43" s="492" t="s">
        <v>2061</v>
      </c>
      <c r="J43" s="269">
        <v>1.13E-37</v>
      </c>
      <c r="K43" s="243" t="s">
        <v>2080</v>
      </c>
    </row>
    <row r="44" spans="1:11" ht="16">
      <c r="A44" s="243" t="s">
        <v>2083</v>
      </c>
      <c r="B44" s="243" t="s">
        <v>2084</v>
      </c>
      <c r="C44" s="490" t="s">
        <v>12</v>
      </c>
      <c r="D44" s="490" t="s">
        <v>16</v>
      </c>
      <c r="E44" s="490">
        <v>0.65620000000000001</v>
      </c>
      <c r="F44" s="490">
        <v>0.33100000000000002</v>
      </c>
      <c r="G44" s="490">
        <v>2.4299999999999999E-2</v>
      </c>
      <c r="H44" s="269">
        <v>3.69E-42</v>
      </c>
      <c r="I44" s="491" t="s">
        <v>2054</v>
      </c>
      <c r="J44" s="269">
        <v>1.2999999999999999E-37</v>
      </c>
      <c r="K44" s="243" t="s">
        <v>2080</v>
      </c>
    </row>
    <row r="45" spans="1:11" ht="16">
      <c r="A45" s="243" t="s">
        <v>2083</v>
      </c>
      <c r="B45" s="243" t="s">
        <v>2084</v>
      </c>
      <c r="C45" s="490" t="s">
        <v>12</v>
      </c>
      <c r="D45" s="490" t="s">
        <v>16</v>
      </c>
      <c r="E45" s="490">
        <v>0.65629999999999999</v>
      </c>
      <c r="F45" s="490">
        <v>0.29170000000000001</v>
      </c>
      <c r="G45" s="490">
        <v>2.6599999999999999E-2</v>
      </c>
      <c r="H45" s="269">
        <v>5.2399999999999998E-28</v>
      </c>
      <c r="I45" s="491" t="s">
        <v>2054</v>
      </c>
      <c r="J45" s="269">
        <v>1.0599999999999999E-23</v>
      </c>
      <c r="K45" s="243" t="s">
        <v>18</v>
      </c>
    </row>
    <row r="46" spans="1:11" ht="16">
      <c r="A46" s="243" t="s">
        <v>2083</v>
      </c>
      <c r="B46" s="243" t="s">
        <v>2084</v>
      </c>
      <c r="C46" s="490" t="s">
        <v>12</v>
      </c>
      <c r="D46" s="490" t="s">
        <v>16</v>
      </c>
      <c r="E46" s="490">
        <v>0.65639999999999998</v>
      </c>
      <c r="F46" s="490">
        <v>0.55940000000000001</v>
      </c>
      <c r="G46" s="490">
        <v>2.1899999999999999E-2</v>
      </c>
      <c r="H46" s="269">
        <v>3.7199999999999999E-144</v>
      </c>
      <c r="I46" s="491" t="s">
        <v>2054</v>
      </c>
      <c r="J46" s="269">
        <v>7.2699999999999999E-139</v>
      </c>
      <c r="K46" s="243" t="s">
        <v>18</v>
      </c>
    </row>
    <row r="47" spans="1:11" ht="16">
      <c r="A47" s="243" t="s">
        <v>2083</v>
      </c>
      <c r="B47" s="243" t="s">
        <v>2084</v>
      </c>
      <c r="C47" s="490" t="s">
        <v>12</v>
      </c>
      <c r="D47" s="490" t="s">
        <v>16</v>
      </c>
      <c r="E47" s="490">
        <v>0.65620000000000001</v>
      </c>
      <c r="F47" s="490">
        <v>0.32390000000000002</v>
      </c>
      <c r="G47" s="490">
        <v>2.41E-2</v>
      </c>
      <c r="H47" s="269">
        <v>3.6099999999999999E-41</v>
      </c>
      <c r="I47" s="491" t="s">
        <v>2054</v>
      </c>
      <c r="J47" s="269">
        <v>1.2299999999999999E-36</v>
      </c>
      <c r="K47" s="243" t="s">
        <v>2080</v>
      </c>
    </row>
    <row r="48" spans="1:11" ht="16">
      <c r="A48" s="243" t="s">
        <v>2085</v>
      </c>
      <c r="C48" s="490" t="s">
        <v>12</v>
      </c>
      <c r="D48" s="490" t="s">
        <v>13</v>
      </c>
      <c r="E48" s="490">
        <v>0.65539999999999998</v>
      </c>
      <c r="F48" s="490">
        <v>0.33239999999999997</v>
      </c>
      <c r="G48" s="490">
        <v>2.4299999999999999E-2</v>
      </c>
      <c r="H48" s="269">
        <v>1.3799999999999999E-42</v>
      </c>
      <c r="I48" s="491" t="s">
        <v>2054</v>
      </c>
      <c r="J48" s="269">
        <v>4.9599999999999995E-38</v>
      </c>
      <c r="K48" s="243" t="s">
        <v>2080</v>
      </c>
    </row>
    <row r="49" spans="1:11" ht="16">
      <c r="A49" s="243" t="s">
        <v>2085</v>
      </c>
      <c r="C49" s="490" t="s">
        <v>12</v>
      </c>
      <c r="D49" s="490" t="s">
        <v>13</v>
      </c>
      <c r="E49" s="490">
        <v>0.65549999999999997</v>
      </c>
      <c r="F49" s="490">
        <v>0.29110000000000003</v>
      </c>
      <c r="G49" s="490">
        <v>2.6599999999999999E-2</v>
      </c>
      <c r="H49" s="269">
        <v>7.1200000000000001E-28</v>
      </c>
      <c r="I49" s="491" t="s">
        <v>2054</v>
      </c>
      <c r="J49" s="269">
        <v>1.43E-23</v>
      </c>
      <c r="K49" s="243" t="s">
        <v>18</v>
      </c>
    </row>
    <row r="50" spans="1:11" ht="16">
      <c r="A50" s="243" t="s">
        <v>2085</v>
      </c>
      <c r="C50" s="490" t="s">
        <v>12</v>
      </c>
      <c r="D50" s="490" t="s">
        <v>13</v>
      </c>
      <c r="E50" s="490">
        <v>0.65559999999999996</v>
      </c>
      <c r="F50" s="490">
        <v>0.56210000000000004</v>
      </c>
      <c r="G50" s="490">
        <v>2.18E-2</v>
      </c>
      <c r="H50" s="269">
        <v>1.2599999999999999E-146</v>
      </c>
      <c r="I50" s="491" t="s">
        <v>2054</v>
      </c>
      <c r="J50" s="269">
        <v>2.5E-141</v>
      </c>
      <c r="K50" s="243" t="s">
        <v>18</v>
      </c>
    </row>
    <row r="51" spans="1:11" ht="16">
      <c r="A51" s="243" t="s">
        <v>2085</v>
      </c>
      <c r="C51" s="490" t="s">
        <v>12</v>
      </c>
      <c r="D51" s="490" t="s">
        <v>13</v>
      </c>
      <c r="E51" s="490">
        <v>0.65539999999999998</v>
      </c>
      <c r="F51" s="490">
        <v>0.32479999999999998</v>
      </c>
      <c r="G51" s="490">
        <v>2.41E-2</v>
      </c>
      <c r="H51" s="269">
        <v>1.9700000000000001E-41</v>
      </c>
      <c r="I51" s="491" t="s">
        <v>2054</v>
      </c>
      <c r="J51" s="269">
        <v>6.8000000000000004E-37</v>
      </c>
      <c r="K51" s="243" t="s">
        <v>2080</v>
      </c>
    </row>
    <row r="52" spans="1:11" ht="16">
      <c r="A52" s="243" t="s">
        <v>1352</v>
      </c>
      <c r="C52" s="490" t="s">
        <v>17</v>
      </c>
      <c r="D52" s="490" t="s">
        <v>16</v>
      </c>
      <c r="E52" s="490">
        <v>0.34540000000000004</v>
      </c>
      <c r="F52" s="490">
        <v>-0.33350000000000002</v>
      </c>
      <c r="G52" s="490">
        <v>2.4299999999999999E-2</v>
      </c>
      <c r="H52" s="269">
        <v>1.05E-42</v>
      </c>
      <c r="I52" s="492" t="s">
        <v>2061</v>
      </c>
      <c r="J52" s="269">
        <v>3.7800000000000001E-38</v>
      </c>
      <c r="K52" s="243" t="s">
        <v>2080</v>
      </c>
    </row>
    <row r="53" spans="1:11" ht="16">
      <c r="A53" s="243" t="s">
        <v>1352</v>
      </c>
      <c r="C53" s="490" t="s">
        <v>17</v>
      </c>
      <c r="D53" s="490" t="s">
        <v>16</v>
      </c>
      <c r="E53" s="490">
        <v>0.34540000000000004</v>
      </c>
      <c r="F53" s="490">
        <v>-0.29530000000000001</v>
      </c>
      <c r="G53" s="490">
        <v>2.6599999999999999E-2</v>
      </c>
      <c r="H53" s="269">
        <v>1.2400000000000001E-28</v>
      </c>
      <c r="I53" s="492" t="s">
        <v>2061</v>
      </c>
      <c r="J53" s="269">
        <v>2.58E-24</v>
      </c>
      <c r="K53" s="243" t="s">
        <v>18</v>
      </c>
    </row>
    <row r="54" spans="1:11" ht="16">
      <c r="A54" s="243" t="s">
        <v>1352</v>
      </c>
      <c r="C54" s="490" t="s">
        <v>17</v>
      </c>
      <c r="D54" s="490" t="s">
        <v>16</v>
      </c>
      <c r="E54" s="490">
        <v>0.34540000000000004</v>
      </c>
      <c r="F54" s="490">
        <v>-0.56710000000000005</v>
      </c>
      <c r="G54" s="490">
        <v>2.1700000000000001E-2</v>
      </c>
      <c r="H54" s="269">
        <v>2.3399999999999999E-150</v>
      </c>
      <c r="I54" s="492" t="s">
        <v>2061</v>
      </c>
      <c r="J54" s="269">
        <v>4.7800000000000003E-145</v>
      </c>
      <c r="K54" s="243" t="s">
        <v>18</v>
      </c>
    </row>
    <row r="55" spans="1:11" ht="16">
      <c r="A55" s="243" t="s">
        <v>1352</v>
      </c>
      <c r="C55" s="490" t="s">
        <v>17</v>
      </c>
      <c r="D55" s="490" t="s">
        <v>16</v>
      </c>
      <c r="E55" s="490">
        <v>0.34540000000000004</v>
      </c>
      <c r="F55" s="490">
        <v>-0.32619999999999999</v>
      </c>
      <c r="G55" s="490">
        <v>2.41E-2</v>
      </c>
      <c r="H55" s="269">
        <v>1.2000000000000001E-41</v>
      </c>
      <c r="I55" s="492" t="s">
        <v>2061</v>
      </c>
      <c r="J55" s="269">
        <v>4.15E-37</v>
      </c>
      <c r="K55" s="243" t="s">
        <v>2080</v>
      </c>
    </row>
    <row r="56" spans="1:11" ht="16">
      <c r="A56" s="243" t="s">
        <v>2086</v>
      </c>
      <c r="B56" s="243" t="s">
        <v>2087</v>
      </c>
      <c r="C56" s="490" t="s">
        <v>17</v>
      </c>
      <c r="D56" s="490" t="s">
        <v>16</v>
      </c>
      <c r="E56" s="490">
        <v>0.34360000000000002</v>
      </c>
      <c r="F56" s="490">
        <v>-0.33479999999999999</v>
      </c>
      <c r="G56" s="490">
        <v>2.4299999999999999E-2</v>
      </c>
      <c r="H56" s="269">
        <v>4.5999999999999998E-43</v>
      </c>
      <c r="I56" s="492" t="s">
        <v>2061</v>
      </c>
      <c r="J56" s="269">
        <v>1.67E-38</v>
      </c>
      <c r="K56" s="243" t="s">
        <v>2080</v>
      </c>
    </row>
    <row r="57" spans="1:11" ht="16">
      <c r="A57" s="243" t="s">
        <v>2086</v>
      </c>
      <c r="B57" s="243" t="s">
        <v>2087</v>
      </c>
      <c r="C57" s="490" t="s">
        <v>17</v>
      </c>
      <c r="D57" s="490" t="s">
        <v>16</v>
      </c>
      <c r="E57" s="490">
        <v>0.34340000000000004</v>
      </c>
      <c r="F57" s="490">
        <v>-0.29599999999999999</v>
      </c>
      <c r="G57" s="490">
        <v>2.6599999999999999E-2</v>
      </c>
      <c r="H57" s="269">
        <v>9.6900000000000005E-29</v>
      </c>
      <c r="I57" s="492" t="s">
        <v>2061</v>
      </c>
      <c r="J57" s="269">
        <v>2.0300000000000001E-24</v>
      </c>
      <c r="K57" s="243" t="s">
        <v>18</v>
      </c>
    </row>
    <row r="58" spans="1:11" ht="16">
      <c r="A58" s="243" t="s">
        <v>2086</v>
      </c>
      <c r="B58" s="243" t="s">
        <v>2087</v>
      </c>
      <c r="C58" s="490" t="s">
        <v>17</v>
      </c>
      <c r="D58" s="490" t="s">
        <v>16</v>
      </c>
      <c r="E58" s="490">
        <v>0.34330000000000005</v>
      </c>
      <c r="F58" s="490">
        <v>-0.56469999999999998</v>
      </c>
      <c r="G58" s="490">
        <v>2.18E-2</v>
      </c>
      <c r="H58" s="269">
        <v>8.8900000000000006E-148</v>
      </c>
      <c r="I58" s="492" t="s">
        <v>2061</v>
      </c>
      <c r="J58" s="269">
        <v>1.7900000000000002E-142</v>
      </c>
      <c r="K58" s="243" t="s">
        <v>18</v>
      </c>
    </row>
    <row r="59" spans="1:11" ht="16">
      <c r="A59" s="243" t="s">
        <v>2086</v>
      </c>
      <c r="B59" s="243" t="s">
        <v>2087</v>
      </c>
      <c r="C59" s="490" t="s">
        <v>17</v>
      </c>
      <c r="D59" s="490" t="s">
        <v>16</v>
      </c>
      <c r="E59" s="490">
        <v>0.34360000000000002</v>
      </c>
      <c r="F59" s="490">
        <v>-0.32690000000000002</v>
      </c>
      <c r="G59" s="490">
        <v>2.41E-2</v>
      </c>
      <c r="H59" s="269">
        <v>7.9400000000000004E-42</v>
      </c>
      <c r="I59" s="492" t="s">
        <v>2061</v>
      </c>
      <c r="J59" s="269">
        <v>2.7800000000000001E-37</v>
      </c>
      <c r="K59" s="243" t="s">
        <v>2080</v>
      </c>
    </row>
    <row r="60" spans="1:11" ht="16">
      <c r="A60" s="243" t="s">
        <v>2088</v>
      </c>
      <c r="C60" s="490" t="s">
        <v>13</v>
      </c>
      <c r="D60" s="490" t="s">
        <v>16</v>
      </c>
      <c r="E60" s="490">
        <v>0.34360000000000002</v>
      </c>
      <c r="F60" s="490">
        <v>-0.33479999999999999</v>
      </c>
      <c r="G60" s="490">
        <v>2.4299999999999999E-2</v>
      </c>
      <c r="H60" s="269">
        <v>4.5999999999999998E-43</v>
      </c>
      <c r="I60" s="492" t="s">
        <v>2061</v>
      </c>
      <c r="J60" s="269">
        <v>1.67E-38</v>
      </c>
      <c r="K60" s="243" t="s">
        <v>2080</v>
      </c>
    </row>
    <row r="61" spans="1:11" ht="16">
      <c r="A61" s="243" t="s">
        <v>2088</v>
      </c>
      <c r="C61" s="490" t="s">
        <v>13</v>
      </c>
      <c r="D61" s="490" t="s">
        <v>16</v>
      </c>
      <c r="E61" s="490">
        <v>0.34340000000000004</v>
      </c>
      <c r="F61" s="490">
        <v>-0.29599999999999999</v>
      </c>
      <c r="G61" s="490">
        <v>2.6599999999999999E-2</v>
      </c>
      <c r="H61" s="269">
        <v>9.6900000000000005E-29</v>
      </c>
      <c r="I61" s="492" t="s">
        <v>2061</v>
      </c>
      <c r="J61" s="269">
        <v>2.0300000000000001E-24</v>
      </c>
      <c r="K61" s="243" t="s">
        <v>18</v>
      </c>
    </row>
    <row r="62" spans="1:11" ht="16">
      <c r="A62" s="243" t="s">
        <v>2088</v>
      </c>
      <c r="C62" s="490" t="s">
        <v>13</v>
      </c>
      <c r="D62" s="490" t="s">
        <v>16</v>
      </c>
      <c r="E62" s="490">
        <v>0.34330000000000005</v>
      </c>
      <c r="F62" s="490">
        <v>-0.56469999999999998</v>
      </c>
      <c r="G62" s="490">
        <v>2.18E-2</v>
      </c>
      <c r="H62" s="269">
        <v>8.8900000000000006E-148</v>
      </c>
      <c r="I62" s="492" t="s">
        <v>2061</v>
      </c>
      <c r="J62" s="269">
        <v>1.7900000000000002E-142</v>
      </c>
      <c r="K62" s="243" t="s">
        <v>18</v>
      </c>
    </row>
    <row r="63" spans="1:11" ht="16">
      <c r="A63" s="243" t="s">
        <v>2088</v>
      </c>
      <c r="C63" s="490" t="s">
        <v>13</v>
      </c>
      <c r="D63" s="490" t="s">
        <v>16</v>
      </c>
      <c r="E63" s="490">
        <v>0.34360000000000002</v>
      </c>
      <c r="F63" s="490">
        <v>-0.32690000000000002</v>
      </c>
      <c r="G63" s="490">
        <v>2.41E-2</v>
      </c>
      <c r="H63" s="269">
        <v>7.9400000000000004E-42</v>
      </c>
      <c r="I63" s="492" t="s">
        <v>2061</v>
      </c>
      <c r="J63" s="269">
        <v>2.7800000000000001E-37</v>
      </c>
      <c r="K63" s="243" t="s">
        <v>2080</v>
      </c>
    </row>
    <row r="64" spans="1:11" ht="16">
      <c r="A64" s="243" t="s">
        <v>2089</v>
      </c>
      <c r="B64" s="243" t="s">
        <v>2090</v>
      </c>
      <c r="C64" s="490" t="s">
        <v>17</v>
      </c>
      <c r="D64" s="490" t="s">
        <v>16</v>
      </c>
      <c r="E64" s="490">
        <v>0.34240000000000004</v>
      </c>
      <c r="F64" s="490">
        <v>-0.33889999999999998</v>
      </c>
      <c r="G64" s="490">
        <v>2.4400000000000002E-2</v>
      </c>
      <c r="H64" s="269">
        <v>6.7499999999999998E-44</v>
      </c>
      <c r="I64" s="492" t="s">
        <v>2061</v>
      </c>
      <c r="J64" s="269">
        <v>2.5200000000000001E-39</v>
      </c>
      <c r="K64" s="243" t="s">
        <v>2080</v>
      </c>
    </row>
    <row r="65" spans="1:11" ht="16">
      <c r="A65" s="243" t="s">
        <v>2089</v>
      </c>
      <c r="B65" s="243" t="s">
        <v>2090</v>
      </c>
      <c r="C65" s="490" t="s">
        <v>17</v>
      </c>
      <c r="D65" s="490" t="s">
        <v>16</v>
      </c>
      <c r="E65" s="490">
        <v>0.34219999999999995</v>
      </c>
      <c r="F65" s="490">
        <v>-0.29730000000000001</v>
      </c>
      <c r="G65" s="490">
        <v>2.6700000000000002E-2</v>
      </c>
      <c r="H65" s="269">
        <v>1.02E-28</v>
      </c>
      <c r="I65" s="492" t="s">
        <v>2061</v>
      </c>
      <c r="J65" s="269">
        <v>2.1299999999999998E-24</v>
      </c>
      <c r="K65" s="243" t="s">
        <v>18</v>
      </c>
    </row>
    <row r="66" spans="1:11" ht="16">
      <c r="A66" s="243" t="s">
        <v>2089</v>
      </c>
      <c r="B66" s="243" t="s">
        <v>2090</v>
      </c>
      <c r="C66" s="490" t="s">
        <v>17</v>
      </c>
      <c r="D66" s="490" t="s">
        <v>16</v>
      </c>
      <c r="E66" s="490">
        <v>0.34209999999999996</v>
      </c>
      <c r="F66" s="490">
        <v>-0.56630000000000003</v>
      </c>
      <c r="G66" s="490">
        <v>2.1899999999999999E-2</v>
      </c>
      <c r="H66" s="269">
        <v>6.5900000000000002E-147</v>
      </c>
      <c r="I66" s="492" t="s">
        <v>2061</v>
      </c>
      <c r="J66" s="269">
        <v>1.31E-141</v>
      </c>
      <c r="K66" s="243" t="s">
        <v>18</v>
      </c>
    </row>
    <row r="67" spans="1:11" ht="16">
      <c r="A67" s="243" t="s">
        <v>2089</v>
      </c>
      <c r="B67" s="243" t="s">
        <v>2090</v>
      </c>
      <c r="C67" s="490" t="s">
        <v>17</v>
      </c>
      <c r="D67" s="490" t="s">
        <v>16</v>
      </c>
      <c r="E67" s="490">
        <v>0.34230000000000005</v>
      </c>
      <c r="F67" s="490">
        <v>-0.33119999999999999</v>
      </c>
      <c r="G67" s="490">
        <v>2.4199999999999999E-2</v>
      </c>
      <c r="H67" s="269">
        <v>1.0199999999999999E-42</v>
      </c>
      <c r="I67" s="492" t="s">
        <v>2061</v>
      </c>
      <c r="J67" s="269">
        <v>3.6600000000000002E-38</v>
      </c>
      <c r="K67" s="243" t="s">
        <v>2080</v>
      </c>
    </row>
    <row r="68" spans="1:11" ht="16">
      <c r="A68" s="243" t="s">
        <v>2091</v>
      </c>
      <c r="B68" s="243" t="s">
        <v>2092</v>
      </c>
      <c r="C68" s="490" t="s">
        <v>17</v>
      </c>
      <c r="D68" s="490" t="s">
        <v>16</v>
      </c>
      <c r="E68" s="490">
        <v>0.6583</v>
      </c>
      <c r="F68" s="490">
        <v>0.33650000000000002</v>
      </c>
      <c r="G68" s="490">
        <v>2.4400000000000002E-2</v>
      </c>
      <c r="H68" s="269">
        <v>3.3799999999999998E-43</v>
      </c>
      <c r="I68" s="491" t="s">
        <v>2054</v>
      </c>
      <c r="J68" s="269">
        <v>1.2299999999999999E-38</v>
      </c>
      <c r="K68" s="243" t="s">
        <v>2080</v>
      </c>
    </row>
    <row r="69" spans="1:11" ht="16">
      <c r="A69" s="243" t="s">
        <v>2091</v>
      </c>
      <c r="B69" s="243" t="s">
        <v>2092</v>
      </c>
      <c r="C69" s="490" t="s">
        <v>17</v>
      </c>
      <c r="D69" s="490" t="s">
        <v>16</v>
      </c>
      <c r="E69" s="490">
        <v>0.65849999999999997</v>
      </c>
      <c r="F69" s="490">
        <v>0.29480000000000001</v>
      </c>
      <c r="G69" s="490">
        <v>2.6800000000000001E-2</v>
      </c>
      <c r="H69" s="269">
        <v>3.0199999999999999E-28</v>
      </c>
      <c r="I69" s="491" t="s">
        <v>2054</v>
      </c>
      <c r="J69" s="269">
        <v>6.1800000000000001E-24</v>
      </c>
      <c r="K69" s="243" t="s">
        <v>18</v>
      </c>
    </row>
    <row r="70" spans="1:11" ht="16">
      <c r="A70" s="243" t="s">
        <v>2091</v>
      </c>
      <c r="B70" s="243" t="s">
        <v>2092</v>
      </c>
      <c r="C70" s="490" t="s">
        <v>17</v>
      </c>
      <c r="D70" s="490" t="s">
        <v>16</v>
      </c>
      <c r="E70" s="490">
        <v>0.65860000000000007</v>
      </c>
      <c r="F70" s="490">
        <v>0.56299999999999994</v>
      </c>
      <c r="G70" s="490">
        <v>2.1999999999999999E-2</v>
      </c>
      <c r="H70" s="269">
        <v>4.6099999999999998E-144</v>
      </c>
      <c r="I70" s="491" t="s">
        <v>2054</v>
      </c>
      <c r="J70" s="269">
        <v>9.0000000000000005E-139</v>
      </c>
      <c r="K70" s="243" t="s">
        <v>18</v>
      </c>
    </row>
    <row r="71" spans="1:11" ht="16">
      <c r="A71" s="243" t="s">
        <v>2091</v>
      </c>
      <c r="B71" s="243" t="s">
        <v>2092</v>
      </c>
      <c r="C71" s="490" t="s">
        <v>17</v>
      </c>
      <c r="D71" s="490" t="s">
        <v>16</v>
      </c>
      <c r="E71" s="490">
        <v>0.6583</v>
      </c>
      <c r="F71" s="490">
        <v>0.32929999999999998</v>
      </c>
      <c r="G71" s="490">
        <v>2.4199999999999999E-2</v>
      </c>
      <c r="H71" s="269">
        <v>3.5399999999999997E-42</v>
      </c>
      <c r="I71" s="491" t="s">
        <v>2054</v>
      </c>
      <c r="J71" s="269">
        <v>1.2499999999999999E-37</v>
      </c>
      <c r="K71" s="243" t="s">
        <v>2080</v>
      </c>
    </row>
    <row r="72" spans="1:11" ht="16">
      <c r="A72" s="243" t="s">
        <v>2093</v>
      </c>
      <c r="B72" s="243" t="s">
        <v>2094</v>
      </c>
      <c r="C72" s="490" t="s">
        <v>12</v>
      </c>
      <c r="D72" s="490" t="s">
        <v>13</v>
      </c>
      <c r="E72" s="490">
        <v>0.65759999999999996</v>
      </c>
      <c r="F72" s="490">
        <v>0.33889999999999998</v>
      </c>
      <c r="G72" s="490">
        <v>2.4400000000000002E-2</v>
      </c>
      <c r="H72" s="269">
        <v>6.7499999999999998E-44</v>
      </c>
      <c r="I72" s="491" t="s">
        <v>2054</v>
      </c>
      <c r="J72" s="269">
        <v>2.5200000000000001E-39</v>
      </c>
      <c r="K72" s="243" t="s">
        <v>2080</v>
      </c>
    </row>
    <row r="73" spans="1:11" ht="16">
      <c r="A73" s="243" t="s">
        <v>2093</v>
      </c>
      <c r="B73" s="243" t="s">
        <v>2094</v>
      </c>
      <c r="C73" s="490" t="s">
        <v>12</v>
      </c>
      <c r="D73" s="490" t="s">
        <v>13</v>
      </c>
      <c r="E73" s="490">
        <v>0.65779999999999994</v>
      </c>
      <c r="F73" s="490">
        <v>0.29730000000000001</v>
      </c>
      <c r="G73" s="490">
        <v>2.6700000000000002E-2</v>
      </c>
      <c r="H73" s="269">
        <v>1.02E-28</v>
      </c>
      <c r="I73" s="491" t="s">
        <v>2054</v>
      </c>
      <c r="J73" s="269">
        <v>2.1299999999999998E-24</v>
      </c>
      <c r="K73" s="243" t="s">
        <v>18</v>
      </c>
    </row>
    <row r="74" spans="1:11" ht="16">
      <c r="A74" s="243" t="s">
        <v>2093</v>
      </c>
      <c r="B74" s="243" t="s">
        <v>2094</v>
      </c>
      <c r="C74" s="490" t="s">
        <v>12</v>
      </c>
      <c r="D74" s="490" t="s">
        <v>13</v>
      </c>
      <c r="E74" s="490">
        <v>0.65789999999999993</v>
      </c>
      <c r="F74" s="490">
        <v>0.56630000000000003</v>
      </c>
      <c r="G74" s="490">
        <v>2.1899999999999999E-2</v>
      </c>
      <c r="H74" s="269">
        <v>6.5900000000000002E-147</v>
      </c>
      <c r="I74" s="491" t="s">
        <v>2054</v>
      </c>
      <c r="J74" s="269">
        <v>1.31E-141</v>
      </c>
      <c r="K74" s="243" t="s">
        <v>18</v>
      </c>
    </row>
    <row r="75" spans="1:11" ht="16">
      <c r="A75" s="243" t="s">
        <v>2093</v>
      </c>
      <c r="B75" s="243" t="s">
        <v>2094</v>
      </c>
      <c r="C75" s="490" t="s">
        <v>12</v>
      </c>
      <c r="D75" s="490" t="s">
        <v>13</v>
      </c>
      <c r="E75" s="490">
        <v>0.65769999999999995</v>
      </c>
      <c r="F75" s="490">
        <v>0.33119999999999999</v>
      </c>
      <c r="G75" s="490">
        <v>2.4199999999999999E-2</v>
      </c>
      <c r="H75" s="269">
        <v>1.0199999999999999E-42</v>
      </c>
      <c r="I75" s="491" t="s">
        <v>2054</v>
      </c>
      <c r="J75" s="269">
        <v>3.6600000000000002E-38</v>
      </c>
      <c r="K75" s="243" t="s">
        <v>2080</v>
      </c>
    </row>
    <row r="76" spans="1:11" ht="16">
      <c r="A76" s="243" t="s">
        <v>2095</v>
      </c>
      <c r="B76" s="243" t="s">
        <v>2096</v>
      </c>
      <c r="C76" s="490" t="s">
        <v>12</v>
      </c>
      <c r="D76" s="490" t="s">
        <v>13</v>
      </c>
      <c r="E76" s="490">
        <v>0.34240000000000004</v>
      </c>
      <c r="F76" s="490">
        <v>-0.33889999999999998</v>
      </c>
      <c r="G76" s="490">
        <v>2.4400000000000002E-2</v>
      </c>
      <c r="H76" s="269">
        <v>6.7499999999999998E-44</v>
      </c>
      <c r="I76" s="492" t="s">
        <v>2061</v>
      </c>
      <c r="J76" s="269">
        <v>2.5200000000000001E-39</v>
      </c>
      <c r="K76" s="243" t="s">
        <v>2080</v>
      </c>
    </row>
    <row r="77" spans="1:11" ht="16">
      <c r="A77" s="243" t="s">
        <v>2095</v>
      </c>
      <c r="B77" s="243" t="s">
        <v>2096</v>
      </c>
      <c r="C77" s="490" t="s">
        <v>12</v>
      </c>
      <c r="D77" s="490" t="s">
        <v>13</v>
      </c>
      <c r="E77" s="490">
        <v>0.34219999999999995</v>
      </c>
      <c r="F77" s="490">
        <v>-0.29730000000000001</v>
      </c>
      <c r="G77" s="490">
        <v>2.6700000000000002E-2</v>
      </c>
      <c r="H77" s="269">
        <v>1.02E-28</v>
      </c>
      <c r="I77" s="492" t="s">
        <v>2061</v>
      </c>
      <c r="J77" s="269">
        <v>2.1299999999999998E-24</v>
      </c>
      <c r="K77" s="243" t="s">
        <v>18</v>
      </c>
    </row>
    <row r="78" spans="1:11" ht="16">
      <c r="A78" s="243" t="s">
        <v>2095</v>
      </c>
      <c r="B78" s="243" t="s">
        <v>2096</v>
      </c>
      <c r="C78" s="490" t="s">
        <v>12</v>
      </c>
      <c r="D78" s="490" t="s">
        <v>13</v>
      </c>
      <c r="E78" s="490">
        <v>0.34209999999999996</v>
      </c>
      <c r="F78" s="490">
        <v>-0.56630000000000003</v>
      </c>
      <c r="G78" s="490">
        <v>2.1899999999999999E-2</v>
      </c>
      <c r="H78" s="269">
        <v>6.5900000000000002E-147</v>
      </c>
      <c r="I78" s="492" t="s">
        <v>2061</v>
      </c>
      <c r="J78" s="269">
        <v>1.31E-141</v>
      </c>
      <c r="K78" s="243" t="s">
        <v>18</v>
      </c>
    </row>
    <row r="79" spans="1:11" ht="16">
      <c r="A79" s="243" t="s">
        <v>2095</v>
      </c>
      <c r="B79" s="243" t="s">
        <v>2096</v>
      </c>
      <c r="C79" s="490" t="s">
        <v>12</v>
      </c>
      <c r="D79" s="490" t="s">
        <v>13</v>
      </c>
      <c r="E79" s="490">
        <v>0.34230000000000005</v>
      </c>
      <c r="F79" s="490">
        <v>-0.33119999999999999</v>
      </c>
      <c r="G79" s="490">
        <v>2.4199999999999999E-2</v>
      </c>
      <c r="H79" s="269">
        <v>1.0199999999999999E-42</v>
      </c>
      <c r="I79" s="492" t="s">
        <v>2061</v>
      </c>
      <c r="J79" s="269">
        <v>3.6600000000000002E-38</v>
      </c>
      <c r="K79" s="243" t="s">
        <v>2080</v>
      </c>
    </row>
    <row r="80" spans="1:11" ht="16">
      <c r="A80" s="243" t="s">
        <v>2097</v>
      </c>
      <c r="B80" s="243" t="s">
        <v>2098</v>
      </c>
      <c r="C80" s="490" t="s">
        <v>17</v>
      </c>
      <c r="D80" s="490" t="s">
        <v>16</v>
      </c>
      <c r="E80" s="490">
        <v>0.65870000000000006</v>
      </c>
      <c r="F80" s="490">
        <v>0.3357</v>
      </c>
      <c r="G80" s="490">
        <v>2.4400000000000002E-2</v>
      </c>
      <c r="H80" s="269">
        <v>5.1199999999999999E-43</v>
      </c>
      <c r="I80" s="491" t="s">
        <v>2054</v>
      </c>
      <c r="J80" s="269">
        <v>1.86E-38</v>
      </c>
      <c r="K80" s="243" t="s">
        <v>2080</v>
      </c>
    </row>
    <row r="81" spans="1:11" ht="16">
      <c r="A81" s="243" t="s">
        <v>2097</v>
      </c>
      <c r="B81" s="243" t="s">
        <v>2098</v>
      </c>
      <c r="C81" s="490" t="s">
        <v>17</v>
      </c>
      <c r="D81" s="490" t="s">
        <v>16</v>
      </c>
      <c r="E81" s="490">
        <v>0.65880000000000005</v>
      </c>
      <c r="F81" s="490">
        <v>0.2944</v>
      </c>
      <c r="G81" s="490">
        <v>2.6700000000000002E-2</v>
      </c>
      <c r="H81" s="269">
        <v>3.6200000000000002E-28</v>
      </c>
      <c r="I81" s="491" t="s">
        <v>2054</v>
      </c>
      <c r="J81" s="269">
        <v>7.3700000000000001E-24</v>
      </c>
      <c r="K81" s="243" t="s">
        <v>18</v>
      </c>
    </row>
    <row r="82" spans="1:11" ht="16">
      <c r="A82" s="243" t="s">
        <v>2097</v>
      </c>
      <c r="B82" s="243" t="s">
        <v>2098</v>
      </c>
      <c r="C82" s="490" t="s">
        <v>17</v>
      </c>
      <c r="D82" s="490" t="s">
        <v>16</v>
      </c>
      <c r="E82" s="490">
        <v>0.65890000000000004</v>
      </c>
      <c r="F82" s="490">
        <v>0.56230000000000002</v>
      </c>
      <c r="G82" s="490">
        <v>2.1999999999999999E-2</v>
      </c>
      <c r="H82" s="269">
        <v>1.13E-143</v>
      </c>
      <c r="I82" s="491" t="s">
        <v>2054</v>
      </c>
      <c r="J82" s="269">
        <v>2.1999999999999999E-138</v>
      </c>
      <c r="K82" s="243" t="s">
        <v>18</v>
      </c>
    </row>
    <row r="83" spans="1:11" ht="16">
      <c r="A83" s="243" t="s">
        <v>2097</v>
      </c>
      <c r="B83" s="243" t="s">
        <v>2098</v>
      </c>
      <c r="C83" s="490" t="s">
        <v>17</v>
      </c>
      <c r="D83" s="490" t="s">
        <v>16</v>
      </c>
      <c r="E83" s="490">
        <v>0.65870000000000006</v>
      </c>
      <c r="F83" s="490">
        <v>0.3286</v>
      </c>
      <c r="G83" s="490">
        <v>2.4199999999999999E-2</v>
      </c>
      <c r="H83" s="269">
        <v>5.3E-42</v>
      </c>
      <c r="I83" s="491" t="s">
        <v>2054</v>
      </c>
      <c r="J83" s="269">
        <v>1.86E-37</v>
      </c>
      <c r="K83" s="243" t="s">
        <v>2080</v>
      </c>
    </row>
    <row r="84" spans="1:11" ht="16">
      <c r="A84" s="243" t="s">
        <v>2099</v>
      </c>
      <c r="B84" s="243" t="s">
        <v>2100</v>
      </c>
      <c r="C84" s="490" t="s">
        <v>12</v>
      </c>
      <c r="D84" s="490" t="s">
        <v>13</v>
      </c>
      <c r="E84" s="490">
        <v>0.65799999999999992</v>
      </c>
      <c r="F84" s="490">
        <v>0.3382</v>
      </c>
      <c r="G84" s="490">
        <v>2.4400000000000002E-2</v>
      </c>
      <c r="H84" s="269">
        <v>1.0200000000000001E-43</v>
      </c>
      <c r="I84" s="491" t="s">
        <v>2054</v>
      </c>
      <c r="J84" s="269">
        <v>3.8000000000000002E-39</v>
      </c>
      <c r="K84" s="243" t="s">
        <v>2080</v>
      </c>
    </row>
    <row r="85" spans="1:11" ht="16">
      <c r="A85" s="243" t="s">
        <v>2099</v>
      </c>
      <c r="B85" s="243" t="s">
        <v>2100</v>
      </c>
      <c r="C85" s="490" t="s">
        <v>12</v>
      </c>
      <c r="D85" s="490" t="s">
        <v>13</v>
      </c>
      <c r="E85" s="490">
        <v>0.65810000000000002</v>
      </c>
      <c r="F85" s="490">
        <v>0.29680000000000001</v>
      </c>
      <c r="G85" s="490">
        <v>2.6700000000000002E-2</v>
      </c>
      <c r="H85" s="269">
        <v>1.22E-28</v>
      </c>
      <c r="I85" s="491" t="s">
        <v>2054</v>
      </c>
      <c r="J85" s="269">
        <v>2.5400000000000002E-24</v>
      </c>
      <c r="K85" s="243" t="s">
        <v>18</v>
      </c>
    </row>
    <row r="86" spans="1:11" ht="16">
      <c r="A86" s="243" t="s">
        <v>2099</v>
      </c>
      <c r="B86" s="243" t="s">
        <v>2100</v>
      </c>
      <c r="C86" s="490" t="s">
        <v>12</v>
      </c>
      <c r="D86" s="490" t="s">
        <v>13</v>
      </c>
      <c r="E86" s="490">
        <v>0.65820000000000001</v>
      </c>
      <c r="F86" s="490">
        <v>0.56559999999999999</v>
      </c>
      <c r="G86" s="490">
        <v>2.1899999999999999E-2</v>
      </c>
      <c r="H86" s="269">
        <v>1.62E-146</v>
      </c>
      <c r="I86" s="491" t="s">
        <v>2054</v>
      </c>
      <c r="J86" s="269">
        <v>3.2099999999999998E-141</v>
      </c>
      <c r="K86" s="243" t="s">
        <v>18</v>
      </c>
    </row>
    <row r="87" spans="1:11" ht="16">
      <c r="A87" s="243" t="s">
        <v>2099</v>
      </c>
      <c r="B87" s="243" t="s">
        <v>2100</v>
      </c>
      <c r="C87" s="490" t="s">
        <v>12</v>
      </c>
      <c r="D87" s="490" t="s">
        <v>13</v>
      </c>
      <c r="E87" s="490">
        <v>0.65799999999999992</v>
      </c>
      <c r="F87" s="490">
        <v>0.33050000000000002</v>
      </c>
      <c r="G87" s="490">
        <v>2.4199999999999999E-2</v>
      </c>
      <c r="H87" s="269">
        <v>1.5300000000000001E-42</v>
      </c>
      <c r="I87" s="491" t="s">
        <v>2054</v>
      </c>
      <c r="J87" s="269">
        <v>5.4700000000000005E-38</v>
      </c>
      <c r="K87" s="243" t="s">
        <v>2080</v>
      </c>
    </row>
    <row r="88" spans="1:11" ht="16">
      <c r="A88" s="243" t="s">
        <v>2101</v>
      </c>
      <c r="B88" s="243" t="s">
        <v>2102</v>
      </c>
      <c r="C88" s="490" t="s">
        <v>17</v>
      </c>
      <c r="D88" s="490" t="s">
        <v>16</v>
      </c>
      <c r="E88" s="490">
        <v>0.6583</v>
      </c>
      <c r="F88" s="490">
        <v>0.33650000000000002</v>
      </c>
      <c r="G88" s="490">
        <v>2.4400000000000002E-2</v>
      </c>
      <c r="H88" s="269">
        <v>3.3799999999999998E-43</v>
      </c>
      <c r="I88" s="491" t="s">
        <v>2054</v>
      </c>
      <c r="J88" s="269">
        <v>1.2299999999999999E-38</v>
      </c>
      <c r="K88" s="243" t="s">
        <v>2080</v>
      </c>
    </row>
    <row r="89" spans="1:11" ht="16">
      <c r="A89" s="243" t="s">
        <v>2101</v>
      </c>
      <c r="B89" s="243" t="s">
        <v>2102</v>
      </c>
      <c r="C89" s="490" t="s">
        <v>17</v>
      </c>
      <c r="D89" s="490" t="s">
        <v>16</v>
      </c>
      <c r="E89" s="490">
        <v>0.65849999999999997</v>
      </c>
      <c r="F89" s="490">
        <v>0.29480000000000001</v>
      </c>
      <c r="G89" s="490">
        <v>2.6800000000000001E-2</v>
      </c>
      <c r="H89" s="269">
        <v>3.0199999999999999E-28</v>
      </c>
      <c r="I89" s="491" t="s">
        <v>2054</v>
      </c>
      <c r="J89" s="269">
        <v>6.1800000000000001E-24</v>
      </c>
      <c r="K89" s="243" t="s">
        <v>18</v>
      </c>
    </row>
    <row r="90" spans="1:11" ht="16">
      <c r="A90" s="243" t="s">
        <v>2101</v>
      </c>
      <c r="B90" s="243" t="s">
        <v>2102</v>
      </c>
      <c r="C90" s="490" t="s">
        <v>17</v>
      </c>
      <c r="D90" s="490" t="s">
        <v>16</v>
      </c>
      <c r="E90" s="490">
        <v>0.65860000000000007</v>
      </c>
      <c r="F90" s="490">
        <v>0.56299999999999994</v>
      </c>
      <c r="G90" s="490">
        <v>2.1999999999999999E-2</v>
      </c>
      <c r="H90" s="269">
        <v>4.6099999999999998E-144</v>
      </c>
      <c r="I90" s="491" t="s">
        <v>2054</v>
      </c>
      <c r="J90" s="269">
        <v>9.0000000000000005E-139</v>
      </c>
      <c r="K90" s="243" t="s">
        <v>18</v>
      </c>
    </row>
    <row r="91" spans="1:11" ht="16">
      <c r="A91" s="243" t="s">
        <v>2101</v>
      </c>
      <c r="B91" s="243" t="s">
        <v>2102</v>
      </c>
      <c r="C91" s="490" t="s">
        <v>17</v>
      </c>
      <c r="D91" s="490" t="s">
        <v>16</v>
      </c>
      <c r="E91" s="490">
        <v>0.6583</v>
      </c>
      <c r="F91" s="490">
        <v>0.32929999999999998</v>
      </c>
      <c r="G91" s="490">
        <v>2.4199999999999999E-2</v>
      </c>
      <c r="H91" s="269">
        <v>3.5399999999999997E-42</v>
      </c>
      <c r="I91" s="491" t="s">
        <v>2054</v>
      </c>
      <c r="J91" s="269">
        <v>1.2499999999999999E-37</v>
      </c>
      <c r="K91" s="243" t="s">
        <v>2080</v>
      </c>
    </row>
    <row r="92" spans="1:11" ht="16">
      <c r="A92" s="243" t="s">
        <v>2103</v>
      </c>
      <c r="B92" s="243" t="s">
        <v>2104</v>
      </c>
      <c r="C92" s="490" t="s">
        <v>17</v>
      </c>
      <c r="D92" s="490" t="s">
        <v>16</v>
      </c>
      <c r="E92" s="490">
        <v>0.34240000000000004</v>
      </c>
      <c r="F92" s="490">
        <v>-0.33889999999999998</v>
      </c>
      <c r="G92" s="490">
        <v>2.4400000000000002E-2</v>
      </c>
      <c r="H92" s="269">
        <v>6.7499999999999998E-44</v>
      </c>
      <c r="I92" s="492" t="s">
        <v>2061</v>
      </c>
      <c r="J92" s="269">
        <v>2.5200000000000001E-39</v>
      </c>
      <c r="K92" s="243" t="s">
        <v>2080</v>
      </c>
    </row>
    <row r="93" spans="1:11" ht="16">
      <c r="A93" s="243" t="s">
        <v>2103</v>
      </c>
      <c r="B93" s="243" t="s">
        <v>2104</v>
      </c>
      <c r="C93" s="490" t="s">
        <v>17</v>
      </c>
      <c r="D93" s="490" t="s">
        <v>16</v>
      </c>
      <c r="E93" s="490">
        <v>0.34219999999999995</v>
      </c>
      <c r="F93" s="490">
        <v>-0.29730000000000001</v>
      </c>
      <c r="G93" s="490">
        <v>2.6700000000000002E-2</v>
      </c>
      <c r="H93" s="269">
        <v>1.02E-28</v>
      </c>
      <c r="I93" s="492" t="s">
        <v>2061</v>
      </c>
      <c r="J93" s="269">
        <v>2.1299999999999998E-24</v>
      </c>
      <c r="K93" s="243" t="s">
        <v>18</v>
      </c>
    </row>
    <row r="94" spans="1:11" ht="16">
      <c r="A94" s="243" t="s">
        <v>2103</v>
      </c>
      <c r="B94" s="243" t="s">
        <v>2104</v>
      </c>
      <c r="C94" s="490" t="s">
        <v>17</v>
      </c>
      <c r="D94" s="490" t="s">
        <v>16</v>
      </c>
      <c r="E94" s="490">
        <v>0.34209999999999996</v>
      </c>
      <c r="F94" s="490">
        <v>-0.56630000000000003</v>
      </c>
      <c r="G94" s="490">
        <v>2.1899999999999999E-2</v>
      </c>
      <c r="H94" s="269">
        <v>6.5900000000000002E-147</v>
      </c>
      <c r="I94" s="492" t="s">
        <v>2061</v>
      </c>
      <c r="J94" s="269">
        <v>1.31E-141</v>
      </c>
      <c r="K94" s="243" t="s">
        <v>18</v>
      </c>
    </row>
    <row r="95" spans="1:11" ht="16">
      <c r="A95" s="243" t="s">
        <v>2103</v>
      </c>
      <c r="B95" s="243" t="s">
        <v>2104</v>
      </c>
      <c r="C95" s="490" t="s">
        <v>17</v>
      </c>
      <c r="D95" s="490" t="s">
        <v>16</v>
      </c>
      <c r="E95" s="490">
        <v>0.34230000000000005</v>
      </c>
      <c r="F95" s="490">
        <v>-0.33119999999999999</v>
      </c>
      <c r="G95" s="490">
        <v>2.4199999999999999E-2</v>
      </c>
      <c r="H95" s="269">
        <v>1.0199999999999999E-42</v>
      </c>
      <c r="I95" s="492" t="s">
        <v>2061</v>
      </c>
      <c r="J95" s="269">
        <v>3.6600000000000002E-38</v>
      </c>
      <c r="K95" s="243" t="s">
        <v>2080</v>
      </c>
    </row>
    <row r="96" spans="1:11" ht="16">
      <c r="A96" s="243" t="s">
        <v>2105</v>
      </c>
      <c r="B96" s="243" t="s">
        <v>2106</v>
      </c>
      <c r="C96" s="490" t="s">
        <v>12</v>
      </c>
      <c r="D96" s="490" t="s">
        <v>13</v>
      </c>
      <c r="E96" s="490">
        <v>0.34240000000000004</v>
      </c>
      <c r="F96" s="490">
        <v>-0.33889999999999998</v>
      </c>
      <c r="G96" s="490">
        <v>2.4400000000000002E-2</v>
      </c>
      <c r="H96" s="269">
        <v>6.7499999999999998E-44</v>
      </c>
      <c r="I96" s="492" t="s">
        <v>2061</v>
      </c>
      <c r="J96" s="269">
        <v>2.5200000000000001E-39</v>
      </c>
      <c r="K96" s="243" t="s">
        <v>2080</v>
      </c>
    </row>
    <row r="97" spans="1:11" ht="16">
      <c r="A97" s="243" t="s">
        <v>2105</v>
      </c>
      <c r="B97" s="243" t="s">
        <v>2106</v>
      </c>
      <c r="C97" s="490" t="s">
        <v>12</v>
      </c>
      <c r="D97" s="490" t="s">
        <v>13</v>
      </c>
      <c r="E97" s="490">
        <v>0.34219999999999995</v>
      </c>
      <c r="F97" s="490">
        <v>-0.29730000000000001</v>
      </c>
      <c r="G97" s="490">
        <v>2.6700000000000002E-2</v>
      </c>
      <c r="H97" s="269">
        <v>1.02E-28</v>
      </c>
      <c r="I97" s="492" t="s">
        <v>2061</v>
      </c>
      <c r="J97" s="269">
        <v>2.1299999999999998E-24</v>
      </c>
      <c r="K97" s="243" t="s">
        <v>18</v>
      </c>
    </row>
    <row r="98" spans="1:11" ht="16">
      <c r="A98" s="243" t="s">
        <v>2105</v>
      </c>
      <c r="B98" s="243" t="s">
        <v>2106</v>
      </c>
      <c r="C98" s="490" t="s">
        <v>12</v>
      </c>
      <c r="D98" s="490" t="s">
        <v>13</v>
      </c>
      <c r="E98" s="490">
        <v>0.34209999999999996</v>
      </c>
      <c r="F98" s="490">
        <v>-0.56630000000000003</v>
      </c>
      <c r="G98" s="490">
        <v>2.1899999999999999E-2</v>
      </c>
      <c r="H98" s="269">
        <v>6.5900000000000002E-147</v>
      </c>
      <c r="I98" s="492" t="s">
        <v>2061</v>
      </c>
      <c r="J98" s="269">
        <v>1.31E-141</v>
      </c>
      <c r="K98" s="243" t="s">
        <v>18</v>
      </c>
    </row>
    <row r="99" spans="1:11" ht="16">
      <c r="A99" s="243" t="s">
        <v>2105</v>
      </c>
      <c r="B99" s="243" t="s">
        <v>2106</v>
      </c>
      <c r="C99" s="490" t="s">
        <v>12</v>
      </c>
      <c r="D99" s="490" t="s">
        <v>13</v>
      </c>
      <c r="E99" s="490">
        <v>0.34230000000000005</v>
      </c>
      <c r="F99" s="490">
        <v>-0.33119999999999999</v>
      </c>
      <c r="G99" s="490">
        <v>2.4199999999999999E-2</v>
      </c>
      <c r="H99" s="269">
        <v>1.0199999999999999E-42</v>
      </c>
      <c r="I99" s="492" t="s">
        <v>2061</v>
      </c>
      <c r="J99" s="269">
        <v>3.6600000000000002E-38</v>
      </c>
      <c r="K99" s="243" t="s">
        <v>2080</v>
      </c>
    </row>
    <row r="100" spans="1:11" ht="16">
      <c r="A100" s="243" t="s">
        <v>2107</v>
      </c>
      <c r="B100" s="243" t="s">
        <v>2108</v>
      </c>
      <c r="C100" s="490" t="s">
        <v>13</v>
      </c>
      <c r="D100" s="490" t="s">
        <v>16</v>
      </c>
      <c r="E100" s="490">
        <v>0.65759999999999996</v>
      </c>
      <c r="F100" s="490">
        <v>0.33889999999999998</v>
      </c>
      <c r="G100" s="490">
        <v>2.4400000000000002E-2</v>
      </c>
      <c r="H100" s="269">
        <v>6.7499999999999998E-44</v>
      </c>
      <c r="I100" s="491" t="s">
        <v>2054</v>
      </c>
      <c r="J100" s="269">
        <v>2.5200000000000001E-39</v>
      </c>
      <c r="K100" s="243" t="s">
        <v>2080</v>
      </c>
    </row>
    <row r="101" spans="1:11" ht="16">
      <c r="A101" s="243" t="s">
        <v>2107</v>
      </c>
      <c r="B101" s="243" t="s">
        <v>2108</v>
      </c>
      <c r="C101" s="490" t="s">
        <v>13</v>
      </c>
      <c r="D101" s="490" t="s">
        <v>16</v>
      </c>
      <c r="E101" s="490">
        <v>0.65779999999999994</v>
      </c>
      <c r="F101" s="490">
        <v>0.29730000000000001</v>
      </c>
      <c r="G101" s="490">
        <v>2.6700000000000002E-2</v>
      </c>
      <c r="H101" s="269">
        <v>1.02E-28</v>
      </c>
      <c r="I101" s="491" t="s">
        <v>2054</v>
      </c>
      <c r="J101" s="269">
        <v>2.1299999999999998E-24</v>
      </c>
      <c r="K101" s="243" t="s">
        <v>18</v>
      </c>
    </row>
    <row r="102" spans="1:11" ht="16">
      <c r="A102" s="243" t="s">
        <v>2107</v>
      </c>
      <c r="B102" s="243" t="s">
        <v>2108</v>
      </c>
      <c r="C102" s="490" t="s">
        <v>13</v>
      </c>
      <c r="D102" s="490" t="s">
        <v>16</v>
      </c>
      <c r="E102" s="490">
        <v>0.65789999999999993</v>
      </c>
      <c r="F102" s="490">
        <v>0.56630000000000003</v>
      </c>
      <c r="G102" s="490">
        <v>2.1899999999999999E-2</v>
      </c>
      <c r="H102" s="269">
        <v>6.5900000000000002E-147</v>
      </c>
      <c r="I102" s="491" t="s">
        <v>2054</v>
      </c>
      <c r="J102" s="269">
        <v>1.31E-141</v>
      </c>
      <c r="K102" s="243" t="s">
        <v>18</v>
      </c>
    </row>
    <row r="103" spans="1:11" ht="16">
      <c r="A103" s="243" t="s">
        <v>2107</v>
      </c>
      <c r="B103" s="243" t="s">
        <v>2108</v>
      </c>
      <c r="C103" s="490" t="s">
        <v>13</v>
      </c>
      <c r="D103" s="490" t="s">
        <v>16</v>
      </c>
      <c r="E103" s="490">
        <v>0.65769999999999995</v>
      </c>
      <c r="F103" s="490">
        <v>0.33119999999999999</v>
      </c>
      <c r="G103" s="490">
        <v>2.4199999999999999E-2</v>
      </c>
      <c r="H103" s="269">
        <v>1.0199999999999999E-42</v>
      </c>
      <c r="I103" s="491" t="s">
        <v>2054</v>
      </c>
      <c r="J103" s="269">
        <v>3.6600000000000002E-38</v>
      </c>
      <c r="K103" s="243" t="s">
        <v>2080</v>
      </c>
    </row>
    <row r="104" spans="1:11" ht="16">
      <c r="A104" s="243" t="s">
        <v>2109</v>
      </c>
      <c r="B104" s="243" t="s">
        <v>2110</v>
      </c>
      <c r="C104" s="490" t="s">
        <v>17</v>
      </c>
      <c r="D104" s="490" t="s">
        <v>16</v>
      </c>
      <c r="E104" s="490">
        <v>0.65759999999999996</v>
      </c>
      <c r="F104" s="490">
        <v>0.33889999999999998</v>
      </c>
      <c r="G104" s="490">
        <v>2.4400000000000002E-2</v>
      </c>
      <c r="H104" s="269">
        <v>6.7499999999999998E-44</v>
      </c>
      <c r="I104" s="491" t="s">
        <v>2054</v>
      </c>
      <c r="J104" s="269">
        <v>2.5200000000000001E-39</v>
      </c>
      <c r="K104" s="243" t="s">
        <v>2080</v>
      </c>
    </row>
    <row r="105" spans="1:11" ht="16">
      <c r="A105" s="243" t="s">
        <v>2109</v>
      </c>
      <c r="B105" s="243" t="s">
        <v>2110</v>
      </c>
      <c r="C105" s="490" t="s">
        <v>17</v>
      </c>
      <c r="D105" s="490" t="s">
        <v>16</v>
      </c>
      <c r="E105" s="490">
        <v>0.65779999999999994</v>
      </c>
      <c r="F105" s="490">
        <v>0.29730000000000001</v>
      </c>
      <c r="G105" s="490">
        <v>2.6700000000000002E-2</v>
      </c>
      <c r="H105" s="269">
        <v>1.02E-28</v>
      </c>
      <c r="I105" s="491" t="s">
        <v>2054</v>
      </c>
      <c r="J105" s="269">
        <v>2.1299999999999998E-24</v>
      </c>
      <c r="K105" s="243" t="s">
        <v>18</v>
      </c>
    </row>
    <row r="106" spans="1:11" ht="16">
      <c r="A106" s="243" t="s">
        <v>2109</v>
      </c>
      <c r="B106" s="243" t="s">
        <v>2110</v>
      </c>
      <c r="C106" s="490" t="s">
        <v>17</v>
      </c>
      <c r="D106" s="490" t="s">
        <v>16</v>
      </c>
      <c r="E106" s="490">
        <v>0.65789999999999993</v>
      </c>
      <c r="F106" s="490">
        <v>0.56630000000000003</v>
      </c>
      <c r="G106" s="490">
        <v>2.1899999999999999E-2</v>
      </c>
      <c r="H106" s="269">
        <v>6.5900000000000002E-147</v>
      </c>
      <c r="I106" s="491" t="s">
        <v>2054</v>
      </c>
      <c r="J106" s="269">
        <v>1.31E-141</v>
      </c>
      <c r="K106" s="243" t="s">
        <v>18</v>
      </c>
    </row>
    <row r="107" spans="1:11" ht="16">
      <c r="A107" s="243" t="s">
        <v>2109</v>
      </c>
      <c r="B107" s="243" t="s">
        <v>2110</v>
      </c>
      <c r="C107" s="490" t="s">
        <v>17</v>
      </c>
      <c r="D107" s="490" t="s">
        <v>16</v>
      </c>
      <c r="E107" s="490">
        <v>0.65769999999999995</v>
      </c>
      <c r="F107" s="490">
        <v>0.33119999999999999</v>
      </c>
      <c r="G107" s="490">
        <v>2.4199999999999999E-2</v>
      </c>
      <c r="H107" s="269">
        <v>1.0199999999999999E-42</v>
      </c>
      <c r="I107" s="491" t="s">
        <v>2054</v>
      </c>
      <c r="J107" s="269">
        <v>3.6600000000000002E-38</v>
      </c>
      <c r="K107" s="243" t="s">
        <v>2080</v>
      </c>
    </row>
    <row r="108" spans="1:11" ht="16">
      <c r="A108" s="243" t="s">
        <v>2111</v>
      </c>
      <c r="C108" s="490" t="s">
        <v>17</v>
      </c>
      <c r="D108" s="490" t="s">
        <v>16</v>
      </c>
      <c r="E108" s="490">
        <v>0.65700000000000003</v>
      </c>
      <c r="F108" s="490">
        <v>0.3377</v>
      </c>
      <c r="G108" s="490">
        <v>2.4299999999999999E-2</v>
      </c>
      <c r="H108" s="269">
        <v>9.330000000000001E-44</v>
      </c>
      <c r="I108" s="491" t="s">
        <v>2054</v>
      </c>
      <c r="J108" s="269">
        <v>3.4699999999999998E-39</v>
      </c>
      <c r="K108" s="243" t="s">
        <v>2080</v>
      </c>
    </row>
    <row r="109" spans="1:11" ht="16">
      <c r="A109" s="243" t="s">
        <v>2111</v>
      </c>
      <c r="C109" s="490" t="s">
        <v>17</v>
      </c>
      <c r="D109" s="490" t="s">
        <v>16</v>
      </c>
      <c r="E109" s="490">
        <v>0.65720000000000001</v>
      </c>
      <c r="F109" s="490">
        <v>0.29730000000000001</v>
      </c>
      <c r="G109" s="490">
        <v>2.6700000000000002E-2</v>
      </c>
      <c r="H109" s="269">
        <v>7.1599999999999995E-29</v>
      </c>
      <c r="I109" s="491" t="s">
        <v>2054</v>
      </c>
      <c r="J109" s="269">
        <v>1.5099999999999999E-24</v>
      </c>
      <c r="K109" s="243" t="s">
        <v>18</v>
      </c>
    </row>
    <row r="110" spans="1:11" ht="16">
      <c r="A110" s="243" t="s">
        <v>2111</v>
      </c>
      <c r="C110" s="490" t="s">
        <v>17</v>
      </c>
      <c r="D110" s="490" t="s">
        <v>16</v>
      </c>
      <c r="E110" s="490">
        <v>0.6573</v>
      </c>
      <c r="F110" s="490">
        <v>0.56459999999999999</v>
      </c>
      <c r="G110" s="490">
        <v>2.1899999999999999E-2</v>
      </c>
      <c r="H110" s="269">
        <v>1.5799999999999999E-146</v>
      </c>
      <c r="I110" s="491" t="s">
        <v>2054</v>
      </c>
      <c r="J110" s="269">
        <v>3.1400000000000002E-141</v>
      </c>
      <c r="K110" s="243" t="s">
        <v>18</v>
      </c>
    </row>
    <row r="111" spans="1:11" ht="16">
      <c r="A111" s="243" t="s">
        <v>2111</v>
      </c>
      <c r="C111" s="490" t="s">
        <v>17</v>
      </c>
      <c r="D111" s="490" t="s">
        <v>16</v>
      </c>
      <c r="E111" s="490">
        <v>0.65710000000000002</v>
      </c>
      <c r="F111" s="490">
        <v>0.33040000000000003</v>
      </c>
      <c r="G111" s="490">
        <v>2.41E-2</v>
      </c>
      <c r="H111" s="269">
        <v>1.0699999999999999E-42</v>
      </c>
      <c r="I111" s="491" t="s">
        <v>2054</v>
      </c>
      <c r="J111" s="269">
        <v>3.83E-38</v>
      </c>
      <c r="K111" s="243" t="s">
        <v>2080</v>
      </c>
    </row>
    <row r="112" spans="1:11" ht="16">
      <c r="A112" s="243" t="s">
        <v>2112</v>
      </c>
      <c r="B112" s="243" t="s">
        <v>2113</v>
      </c>
      <c r="C112" s="490" t="s">
        <v>12</v>
      </c>
      <c r="D112" s="490" t="s">
        <v>13</v>
      </c>
      <c r="E112" s="490">
        <v>0.34240000000000004</v>
      </c>
      <c r="F112" s="490">
        <v>-0.33889999999999998</v>
      </c>
      <c r="G112" s="490">
        <v>2.4400000000000002E-2</v>
      </c>
      <c r="H112" s="269">
        <v>6.7499999999999998E-44</v>
      </c>
      <c r="I112" s="492" t="s">
        <v>2061</v>
      </c>
      <c r="J112" s="269">
        <v>2.5200000000000001E-39</v>
      </c>
      <c r="K112" s="243" t="s">
        <v>2080</v>
      </c>
    </row>
    <row r="113" spans="1:11" ht="16">
      <c r="A113" s="243" t="s">
        <v>2112</v>
      </c>
      <c r="B113" s="243" t="s">
        <v>2113</v>
      </c>
      <c r="C113" s="490" t="s">
        <v>12</v>
      </c>
      <c r="D113" s="490" t="s">
        <v>13</v>
      </c>
      <c r="E113" s="490">
        <v>0.34219999999999995</v>
      </c>
      <c r="F113" s="490">
        <v>-0.29730000000000001</v>
      </c>
      <c r="G113" s="490">
        <v>2.6700000000000002E-2</v>
      </c>
      <c r="H113" s="269">
        <v>1.02E-28</v>
      </c>
      <c r="I113" s="492" t="s">
        <v>2061</v>
      </c>
      <c r="J113" s="269">
        <v>2.1299999999999998E-24</v>
      </c>
      <c r="K113" s="243" t="s">
        <v>18</v>
      </c>
    </row>
    <row r="114" spans="1:11" ht="16">
      <c r="A114" s="243" t="s">
        <v>2112</v>
      </c>
      <c r="B114" s="243" t="s">
        <v>2113</v>
      </c>
      <c r="C114" s="490" t="s">
        <v>12</v>
      </c>
      <c r="D114" s="490" t="s">
        <v>13</v>
      </c>
      <c r="E114" s="490">
        <v>0.34209999999999996</v>
      </c>
      <c r="F114" s="490">
        <v>-0.56630000000000003</v>
      </c>
      <c r="G114" s="490">
        <v>2.1899999999999999E-2</v>
      </c>
      <c r="H114" s="269">
        <v>6.5900000000000002E-147</v>
      </c>
      <c r="I114" s="492" t="s">
        <v>2061</v>
      </c>
      <c r="J114" s="269">
        <v>1.31E-141</v>
      </c>
      <c r="K114" s="243" t="s">
        <v>18</v>
      </c>
    </row>
    <row r="115" spans="1:11" ht="16">
      <c r="A115" s="243" t="s">
        <v>2112</v>
      </c>
      <c r="B115" s="243" t="s">
        <v>2113</v>
      </c>
      <c r="C115" s="490" t="s">
        <v>12</v>
      </c>
      <c r="D115" s="490" t="s">
        <v>13</v>
      </c>
      <c r="E115" s="490">
        <v>0.34230000000000005</v>
      </c>
      <c r="F115" s="490">
        <v>-0.33119999999999999</v>
      </c>
      <c r="G115" s="490">
        <v>2.4199999999999999E-2</v>
      </c>
      <c r="H115" s="269">
        <v>1.0199999999999999E-42</v>
      </c>
      <c r="I115" s="492" t="s">
        <v>2061</v>
      </c>
      <c r="J115" s="269">
        <v>3.6600000000000002E-38</v>
      </c>
      <c r="K115" s="243" t="s">
        <v>2080</v>
      </c>
    </row>
    <row r="116" spans="1:11" ht="16">
      <c r="A116" s="243" t="s">
        <v>2114</v>
      </c>
      <c r="B116" s="243" t="s">
        <v>2115</v>
      </c>
      <c r="C116" s="490" t="s">
        <v>12</v>
      </c>
      <c r="D116" s="490" t="s">
        <v>13</v>
      </c>
      <c r="E116" s="490">
        <v>0.65759999999999996</v>
      </c>
      <c r="F116" s="490">
        <v>0.33889999999999998</v>
      </c>
      <c r="G116" s="490">
        <v>2.4400000000000002E-2</v>
      </c>
      <c r="H116" s="269">
        <v>6.7499999999999998E-44</v>
      </c>
      <c r="I116" s="491" t="s">
        <v>2054</v>
      </c>
      <c r="J116" s="269">
        <v>2.5200000000000001E-39</v>
      </c>
      <c r="K116" s="243" t="s">
        <v>2080</v>
      </c>
    </row>
    <row r="117" spans="1:11" ht="16">
      <c r="A117" s="243" t="s">
        <v>2114</v>
      </c>
      <c r="B117" s="243" t="s">
        <v>2115</v>
      </c>
      <c r="C117" s="490" t="s">
        <v>12</v>
      </c>
      <c r="D117" s="490" t="s">
        <v>13</v>
      </c>
      <c r="E117" s="490">
        <v>0.65779999999999994</v>
      </c>
      <c r="F117" s="490">
        <v>0.29730000000000001</v>
      </c>
      <c r="G117" s="490">
        <v>2.6700000000000002E-2</v>
      </c>
      <c r="H117" s="269">
        <v>1.02E-28</v>
      </c>
      <c r="I117" s="491" t="s">
        <v>2054</v>
      </c>
      <c r="J117" s="269">
        <v>2.1299999999999998E-24</v>
      </c>
      <c r="K117" s="243" t="s">
        <v>18</v>
      </c>
    </row>
    <row r="118" spans="1:11" ht="16">
      <c r="A118" s="243" t="s">
        <v>2114</v>
      </c>
      <c r="B118" s="243" t="s">
        <v>2115</v>
      </c>
      <c r="C118" s="490" t="s">
        <v>12</v>
      </c>
      <c r="D118" s="490" t="s">
        <v>13</v>
      </c>
      <c r="E118" s="490">
        <v>0.65789999999999993</v>
      </c>
      <c r="F118" s="490">
        <v>0.56630000000000003</v>
      </c>
      <c r="G118" s="490">
        <v>2.1899999999999999E-2</v>
      </c>
      <c r="H118" s="269">
        <v>6.5900000000000002E-147</v>
      </c>
      <c r="I118" s="491" t="s">
        <v>2054</v>
      </c>
      <c r="J118" s="269">
        <v>1.31E-141</v>
      </c>
      <c r="K118" s="243" t="s">
        <v>18</v>
      </c>
    </row>
    <row r="119" spans="1:11" ht="16">
      <c r="A119" s="243" t="s">
        <v>2114</v>
      </c>
      <c r="B119" s="243" t="s">
        <v>2115</v>
      </c>
      <c r="C119" s="490" t="s">
        <v>12</v>
      </c>
      <c r="D119" s="490" t="s">
        <v>13</v>
      </c>
      <c r="E119" s="490">
        <v>0.65769999999999995</v>
      </c>
      <c r="F119" s="490">
        <v>0.33119999999999999</v>
      </c>
      <c r="G119" s="490">
        <v>2.4199999999999999E-2</v>
      </c>
      <c r="H119" s="269">
        <v>1.0199999999999999E-42</v>
      </c>
      <c r="I119" s="491" t="s">
        <v>2054</v>
      </c>
      <c r="J119" s="269">
        <v>3.6600000000000002E-38</v>
      </c>
      <c r="K119" s="243" t="s">
        <v>2080</v>
      </c>
    </row>
    <row r="120" spans="1:11" ht="16">
      <c r="A120" s="243" t="s">
        <v>2116</v>
      </c>
      <c r="B120" s="243" t="s">
        <v>2117</v>
      </c>
      <c r="C120" s="490" t="s">
        <v>12</v>
      </c>
      <c r="D120" s="490" t="s">
        <v>13</v>
      </c>
      <c r="E120" s="490">
        <v>0.65759999999999996</v>
      </c>
      <c r="F120" s="490">
        <v>0.33889999999999998</v>
      </c>
      <c r="G120" s="490">
        <v>2.4400000000000002E-2</v>
      </c>
      <c r="H120" s="269">
        <v>6.7499999999999998E-44</v>
      </c>
      <c r="I120" s="491" t="s">
        <v>2054</v>
      </c>
      <c r="J120" s="269">
        <v>2.5200000000000001E-39</v>
      </c>
      <c r="K120" s="243" t="s">
        <v>2080</v>
      </c>
    </row>
    <row r="121" spans="1:11" ht="16">
      <c r="A121" s="243" t="s">
        <v>2116</v>
      </c>
      <c r="B121" s="243" t="s">
        <v>2117</v>
      </c>
      <c r="C121" s="490" t="s">
        <v>12</v>
      </c>
      <c r="D121" s="490" t="s">
        <v>13</v>
      </c>
      <c r="E121" s="490">
        <v>0.65779999999999994</v>
      </c>
      <c r="F121" s="490">
        <v>0.29730000000000001</v>
      </c>
      <c r="G121" s="490">
        <v>2.6700000000000002E-2</v>
      </c>
      <c r="H121" s="269">
        <v>1.02E-28</v>
      </c>
      <c r="I121" s="491" t="s">
        <v>2054</v>
      </c>
      <c r="J121" s="269">
        <v>2.1299999999999998E-24</v>
      </c>
      <c r="K121" s="243" t="s">
        <v>18</v>
      </c>
    </row>
    <row r="122" spans="1:11" ht="16">
      <c r="A122" s="243" t="s">
        <v>2116</v>
      </c>
      <c r="B122" s="243" t="s">
        <v>2117</v>
      </c>
      <c r="C122" s="490" t="s">
        <v>12</v>
      </c>
      <c r="D122" s="490" t="s">
        <v>13</v>
      </c>
      <c r="E122" s="490">
        <v>0.65789999999999993</v>
      </c>
      <c r="F122" s="490">
        <v>0.56630000000000003</v>
      </c>
      <c r="G122" s="490">
        <v>2.1899999999999999E-2</v>
      </c>
      <c r="H122" s="269">
        <v>6.5900000000000002E-147</v>
      </c>
      <c r="I122" s="491" t="s">
        <v>2054</v>
      </c>
      <c r="J122" s="269">
        <v>1.31E-141</v>
      </c>
      <c r="K122" s="243" t="s">
        <v>18</v>
      </c>
    </row>
    <row r="123" spans="1:11" ht="16">
      <c r="A123" s="243" t="s">
        <v>2116</v>
      </c>
      <c r="B123" s="243" t="s">
        <v>2117</v>
      </c>
      <c r="C123" s="490" t="s">
        <v>12</v>
      </c>
      <c r="D123" s="490" t="s">
        <v>13</v>
      </c>
      <c r="E123" s="490">
        <v>0.65769999999999995</v>
      </c>
      <c r="F123" s="490">
        <v>0.33119999999999999</v>
      </c>
      <c r="G123" s="490">
        <v>2.4199999999999999E-2</v>
      </c>
      <c r="H123" s="269">
        <v>1.0199999999999999E-42</v>
      </c>
      <c r="I123" s="491" t="s">
        <v>2054</v>
      </c>
      <c r="J123" s="269">
        <v>3.6600000000000002E-38</v>
      </c>
      <c r="K123" s="243" t="s">
        <v>2080</v>
      </c>
    </row>
    <row r="124" spans="1:11" ht="16">
      <c r="A124" s="243" t="s">
        <v>2118</v>
      </c>
      <c r="B124" s="243" t="s">
        <v>2119</v>
      </c>
      <c r="C124" s="490" t="s">
        <v>12</v>
      </c>
      <c r="D124" s="490" t="s">
        <v>16</v>
      </c>
      <c r="E124" s="490">
        <v>0.34199999999999997</v>
      </c>
      <c r="F124" s="490">
        <v>-0.3382</v>
      </c>
      <c r="G124" s="490">
        <v>2.4400000000000002E-2</v>
      </c>
      <c r="H124" s="269">
        <v>1.0200000000000001E-43</v>
      </c>
      <c r="I124" s="492" t="s">
        <v>2061</v>
      </c>
      <c r="J124" s="269">
        <v>3.8000000000000002E-39</v>
      </c>
      <c r="K124" s="243" t="s">
        <v>2080</v>
      </c>
    </row>
    <row r="125" spans="1:11" ht="16">
      <c r="A125" s="243" t="s">
        <v>2118</v>
      </c>
      <c r="B125" s="243" t="s">
        <v>2119</v>
      </c>
      <c r="C125" s="490" t="s">
        <v>12</v>
      </c>
      <c r="D125" s="490" t="s">
        <v>16</v>
      </c>
      <c r="E125" s="490">
        <v>0.34189999999999998</v>
      </c>
      <c r="F125" s="490">
        <v>-0.29680000000000001</v>
      </c>
      <c r="G125" s="490">
        <v>2.6700000000000002E-2</v>
      </c>
      <c r="H125" s="269">
        <v>1.22E-28</v>
      </c>
      <c r="I125" s="492" t="s">
        <v>2061</v>
      </c>
      <c r="J125" s="269">
        <v>2.5400000000000002E-24</v>
      </c>
      <c r="K125" s="243" t="s">
        <v>18</v>
      </c>
    </row>
    <row r="126" spans="1:11" ht="16">
      <c r="A126" s="243" t="s">
        <v>2118</v>
      </c>
      <c r="B126" s="243" t="s">
        <v>2119</v>
      </c>
      <c r="C126" s="490" t="s">
        <v>12</v>
      </c>
      <c r="D126" s="490" t="s">
        <v>16</v>
      </c>
      <c r="E126" s="490">
        <v>0.34179999999999999</v>
      </c>
      <c r="F126" s="490">
        <v>-0.56559999999999999</v>
      </c>
      <c r="G126" s="490">
        <v>2.1899999999999999E-2</v>
      </c>
      <c r="H126" s="269">
        <v>1.62E-146</v>
      </c>
      <c r="I126" s="492" t="s">
        <v>2061</v>
      </c>
      <c r="J126" s="269">
        <v>3.2099999999999998E-141</v>
      </c>
      <c r="K126" s="243" t="s">
        <v>18</v>
      </c>
    </row>
    <row r="127" spans="1:11" ht="16">
      <c r="A127" s="243" t="s">
        <v>2118</v>
      </c>
      <c r="B127" s="243" t="s">
        <v>2119</v>
      </c>
      <c r="C127" s="490" t="s">
        <v>12</v>
      </c>
      <c r="D127" s="490" t="s">
        <v>16</v>
      </c>
      <c r="E127" s="490">
        <v>0.34199999999999997</v>
      </c>
      <c r="F127" s="490">
        <v>-0.33050000000000002</v>
      </c>
      <c r="G127" s="490">
        <v>2.4199999999999999E-2</v>
      </c>
      <c r="H127" s="269">
        <v>1.5300000000000001E-42</v>
      </c>
      <c r="I127" s="492" t="s">
        <v>2061</v>
      </c>
      <c r="J127" s="269">
        <v>5.4700000000000005E-38</v>
      </c>
      <c r="K127" s="243" t="s">
        <v>2080</v>
      </c>
    </row>
    <row r="128" spans="1:11" ht="16">
      <c r="A128" s="243" t="s">
        <v>2120</v>
      </c>
      <c r="B128" s="243" t="s">
        <v>2121</v>
      </c>
      <c r="C128" s="490" t="s">
        <v>12</v>
      </c>
      <c r="D128" s="490" t="s">
        <v>13</v>
      </c>
      <c r="E128" s="490">
        <v>0.65759999999999996</v>
      </c>
      <c r="F128" s="490">
        <v>0.33889999999999998</v>
      </c>
      <c r="G128" s="490">
        <v>2.4400000000000002E-2</v>
      </c>
      <c r="H128" s="269">
        <v>6.7499999999999998E-44</v>
      </c>
      <c r="I128" s="491" t="s">
        <v>2054</v>
      </c>
      <c r="J128" s="269">
        <v>2.5200000000000001E-39</v>
      </c>
      <c r="K128" s="243" t="s">
        <v>2080</v>
      </c>
    </row>
    <row r="129" spans="1:11" ht="16">
      <c r="A129" s="243" t="s">
        <v>2120</v>
      </c>
      <c r="B129" s="243" t="s">
        <v>2121</v>
      </c>
      <c r="C129" s="490" t="s">
        <v>12</v>
      </c>
      <c r="D129" s="490" t="s">
        <v>13</v>
      </c>
      <c r="E129" s="490">
        <v>0.65779999999999994</v>
      </c>
      <c r="F129" s="490">
        <v>0.29730000000000001</v>
      </c>
      <c r="G129" s="490">
        <v>2.6700000000000002E-2</v>
      </c>
      <c r="H129" s="269">
        <v>1.02E-28</v>
      </c>
      <c r="I129" s="491" t="s">
        <v>2054</v>
      </c>
      <c r="J129" s="269">
        <v>2.1299999999999998E-24</v>
      </c>
      <c r="K129" s="243" t="s">
        <v>18</v>
      </c>
    </row>
    <row r="130" spans="1:11" ht="16">
      <c r="A130" s="243" t="s">
        <v>2120</v>
      </c>
      <c r="B130" s="243" t="s">
        <v>2121</v>
      </c>
      <c r="C130" s="490" t="s">
        <v>12</v>
      </c>
      <c r="D130" s="490" t="s">
        <v>13</v>
      </c>
      <c r="E130" s="490">
        <v>0.65789999999999993</v>
      </c>
      <c r="F130" s="490">
        <v>0.56630000000000003</v>
      </c>
      <c r="G130" s="490">
        <v>2.1899999999999999E-2</v>
      </c>
      <c r="H130" s="269">
        <v>6.5900000000000002E-147</v>
      </c>
      <c r="I130" s="491" t="s">
        <v>2054</v>
      </c>
      <c r="J130" s="269">
        <v>1.31E-141</v>
      </c>
      <c r="K130" s="243" t="s">
        <v>18</v>
      </c>
    </row>
    <row r="131" spans="1:11" ht="16">
      <c r="A131" s="243" t="s">
        <v>2120</v>
      </c>
      <c r="B131" s="243" t="s">
        <v>2121</v>
      </c>
      <c r="C131" s="490" t="s">
        <v>12</v>
      </c>
      <c r="D131" s="490" t="s">
        <v>13</v>
      </c>
      <c r="E131" s="490">
        <v>0.65769999999999995</v>
      </c>
      <c r="F131" s="490">
        <v>0.33119999999999999</v>
      </c>
      <c r="G131" s="490">
        <v>2.4199999999999999E-2</v>
      </c>
      <c r="H131" s="269">
        <v>1.0199999999999999E-42</v>
      </c>
      <c r="I131" s="491" t="s">
        <v>2054</v>
      </c>
      <c r="J131" s="269">
        <v>3.6600000000000002E-38</v>
      </c>
      <c r="K131" s="243" t="s">
        <v>2080</v>
      </c>
    </row>
    <row r="132" spans="1:11" ht="16">
      <c r="A132" s="243" t="s">
        <v>2122</v>
      </c>
      <c r="B132" s="243" t="s">
        <v>2123</v>
      </c>
      <c r="C132" s="490" t="s">
        <v>12</v>
      </c>
      <c r="D132" s="490" t="s">
        <v>13</v>
      </c>
      <c r="E132" s="490">
        <v>0.34340000000000004</v>
      </c>
      <c r="F132" s="490">
        <v>-0.33710000000000001</v>
      </c>
      <c r="G132" s="490">
        <v>2.4400000000000002E-2</v>
      </c>
      <c r="H132" s="269">
        <v>1.79E-43</v>
      </c>
      <c r="I132" s="492" t="s">
        <v>2061</v>
      </c>
      <c r="J132" s="269">
        <v>6.6100000000000004E-39</v>
      </c>
      <c r="K132" s="243" t="s">
        <v>2080</v>
      </c>
    </row>
    <row r="133" spans="1:11" ht="16">
      <c r="A133" s="243" t="s">
        <v>2122</v>
      </c>
      <c r="B133" s="243" t="s">
        <v>2123</v>
      </c>
      <c r="C133" s="490" t="s">
        <v>12</v>
      </c>
      <c r="D133" s="490" t="s">
        <v>13</v>
      </c>
      <c r="E133" s="490">
        <v>0.34330000000000005</v>
      </c>
      <c r="F133" s="490">
        <v>-0.29680000000000001</v>
      </c>
      <c r="G133" s="490">
        <v>2.6700000000000002E-2</v>
      </c>
      <c r="H133" s="269">
        <v>1.0299999999999999E-28</v>
      </c>
      <c r="I133" s="492" t="s">
        <v>2061</v>
      </c>
      <c r="J133" s="269">
        <v>2.1600000000000001E-24</v>
      </c>
      <c r="K133" s="243" t="s">
        <v>18</v>
      </c>
    </row>
    <row r="134" spans="1:11" ht="16">
      <c r="A134" s="243" t="s">
        <v>2122</v>
      </c>
      <c r="B134" s="243" t="s">
        <v>2123</v>
      </c>
      <c r="C134" s="490" t="s">
        <v>12</v>
      </c>
      <c r="D134" s="490" t="s">
        <v>13</v>
      </c>
      <c r="E134" s="490">
        <v>0.34319999999999995</v>
      </c>
      <c r="F134" s="490">
        <v>-0.56789999999999996</v>
      </c>
      <c r="G134" s="490">
        <v>2.18E-2</v>
      </c>
      <c r="H134" s="269">
        <v>3.27E-149</v>
      </c>
      <c r="I134" s="492" t="s">
        <v>2061</v>
      </c>
      <c r="J134" s="269">
        <v>6.6300000000000004E-144</v>
      </c>
      <c r="K134" s="243" t="s">
        <v>18</v>
      </c>
    </row>
    <row r="135" spans="1:11" ht="16">
      <c r="A135" s="243" t="s">
        <v>2122</v>
      </c>
      <c r="B135" s="243" t="s">
        <v>2123</v>
      </c>
      <c r="C135" s="490" t="s">
        <v>12</v>
      </c>
      <c r="D135" s="490" t="s">
        <v>13</v>
      </c>
      <c r="E135" s="490">
        <v>0.34340000000000004</v>
      </c>
      <c r="F135" s="490">
        <v>-0.32979999999999998</v>
      </c>
      <c r="G135" s="490">
        <v>2.4199999999999999E-2</v>
      </c>
      <c r="H135" s="269">
        <v>2.08E-42</v>
      </c>
      <c r="I135" s="492" t="s">
        <v>2061</v>
      </c>
      <c r="J135" s="269">
        <v>7.4100000000000002E-38</v>
      </c>
      <c r="K135" s="243" t="s">
        <v>2080</v>
      </c>
    </row>
    <row r="136" spans="1:11" ht="16">
      <c r="A136" s="243" t="s">
        <v>2124</v>
      </c>
      <c r="C136" s="490" t="s">
        <v>12</v>
      </c>
      <c r="D136" s="490" t="s">
        <v>13</v>
      </c>
      <c r="E136" s="490">
        <v>0.34240000000000004</v>
      </c>
      <c r="F136" s="490">
        <v>-0.33889999999999998</v>
      </c>
      <c r="G136" s="490">
        <v>2.4400000000000002E-2</v>
      </c>
      <c r="H136" s="269">
        <v>6.7499999999999998E-44</v>
      </c>
      <c r="I136" s="492" t="s">
        <v>2061</v>
      </c>
      <c r="J136" s="269">
        <v>2.5200000000000001E-39</v>
      </c>
      <c r="K136" s="243" t="s">
        <v>2080</v>
      </c>
    </row>
    <row r="137" spans="1:11" ht="16">
      <c r="A137" s="243" t="s">
        <v>2124</v>
      </c>
      <c r="C137" s="490" t="s">
        <v>12</v>
      </c>
      <c r="D137" s="490" t="s">
        <v>13</v>
      </c>
      <c r="E137" s="490">
        <v>0.34219999999999995</v>
      </c>
      <c r="F137" s="490">
        <v>-0.29730000000000001</v>
      </c>
      <c r="G137" s="490">
        <v>2.6700000000000002E-2</v>
      </c>
      <c r="H137" s="269">
        <v>1.02E-28</v>
      </c>
      <c r="I137" s="492" t="s">
        <v>2061</v>
      </c>
      <c r="J137" s="269">
        <v>2.1299999999999998E-24</v>
      </c>
      <c r="K137" s="243" t="s">
        <v>18</v>
      </c>
    </row>
    <row r="138" spans="1:11" ht="16">
      <c r="A138" s="243" t="s">
        <v>2124</v>
      </c>
      <c r="C138" s="490" t="s">
        <v>12</v>
      </c>
      <c r="D138" s="490" t="s">
        <v>13</v>
      </c>
      <c r="E138" s="490">
        <v>0.34209999999999996</v>
      </c>
      <c r="F138" s="490">
        <v>-0.56630000000000003</v>
      </c>
      <c r="G138" s="490">
        <v>2.1899999999999999E-2</v>
      </c>
      <c r="H138" s="269">
        <v>6.5900000000000002E-147</v>
      </c>
      <c r="I138" s="492" t="s">
        <v>2061</v>
      </c>
      <c r="J138" s="269">
        <v>1.31E-141</v>
      </c>
      <c r="K138" s="243" t="s">
        <v>18</v>
      </c>
    </row>
    <row r="139" spans="1:11" ht="16">
      <c r="A139" s="243" t="s">
        <v>2124</v>
      </c>
      <c r="C139" s="490" t="s">
        <v>12</v>
      </c>
      <c r="D139" s="490" t="s">
        <v>13</v>
      </c>
      <c r="E139" s="490">
        <v>0.34230000000000005</v>
      </c>
      <c r="F139" s="490">
        <v>-0.33119999999999999</v>
      </c>
      <c r="G139" s="490">
        <v>2.4199999999999999E-2</v>
      </c>
      <c r="H139" s="269">
        <v>1.0199999999999999E-42</v>
      </c>
      <c r="I139" s="492" t="s">
        <v>2061</v>
      </c>
      <c r="J139" s="269">
        <v>3.6600000000000002E-38</v>
      </c>
      <c r="K139" s="243" t="s">
        <v>2080</v>
      </c>
    </row>
    <row r="140" spans="1:11" ht="16">
      <c r="A140" s="243" t="s">
        <v>2125</v>
      </c>
      <c r="B140" s="243" t="s">
        <v>2126</v>
      </c>
      <c r="C140" s="490" t="s">
        <v>12</v>
      </c>
      <c r="D140" s="490" t="s">
        <v>13</v>
      </c>
      <c r="E140" s="490">
        <v>0.65759999999999996</v>
      </c>
      <c r="F140" s="490">
        <v>0.33889999999999998</v>
      </c>
      <c r="G140" s="490">
        <v>2.4400000000000002E-2</v>
      </c>
      <c r="H140" s="269">
        <v>6.7499999999999998E-44</v>
      </c>
      <c r="I140" s="491" t="s">
        <v>2054</v>
      </c>
      <c r="J140" s="269">
        <v>2.5200000000000001E-39</v>
      </c>
      <c r="K140" s="243" t="s">
        <v>2080</v>
      </c>
    </row>
    <row r="141" spans="1:11" ht="16">
      <c r="A141" s="243" t="s">
        <v>2125</v>
      </c>
      <c r="B141" s="243" t="s">
        <v>2126</v>
      </c>
      <c r="C141" s="490" t="s">
        <v>12</v>
      </c>
      <c r="D141" s="490" t="s">
        <v>13</v>
      </c>
      <c r="E141" s="490">
        <v>0.65779999999999994</v>
      </c>
      <c r="F141" s="490">
        <v>0.29730000000000001</v>
      </c>
      <c r="G141" s="490">
        <v>2.6700000000000002E-2</v>
      </c>
      <c r="H141" s="269">
        <v>1.02E-28</v>
      </c>
      <c r="I141" s="491" t="s">
        <v>2054</v>
      </c>
      <c r="J141" s="269">
        <v>2.1299999999999998E-24</v>
      </c>
      <c r="K141" s="243" t="s">
        <v>18</v>
      </c>
    </row>
    <row r="142" spans="1:11" ht="16">
      <c r="A142" s="243" t="s">
        <v>2125</v>
      </c>
      <c r="B142" s="243" t="s">
        <v>2126</v>
      </c>
      <c r="C142" s="490" t="s">
        <v>12</v>
      </c>
      <c r="D142" s="490" t="s">
        <v>13</v>
      </c>
      <c r="E142" s="490">
        <v>0.65789999999999993</v>
      </c>
      <c r="F142" s="490">
        <v>0.56630000000000003</v>
      </c>
      <c r="G142" s="490">
        <v>2.1899999999999999E-2</v>
      </c>
      <c r="H142" s="269">
        <v>6.5900000000000002E-147</v>
      </c>
      <c r="I142" s="491" t="s">
        <v>2054</v>
      </c>
      <c r="J142" s="269">
        <v>1.31E-141</v>
      </c>
      <c r="K142" s="243" t="s">
        <v>18</v>
      </c>
    </row>
    <row r="143" spans="1:11" ht="16">
      <c r="A143" s="243" t="s">
        <v>2125</v>
      </c>
      <c r="B143" s="243" t="s">
        <v>2126</v>
      </c>
      <c r="C143" s="490" t="s">
        <v>12</v>
      </c>
      <c r="D143" s="490" t="s">
        <v>13</v>
      </c>
      <c r="E143" s="490">
        <v>0.65769999999999995</v>
      </c>
      <c r="F143" s="490">
        <v>0.33119999999999999</v>
      </c>
      <c r="G143" s="490">
        <v>2.4199999999999999E-2</v>
      </c>
      <c r="H143" s="269">
        <v>1.0199999999999999E-42</v>
      </c>
      <c r="I143" s="491" t="s">
        <v>2054</v>
      </c>
      <c r="J143" s="269">
        <v>3.6600000000000002E-38</v>
      </c>
      <c r="K143" s="243" t="s">
        <v>2080</v>
      </c>
    </row>
    <row r="144" spans="1:11" ht="16">
      <c r="A144" s="243" t="s">
        <v>2127</v>
      </c>
      <c r="B144" s="243" t="s">
        <v>2128</v>
      </c>
      <c r="C144" s="490" t="s">
        <v>12</v>
      </c>
      <c r="D144" s="490" t="s">
        <v>13</v>
      </c>
      <c r="E144" s="490">
        <v>0.34609999999999996</v>
      </c>
      <c r="F144" s="490">
        <v>-0.32740000000000002</v>
      </c>
      <c r="G144" s="490">
        <v>2.46E-2</v>
      </c>
      <c r="H144" s="269">
        <v>1.8800000000000001E-40</v>
      </c>
      <c r="I144" s="492" t="s">
        <v>2061</v>
      </c>
      <c r="J144" s="269">
        <v>6.2600000000000006E-36</v>
      </c>
      <c r="K144" s="243" t="s">
        <v>2080</v>
      </c>
    </row>
    <row r="145" spans="1:11" ht="16">
      <c r="A145" s="243" t="s">
        <v>2127</v>
      </c>
      <c r="B145" s="243" t="s">
        <v>2128</v>
      </c>
      <c r="C145" s="490" t="s">
        <v>12</v>
      </c>
      <c r="D145" s="490" t="s">
        <v>13</v>
      </c>
      <c r="E145" s="490">
        <v>0.3458</v>
      </c>
      <c r="F145" s="490">
        <v>-0.29380000000000001</v>
      </c>
      <c r="G145" s="490">
        <v>2.6800000000000001E-2</v>
      </c>
      <c r="H145" s="269">
        <v>6.2099999999999996E-28</v>
      </c>
      <c r="I145" s="492" t="s">
        <v>2061</v>
      </c>
      <c r="J145" s="269">
        <v>1.2500000000000001E-23</v>
      </c>
      <c r="K145" s="243" t="s">
        <v>18</v>
      </c>
    </row>
    <row r="146" spans="1:11" ht="16">
      <c r="A146" s="243" t="s">
        <v>2127</v>
      </c>
      <c r="B146" s="243" t="s">
        <v>2128</v>
      </c>
      <c r="C146" s="490" t="s">
        <v>12</v>
      </c>
      <c r="D146" s="490" t="s">
        <v>13</v>
      </c>
      <c r="E146" s="490">
        <v>0.34560000000000002</v>
      </c>
      <c r="F146" s="490">
        <v>-0.56020000000000003</v>
      </c>
      <c r="G146" s="490">
        <v>2.2100000000000002E-2</v>
      </c>
      <c r="H146" s="269">
        <v>3.68E-141</v>
      </c>
      <c r="I146" s="492" t="s">
        <v>2061</v>
      </c>
      <c r="J146" s="269">
        <v>7.0100000000000002E-136</v>
      </c>
      <c r="K146" s="243" t="s">
        <v>18</v>
      </c>
    </row>
    <row r="147" spans="1:11" ht="16">
      <c r="A147" s="243" t="s">
        <v>2127</v>
      </c>
      <c r="B147" s="243" t="s">
        <v>2128</v>
      </c>
      <c r="C147" s="490" t="s">
        <v>12</v>
      </c>
      <c r="D147" s="490" t="s">
        <v>13</v>
      </c>
      <c r="E147" s="490">
        <v>0.34599999999999997</v>
      </c>
      <c r="F147" s="490">
        <v>-0.3211</v>
      </c>
      <c r="G147" s="490">
        <v>2.4400000000000002E-2</v>
      </c>
      <c r="H147" s="269">
        <v>1.0699999999999999E-39</v>
      </c>
      <c r="I147" s="492" t="s">
        <v>2061</v>
      </c>
      <c r="J147" s="269">
        <v>3.48E-35</v>
      </c>
      <c r="K147" s="243" t="s">
        <v>2080</v>
      </c>
    </row>
    <row r="148" spans="1:11" ht="16">
      <c r="A148" s="243" t="s">
        <v>2129</v>
      </c>
      <c r="C148" s="490" t="s">
        <v>17</v>
      </c>
      <c r="D148" s="490" t="s">
        <v>16</v>
      </c>
      <c r="E148" s="490">
        <v>0.34550000000000003</v>
      </c>
      <c r="F148" s="490">
        <v>-0.32800000000000001</v>
      </c>
      <c r="G148" s="490">
        <v>2.46E-2</v>
      </c>
      <c r="H148" s="269">
        <v>2.07E-40</v>
      </c>
      <c r="I148" s="492" t="s">
        <v>2061</v>
      </c>
      <c r="J148" s="269">
        <v>6.9099999999999999E-36</v>
      </c>
      <c r="K148" s="243" t="s">
        <v>2080</v>
      </c>
    </row>
    <row r="149" spans="1:11" ht="16">
      <c r="A149" s="243" t="s">
        <v>2129</v>
      </c>
      <c r="C149" s="490" t="s">
        <v>17</v>
      </c>
      <c r="D149" s="490" t="s">
        <v>16</v>
      </c>
      <c r="E149" s="490">
        <v>0.34519999999999995</v>
      </c>
      <c r="F149" s="490">
        <v>-0.29349999999999998</v>
      </c>
      <c r="G149" s="490">
        <v>2.69E-2</v>
      </c>
      <c r="H149" s="269">
        <v>9.6399999999999997E-28</v>
      </c>
      <c r="I149" s="492" t="s">
        <v>2061</v>
      </c>
      <c r="J149" s="269">
        <v>1.9299999999999999E-23</v>
      </c>
      <c r="K149" s="243" t="s">
        <v>18</v>
      </c>
    </row>
    <row r="150" spans="1:11" ht="16">
      <c r="A150" s="243" t="s">
        <v>2129</v>
      </c>
      <c r="C150" s="490" t="s">
        <v>17</v>
      </c>
      <c r="D150" s="490" t="s">
        <v>16</v>
      </c>
      <c r="E150" s="490">
        <v>0.34499999999999997</v>
      </c>
      <c r="F150" s="490">
        <v>-0.56020000000000003</v>
      </c>
      <c r="G150" s="490">
        <v>2.2200000000000001E-2</v>
      </c>
      <c r="H150" s="269">
        <v>5.7099999999999997E-140</v>
      </c>
      <c r="I150" s="492" t="s">
        <v>2061</v>
      </c>
      <c r="J150" s="269">
        <v>1.08E-134</v>
      </c>
      <c r="K150" s="243" t="s">
        <v>18</v>
      </c>
    </row>
    <row r="151" spans="1:11" ht="16">
      <c r="A151" s="243" t="s">
        <v>2129</v>
      </c>
      <c r="C151" s="490" t="s">
        <v>17</v>
      </c>
      <c r="D151" s="490" t="s">
        <v>16</v>
      </c>
      <c r="E151" s="490">
        <v>0.34550000000000003</v>
      </c>
      <c r="F151" s="490">
        <v>-0.32179999999999997</v>
      </c>
      <c r="G151" s="490">
        <v>2.4400000000000002E-2</v>
      </c>
      <c r="H151" s="269">
        <v>1.0699999999999999E-39</v>
      </c>
      <c r="I151" s="492" t="s">
        <v>2061</v>
      </c>
      <c r="J151" s="269">
        <v>3.4900000000000003E-35</v>
      </c>
      <c r="K151" s="243" t="s">
        <v>2080</v>
      </c>
    </row>
    <row r="152" spans="1:11" ht="16">
      <c r="A152" s="243" t="s">
        <v>2130</v>
      </c>
      <c r="B152" s="243" t="s">
        <v>2131</v>
      </c>
      <c r="C152" s="490" t="s">
        <v>12</v>
      </c>
      <c r="D152" s="490" t="s">
        <v>16</v>
      </c>
      <c r="E152" s="490">
        <v>0.34550000000000003</v>
      </c>
      <c r="F152" s="490">
        <v>-0.32800000000000001</v>
      </c>
      <c r="G152" s="490">
        <v>2.46E-2</v>
      </c>
      <c r="H152" s="269">
        <v>2.07E-40</v>
      </c>
      <c r="I152" s="492" t="s">
        <v>2061</v>
      </c>
      <c r="J152" s="269">
        <v>6.9099999999999999E-36</v>
      </c>
      <c r="K152" s="243" t="s">
        <v>2080</v>
      </c>
    </row>
    <row r="153" spans="1:11" ht="16">
      <c r="A153" s="243" t="s">
        <v>2130</v>
      </c>
      <c r="B153" s="243" t="s">
        <v>2131</v>
      </c>
      <c r="C153" s="490" t="s">
        <v>12</v>
      </c>
      <c r="D153" s="490" t="s">
        <v>16</v>
      </c>
      <c r="E153" s="490">
        <v>0.34519999999999995</v>
      </c>
      <c r="F153" s="490">
        <v>-0.29349999999999998</v>
      </c>
      <c r="G153" s="490">
        <v>2.69E-2</v>
      </c>
      <c r="H153" s="269">
        <v>9.6399999999999997E-28</v>
      </c>
      <c r="I153" s="492" t="s">
        <v>2061</v>
      </c>
      <c r="J153" s="269">
        <v>1.9299999999999999E-23</v>
      </c>
      <c r="K153" s="243" t="s">
        <v>18</v>
      </c>
    </row>
    <row r="154" spans="1:11" ht="16">
      <c r="A154" s="243" t="s">
        <v>2130</v>
      </c>
      <c r="B154" s="243" t="s">
        <v>2131</v>
      </c>
      <c r="C154" s="490" t="s">
        <v>12</v>
      </c>
      <c r="D154" s="490" t="s">
        <v>16</v>
      </c>
      <c r="E154" s="490">
        <v>0.34499999999999997</v>
      </c>
      <c r="F154" s="490">
        <v>-0.56020000000000003</v>
      </c>
      <c r="G154" s="490">
        <v>2.2200000000000001E-2</v>
      </c>
      <c r="H154" s="269">
        <v>5.7099999999999997E-140</v>
      </c>
      <c r="I154" s="492" t="s">
        <v>2061</v>
      </c>
      <c r="J154" s="269">
        <v>1.08E-134</v>
      </c>
      <c r="K154" s="243" t="s">
        <v>18</v>
      </c>
    </row>
    <row r="155" spans="1:11" ht="16">
      <c r="A155" s="243" t="s">
        <v>2130</v>
      </c>
      <c r="B155" s="243" t="s">
        <v>2131</v>
      </c>
      <c r="C155" s="490" t="s">
        <v>12</v>
      </c>
      <c r="D155" s="490" t="s">
        <v>16</v>
      </c>
      <c r="E155" s="490">
        <v>0.34550000000000003</v>
      </c>
      <c r="F155" s="490">
        <v>-0.32179999999999997</v>
      </c>
      <c r="G155" s="490">
        <v>2.4400000000000002E-2</v>
      </c>
      <c r="H155" s="269">
        <v>1.0699999999999999E-39</v>
      </c>
      <c r="I155" s="492" t="s">
        <v>2061</v>
      </c>
      <c r="J155" s="269">
        <v>3.4900000000000003E-35</v>
      </c>
      <c r="K155" s="243" t="s">
        <v>2080</v>
      </c>
    </row>
    <row r="156" spans="1:11" ht="16">
      <c r="A156" s="243" t="s">
        <v>2132</v>
      </c>
      <c r="B156" s="243" t="s">
        <v>2133</v>
      </c>
      <c r="C156" s="490" t="s">
        <v>13</v>
      </c>
      <c r="D156" s="490" t="s">
        <v>16</v>
      </c>
      <c r="E156" s="490">
        <v>0.35550000000000004</v>
      </c>
      <c r="F156" s="490">
        <v>-0.33310000000000001</v>
      </c>
      <c r="G156" s="490">
        <v>2.4299999999999999E-2</v>
      </c>
      <c r="H156" s="269">
        <v>1.0600000000000001E-42</v>
      </c>
      <c r="I156" s="492" t="s">
        <v>2061</v>
      </c>
      <c r="J156" s="269">
        <v>3.8100000000000002E-38</v>
      </c>
      <c r="K156" s="243" t="s">
        <v>2080</v>
      </c>
    </row>
    <row r="157" spans="1:11" ht="16">
      <c r="A157" s="243" t="s">
        <v>2132</v>
      </c>
      <c r="B157" s="243" t="s">
        <v>2133</v>
      </c>
      <c r="C157" s="490" t="s">
        <v>13</v>
      </c>
      <c r="D157" s="490" t="s">
        <v>16</v>
      </c>
      <c r="E157" s="490">
        <v>0.35540000000000005</v>
      </c>
      <c r="F157" s="490">
        <v>-0.28760000000000002</v>
      </c>
      <c r="G157" s="490">
        <v>2.6700000000000002E-2</v>
      </c>
      <c r="H157" s="269">
        <v>4.27E-27</v>
      </c>
      <c r="I157" s="492" t="s">
        <v>2061</v>
      </c>
      <c r="J157" s="269">
        <v>8.2500000000000002E-23</v>
      </c>
      <c r="K157" s="243" t="s">
        <v>18</v>
      </c>
    </row>
    <row r="158" spans="1:11" ht="16">
      <c r="A158" s="243" t="s">
        <v>2132</v>
      </c>
      <c r="B158" s="243" t="s">
        <v>2133</v>
      </c>
      <c r="C158" s="490" t="s">
        <v>13</v>
      </c>
      <c r="D158" s="490" t="s">
        <v>16</v>
      </c>
      <c r="E158" s="490">
        <v>0.35540000000000005</v>
      </c>
      <c r="F158" s="490">
        <v>-0.54630000000000001</v>
      </c>
      <c r="G158" s="490">
        <v>2.23E-2</v>
      </c>
      <c r="H158" s="269">
        <v>6.8600000000000003E-133</v>
      </c>
      <c r="I158" s="492" t="s">
        <v>2061</v>
      </c>
      <c r="J158" s="269">
        <v>1.22E-127</v>
      </c>
      <c r="K158" s="243" t="s">
        <v>18</v>
      </c>
    </row>
    <row r="159" spans="1:11" ht="16">
      <c r="A159" s="243" t="s">
        <v>2132</v>
      </c>
      <c r="B159" s="243" t="s">
        <v>2133</v>
      </c>
      <c r="C159" s="490" t="s">
        <v>13</v>
      </c>
      <c r="D159" s="490" t="s">
        <v>16</v>
      </c>
      <c r="E159" s="490">
        <v>0.35550000000000004</v>
      </c>
      <c r="F159" s="490">
        <v>-0.32829999999999998</v>
      </c>
      <c r="G159" s="490">
        <v>2.41E-2</v>
      </c>
      <c r="H159" s="269">
        <v>2.35E-42</v>
      </c>
      <c r="I159" s="492" t="s">
        <v>2061</v>
      </c>
      <c r="J159" s="269">
        <v>8.3699999999999999E-38</v>
      </c>
      <c r="K159" s="243" t="s">
        <v>2080</v>
      </c>
    </row>
    <row r="160" spans="1:11" ht="16">
      <c r="A160" s="243" t="s">
        <v>2134</v>
      </c>
      <c r="C160" s="490" t="s">
        <v>17</v>
      </c>
      <c r="D160" s="490" t="s">
        <v>16</v>
      </c>
      <c r="E160" s="490">
        <v>0.64450000000000007</v>
      </c>
      <c r="F160" s="490">
        <v>0.33310000000000001</v>
      </c>
      <c r="G160" s="490">
        <v>2.4299999999999999E-2</v>
      </c>
      <c r="H160" s="269">
        <v>1.0600000000000001E-42</v>
      </c>
      <c r="I160" s="491" t="s">
        <v>2054</v>
      </c>
      <c r="J160" s="269">
        <v>3.8100000000000002E-38</v>
      </c>
      <c r="K160" s="243" t="s">
        <v>2080</v>
      </c>
    </row>
    <row r="161" spans="1:11" ht="16">
      <c r="A161" s="243" t="s">
        <v>2134</v>
      </c>
      <c r="C161" s="490" t="s">
        <v>17</v>
      </c>
      <c r="D161" s="490" t="s">
        <v>16</v>
      </c>
      <c r="E161" s="490">
        <v>0.64460000000000006</v>
      </c>
      <c r="F161" s="490">
        <v>0.28760000000000002</v>
      </c>
      <c r="G161" s="490">
        <v>2.6700000000000002E-2</v>
      </c>
      <c r="H161" s="269">
        <v>4.27E-27</v>
      </c>
      <c r="I161" s="491" t="s">
        <v>2054</v>
      </c>
      <c r="J161" s="269">
        <v>8.2500000000000002E-23</v>
      </c>
      <c r="K161" s="243" t="s">
        <v>18</v>
      </c>
    </row>
    <row r="162" spans="1:11" ht="16">
      <c r="A162" s="243" t="s">
        <v>2134</v>
      </c>
      <c r="C162" s="490" t="s">
        <v>17</v>
      </c>
      <c r="D162" s="490" t="s">
        <v>16</v>
      </c>
      <c r="E162" s="490">
        <v>0.64460000000000006</v>
      </c>
      <c r="F162" s="490">
        <v>0.54630000000000001</v>
      </c>
      <c r="G162" s="490">
        <v>2.23E-2</v>
      </c>
      <c r="H162" s="269">
        <v>6.8600000000000003E-133</v>
      </c>
      <c r="I162" s="491" t="s">
        <v>2054</v>
      </c>
      <c r="J162" s="269">
        <v>1.22E-127</v>
      </c>
      <c r="K162" s="243" t="s">
        <v>18</v>
      </c>
    </row>
    <row r="163" spans="1:11" ht="16">
      <c r="A163" s="243" t="s">
        <v>2134</v>
      </c>
      <c r="C163" s="490" t="s">
        <v>17</v>
      </c>
      <c r="D163" s="490" t="s">
        <v>16</v>
      </c>
      <c r="E163" s="490">
        <v>0.64450000000000007</v>
      </c>
      <c r="F163" s="490">
        <v>0.32829999999999998</v>
      </c>
      <c r="G163" s="490">
        <v>2.41E-2</v>
      </c>
      <c r="H163" s="269">
        <v>2.35E-42</v>
      </c>
      <c r="I163" s="491" t="s">
        <v>2054</v>
      </c>
      <c r="J163" s="269">
        <v>8.3699999999999999E-38</v>
      </c>
      <c r="K163" s="243" t="s">
        <v>2080</v>
      </c>
    </row>
    <row r="164" spans="1:11" ht="16">
      <c r="A164" s="243" t="s">
        <v>2135</v>
      </c>
      <c r="C164" s="490" t="s">
        <v>17</v>
      </c>
      <c r="D164" s="490" t="s">
        <v>16</v>
      </c>
      <c r="E164" s="490">
        <v>0.35550000000000004</v>
      </c>
      <c r="F164" s="490">
        <v>-0.33310000000000001</v>
      </c>
      <c r="G164" s="490">
        <v>2.4299999999999999E-2</v>
      </c>
      <c r="H164" s="269">
        <v>1.0600000000000001E-42</v>
      </c>
      <c r="I164" s="492" t="s">
        <v>2061</v>
      </c>
      <c r="J164" s="269">
        <v>3.8100000000000002E-38</v>
      </c>
      <c r="K164" s="243" t="s">
        <v>2080</v>
      </c>
    </row>
    <row r="165" spans="1:11" ht="16">
      <c r="A165" s="243" t="s">
        <v>2135</v>
      </c>
      <c r="C165" s="490" t="s">
        <v>17</v>
      </c>
      <c r="D165" s="490" t="s">
        <v>16</v>
      </c>
      <c r="E165" s="490">
        <v>0.35540000000000005</v>
      </c>
      <c r="F165" s="490">
        <v>-0.28760000000000002</v>
      </c>
      <c r="G165" s="490">
        <v>2.6700000000000002E-2</v>
      </c>
      <c r="H165" s="269">
        <v>4.27E-27</v>
      </c>
      <c r="I165" s="492" t="s">
        <v>2061</v>
      </c>
      <c r="J165" s="269">
        <v>8.2500000000000002E-23</v>
      </c>
      <c r="K165" s="243" t="s">
        <v>18</v>
      </c>
    </row>
    <row r="166" spans="1:11" ht="16">
      <c r="A166" s="243" t="s">
        <v>2135</v>
      </c>
      <c r="C166" s="490" t="s">
        <v>17</v>
      </c>
      <c r="D166" s="490" t="s">
        <v>16</v>
      </c>
      <c r="E166" s="490">
        <v>0.35540000000000005</v>
      </c>
      <c r="F166" s="490">
        <v>-0.54630000000000001</v>
      </c>
      <c r="G166" s="490">
        <v>2.23E-2</v>
      </c>
      <c r="H166" s="269">
        <v>6.8600000000000003E-133</v>
      </c>
      <c r="I166" s="492" t="s">
        <v>2061</v>
      </c>
      <c r="J166" s="269">
        <v>1.22E-127</v>
      </c>
      <c r="K166" s="243" t="s">
        <v>18</v>
      </c>
    </row>
    <row r="167" spans="1:11" ht="16">
      <c r="A167" s="243" t="s">
        <v>2135</v>
      </c>
      <c r="C167" s="490" t="s">
        <v>17</v>
      </c>
      <c r="D167" s="490" t="s">
        <v>16</v>
      </c>
      <c r="E167" s="490">
        <v>0.35550000000000004</v>
      </c>
      <c r="F167" s="490">
        <v>-0.32829999999999998</v>
      </c>
      <c r="G167" s="490">
        <v>2.41E-2</v>
      </c>
      <c r="H167" s="269">
        <v>2.35E-42</v>
      </c>
      <c r="I167" s="492" t="s">
        <v>2061</v>
      </c>
      <c r="J167" s="269">
        <v>8.3699999999999999E-38</v>
      </c>
      <c r="K167" s="243" t="s">
        <v>2080</v>
      </c>
    </row>
    <row r="168" spans="1:11" ht="16">
      <c r="A168" s="243" t="s">
        <v>2136</v>
      </c>
      <c r="B168" s="243" t="s">
        <v>2137</v>
      </c>
      <c r="C168" s="490" t="s">
        <v>13</v>
      </c>
      <c r="D168" s="490" t="s">
        <v>16</v>
      </c>
      <c r="E168" s="490">
        <v>0.64450000000000007</v>
      </c>
      <c r="F168" s="490">
        <v>0.33310000000000001</v>
      </c>
      <c r="G168" s="490">
        <v>2.4299999999999999E-2</v>
      </c>
      <c r="H168" s="269">
        <v>1.0600000000000001E-42</v>
      </c>
      <c r="I168" s="491" t="s">
        <v>2054</v>
      </c>
      <c r="J168" s="269">
        <v>3.8100000000000002E-38</v>
      </c>
      <c r="K168" s="243" t="s">
        <v>2080</v>
      </c>
    </row>
    <row r="169" spans="1:11" ht="16">
      <c r="A169" s="243" t="s">
        <v>2136</v>
      </c>
      <c r="B169" s="243" t="s">
        <v>2137</v>
      </c>
      <c r="C169" s="490" t="s">
        <v>13</v>
      </c>
      <c r="D169" s="490" t="s">
        <v>16</v>
      </c>
      <c r="E169" s="490">
        <v>0.64460000000000006</v>
      </c>
      <c r="F169" s="490">
        <v>0.28760000000000002</v>
      </c>
      <c r="G169" s="490">
        <v>2.6700000000000002E-2</v>
      </c>
      <c r="H169" s="269">
        <v>4.27E-27</v>
      </c>
      <c r="I169" s="491" t="s">
        <v>2054</v>
      </c>
      <c r="J169" s="269">
        <v>8.2500000000000002E-23</v>
      </c>
      <c r="K169" s="243" t="s">
        <v>18</v>
      </c>
    </row>
    <row r="170" spans="1:11" ht="16">
      <c r="A170" s="243" t="s">
        <v>2136</v>
      </c>
      <c r="B170" s="243" t="s">
        <v>2137</v>
      </c>
      <c r="C170" s="490" t="s">
        <v>13</v>
      </c>
      <c r="D170" s="490" t="s">
        <v>16</v>
      </c>
      <c r="E170" s="490">
        <v>0.64460000000000006</v>
      </c>
      <c r="F170" s="490">
        <v>0.54630000000000001</v>
      </c>
      <c r="G170" s="490">
        <v>2.23E-2</v>
      </c>
      <c r="H170" s="269">
        <v>6.8600000000000003E-133</v>
      </c>
      <c r="I170" s="491" t="s">
        <v>2054</v>
      </c>
      <c r="J170" s="269">
        <v>1.22E-127</v>
      </c>
      <c r="K170" s="243" t="s">
        <v>18</v>
      </c>
    </row>
    <row r="171" spans="1:11" ht="16">
      <c r="A171" s="243" t="s">
        <v>2136</v>
      </c>
      <c r="B171" s="243" t="s">
        <v>2137</v>
      </c>
      <c r="C171" s="490" t="s">
        <v>13</v>
      </c>
      <c r="D171" s="490" t="s">
        <v>16</v>
      </c>
      <c r="E171" s="490">
        <v>0.64450000000000007</v>
      </c>
      <c r="F171" s="490">
        <v>0.32829999999999998</v>
      </c>
      <c r="G171" s="490">
        <v>2.41E-2</v>
      </c>
      <c r="H171" s="269">
        <v>2.35E-42</v>
      </c>
      <c r="I171" s="491" t="s">
        <v>2054</v>
      </c>
      <c r="J171" s="269">
        <v>8.3699999999999999E-38</v>
      </c>
      <c r="K171" s="243" t="s">
        <v>2080</v>
      </c>
    </row>
    <row r="172" spans="1:11" ht="16">
      <c r="A172" s="243" t="s">
        <v>2138</v>
      </c>
      <c r="B172" s="243" t="s">
        <v>2139</v>
      </c>
      <c r="C172" s="490" t="s">
        <v>17</v>
      </c>
      <c r="D172" s="490" t="s">
        <v>16</v>
      </c>
      <c r="E172" s="490">
        <v>0.64450000000000007</v>
      </c>
      <c r="F172" s="490">
        <v>0.33310000000000001</v>
      </c>
      <c r="G172" s="490">
        <v>2.4299999999999999E-2</v>
      </c>
      <c r="H172" s="269">
        <v>1.0600000000000001E-42</v>
      </c>
      <c r="I172" s="491" t="s">
        <v>2054</v>
      </c>
      <c r="J172" s="269">
        <v>3.8100000000000002E-38</v>
      </c>
      <c r="K172" s="243" t="s">
        <v>2080</v>
      </c>
    </row>
    <row r="173" spans="1:11" ht="16">
      <c r="A173" s="243" t="s">
        <v>2138</v>
      </c>
      <c r="B173" s="243" t="s">
        <v>2139</v>
      </c>
      <c r="C173" s="490" t="s">
        <v>17</v>
      </c>
      <c r="D173" s="490" t="s">
        <v>16</v>
      </c>
      <c r="E173" s="490">
        <v>0.64460000000000006</v>
      </c>
      <c r="F173" s="490">
        <v>0.28760000000000002</v>
      </c>
      <c r="G173" s="490">
        <v>2.6700000000000002E-2</v>
      </c>
      <c r="H173" s="269">
        <v>4.27E-27</v>
      </c>
      <c r="I173" s="491" t="s">
        <v>2054</v>
      </c>
      <c r="J173" s="269">
        <v>8.2500000000000002E-23</v>
      </c>
      <c r="K173" s="243" t="s">
        <v>18</v>
      </c>
    </row>
    <row r="174" spans="1:11" ht="16">
      <c r="A174" s="243" t="s">
        <v>2138</v>
      </c>
      <c r="B174" s="243" t="s">
        <v>2139</v>
      </c>
      <c r="C174" s="490" t="s">
        <v>17</v>
      </c>
      <c r="D174" s="490" t="s">
        <v>16</v>
      </c>
      <c r="E174" s="490">
        <v>0.64460000000000006</v>
      </c>
      <c r="F174" s="490">
        <v>0.54630000000000001</v>
      </c>
      <c r="G174" s="490">
        <v>2.23E-2</v>
      </c>
      <c r="H174" s="269">
        <v>6.8600000000000003E-133</v>
      </c>
      <c r="I174" s="491" t="s">
        <v>2054</v>
      </c>
      <c r="J174" s="269">
        <v>1.22E-127</v>
      </c>
      <c r="K174" s="243" t="s">
        <v>18</v>
      </c>
    </row>
    <row r="175" spans="1:11" ht="16">
      <c r="A175" s="243" t="s">
        <v>2138</v>
      </c>
      <c r="B175" s="243" t="s">
        <v>2139</v>
      </c>
      <c r="C175" s="490" t="s">
        <v>17</v>
      </c>
      <c r="D175" s="490" t="s">
        <v>16</v>
      </c>
      <c r="E175" s="490">
        <v>0.64450000000000007</v>
      </c>
      <c r="F175" s="490">
        <v>0.32829999999999998</v>
      </c>
      <c r="G175" s="490">
        <v>2.41E-2</v>
      </c>
      <c r="H175" s="269">
        <v>2.35E-42</v>
      </c>
      <c r="I175" s="491" t="s">
        <v>2054</v>
      </c>
      <c r="J175" s="269">
        <v>8.3699999999999999E-38</v>
      </c>
      <c r="K175" s="243" t="s">
        <v>2080</v>
      </c>
    </row>
    <row r="176" spans="1:11" ht="16">
      <c r="A176" s="243" t="s">
        <v>2140</v>
      </c>
      <c r="C176" s="490" t="s">
        <v>12</v>
      </c>
      <c r="D176" s="490" t="s">
        <v>16</v>
      </c>
      <c r="E176" s="490">
        <v>0.64450000000000007</v>
      </c>
      <c r="F176" s="490">
        <v>0.33310000000000001</v>
      </c>
      <c r="G176" s="490">
        <v>2.4299999999999999E-2</v>
      </c>
      <c r="H176" s="269">
        <v>1.0600000000000001E-42</v>
      </c>
      <c r="I176" s="491" t="s">
        <v>2054</v>
      </c>
      <c r="J176" s="269">
        <v>3.8100000000000002E-38</v>
      </c>
      <c r="K176" s="243" t="s">
        <v>2080</v>
      </c>
    </row>
    <row r="177" spans="1:11" ht="16">
      <c r="A177" s="243" t="s">
        <v>2140</v>
      </c>
      <c r="C177" s="490" t="s">
        <v>12</v>
      </c>
      <c r="D177" s="490" t="s">
        <v>16</v>
      </c>
      <c r="E177" s="490">
        <v>0.64460000000000006</v>
      </c>
      <c r="F177" s="490">
        <v>0.28760000000000002</v>
      </c>
      <c r="G177" s="490">
        <v>2.6700000000000002E-2</v>
      </c>
      <c r="H177" s="269">
        <v>4.27E-27</v>
      </c>
      <c r="I177" s="491" t="s">
        <v>2054</v>
      </c>
      <c r="J177" s="269">
        <v>8.2500000000000002E-23</v>
      </c>
      <c r="K177" s="243" t="s">
        <v>18</v>
      </c>
    </row>
    <row r="178" spans="1:11" ht="16">
      <c r="A178" s="243" t="s">
        <v>2140</v>
      </c>
      <c r="C178" s="490" t="s">
        <v>12</v>
      </c>
      <c r="D178" s="490" t="s">
        <v>16</v>
      </c>
      <c r="E178" s="490">
        <v>0.64460000000000006</v>
      </c>
      <c r="F178" s="490">
        <v>0.54630000000000001</v>
      </c>
      <c r="G178" s="490">
        <v>2.23E-2</v>
      </c>
      <c r="H178" s="269">
        <v>6.8600000000000003E-133</v>
      </c>
      <c r="I178" s="491" t="s">
        <v>2054</v>
      </c>
      <c r="J178" s="269">
        <v>1.22E-127</v>
      </c>
      <c r="K178" s="243" t="s">
        <v>18</v>
      </c>
    </row>
    <row r="179" spans="1:11" ht="16">
      <c r="A179" s="243" t="s">
        <v>2140</v>
      </c>
      <c r="C179" s="490" t="s">
        <v>12</v>
      </c>
      <c r="D179" s="490" t="s">
        <v>16</v>
      </c>
      <c r="E179" s="490">
        <v>0.64450000000000007</v>
      </c>
      <c r="F179" s="490">
        <v>0.32829999999999998</v>
      </c>
      <c r="G179" s="490">
        <v>2.41E-2</v>
      </c>
      <c r="H179" s="269">
        <v>2.35E-42</v>
      </c>
      <c r="I179" s="491" t="s">
        <v>2054</v>
      </c>
      <c r="J179" s="269">
        <v>8.3699999999999999E-38</v>
      </c>
      <c r="K179" s="243" t="s">
        <v>2080</v>
      </c>
    </row>
    <row r="180" spans="1:11" ht="16">
      <c r="A180" s="243" t="s">
        <v>2141</v>
      </c>
      <c r="B180" s="243" t="s">
        <v>2142</v>
      </c>
      <c r="C180" s="490" t="s">
        <v>12</v>
      </c>
      <c r="D180" s="490" t="s">
        <v>16</v>
      </c>
      <c r="E180" s="490">
        <v>0.64450000000000007</v>
      </c>
      <c r="F180" s="490">
        <v>0.33310000000000001</v>
      </c>
      <c r="G180" s="490">
        <v>2.4299999999999999E-2</v>
      </c>
      <c r="H180" s="269">
        <v>1.0600000000000001E-42</v>
      </c>
      <c r="I180" s="491" t="s">
        <v>2054</v>
      </c>
      <c r="J180" s="269">
        <v>3.8100000000000002E-38</v>
      </c>
      <c r="K180" s="243" t="s">
        <v>2080</v>
      </c>
    </row>
    <row r="181" spans="1:11" ht="16">
      <c r="A181" s="243" t="s">
        <v>2141</v>
      </c>
      <c r="B181" s="243" t="s">
        <v>2142</v>
      </c>
      <c r="C181" s="490" t="s">
        <v>12</v>
      </c>
      <c r="D181" s="490" t="s">
        <v>16</v>
      </c>
      <c r="E181" s="490">
        <v>0.64460000000000006</v>
      </c>
      <c r="F181" s="490">
        <v>0.28760000000000002</v>
      </c>
      <c r="G181" s="490">
        <v>2.6700000000000002E-2</v>
      </c>
      <c r="H181" s="269">
        <v>4.27E-27</v>
      </c>
      <c r="I181" s="491" t="s">
        <v>2054</v>
      </c>
      <c r="J181" s="269">
        <v>8.2500000000000002E-23</v>
      </c>
      <c r="K181" s="243" t="s">
        <v>18</v>
      </c>
    </row>
    <row r="182" spans="1:11" ht="16">
      <c r="A182" s="243" t="s">
        <v>2141</v>
      </c>
      <c r="B182" s="243" t="s">
        <v>2142</v>
      </c>
      <c r="C182" s="490" t="s">
        <v>12</v>
      </c>
      <c r="D182" s="490" t="s">
        <v>16</v>
      </c>
      <c r="E182" s="490">
        <v>0.64460000000000006</v>
      </c>
      <c r="F182" s="490">
        <v>0.54630000000000001</v>
      </c>
      <c r="G182" s="490">
        <v>2.23E-2</v>
      </c>
      <c r="H182" s="269">
        <v>6.8600000000000003E-133</v>
      </c>
      <c r="I182" s="491" t="s">
        <v>2054</v>
      </c>
      <c r="J182" s="269">
        <v>1.22E-127</v>
      </c>
      <c r="K182" s="243" t="s">
        <v>18</v>
      </c>
    </row>
    <row r="183" spans="1:11" ht="16">
      <c r="A183" s="243" t="s">
        <v>2141</v>
      </c>
      <c r="B183" s="243" t="s">
        <v>2142</v>
      </c>
      <c r="C183" s="490" t="s">
        <v>12</v>
      </c>
      <c r="D183" s="490" t="s">
        <v>16</v>
      </c>
      <c r="E183" s="490">
        <v>0.64450000000000007</v>
      </c>
      <c r="F183" s="490">
        <v>0.32829999999999998</v>
      </c>
      <c r="G183" s="490">
        <v>2.41E-2</v>
      </c>
      <c r="H183" s="269">
        <v>2.35E-42</v>
      </c>
      <c r="I183" s="491" t="s">
        <v>2054</v>
      </c>
      <c r="J183" s="269">
        <v>8.3699999999999999E-38</v>
      </c>
      <c r="K183" s="243" t="s">
        <v>2080</v>
      </c>
    </row>
    <row r="184" spans="1:11" ht="16">
      <c r="A184" s="243" t="s">
        <v>2143</v>
      </c>
      <c r="B184" s="243" t="s">
        <v>2144</v>
      </c>
      <c r="C184" s="490" t="s">
        <v>12</v>
      </c>
      <c r="D184" s="490" t="s">
        <v>13</v>
      </c>
      <c r="E184" s="490">
        <v>0.64450000000000007</v>
      </c>
      <c r="F184" s="490">
        <v>0.33310000000000001</v>
      </c>
      <c r="G184" s="490">
        <v>2.4299999999999999E-2</v>
      </c>
      <c r="H184" s="269">
        <v>1.0600000000000001E-42</v>
      </c>
      <c r="I184" s="491" t="s">
        <v>2054</v>
      </c>
      <c r="J184" s="269">
        <v>3.8100000000000002E-38</v>
      </c>
      <c r="K184" s="243" t="s">
        <v>2080</v>
      </c>
    </row>
    <row r="185" spans="1:11" ht="16">
      <c r="A185" s="243" t="s">
        <v>2143</v>
      </c>
      <c r="B185" s="243" t="s">
        <v>2144</v>
      </c>
      <c r="C185" s="490" t="s">
        <v>12</v>
      </c>
      <c r="D185" s="490" t="s">
        <v>13</v>
      </c>
      <c r="E185" s="490">
        <v>0.64460000000000006</v>
      </c>
      <c r="F185" s="490">
        <v>0.28760000000000002</v>
      </c>
      <c r="G185" s="490">
        <v>2.6700000000000002E-2</v>
      </c>
      <c r="H185" s="269">
        <v>4.27E-27</v>
      </c>
      <c r="I185" s="491" t="s">
        <v>2054</v>
      </c>
      <c r="J185" s="269">
        <v>8.2500000000000002E-23</v>
      </c>
      <c r="K185" s="243" t="s">
        <v>18</v>
      </c>
    </row>
    <row r="186" spans="1:11" ht="16">
      <c r="A186" s="243" t="s">
        <v>2143</v>
      </c>
      <c r="B186" s="243" t="s">
        <v>2144</v>
      </c>
      <c r="C186" s="490" t="s">
        <v>12</v>
      </c>
      <c r="D186" s="490" t="s">
        <v>13</v>
      </c>
      <c r="E186" s="490">
        <v>0.64460000000000006</v>
      </c>
      <c r="F186" s="490">
        <v>0.54630000000000001</v>
      </c>
      <c r="G186" s="490">
        <v>2.23E-2</v>
      </c>
      <c r="H186" s="269">
        <v>6.8600000000000003E-133</v>
      </c>
      <c r="I186" s="491" t="s">
        <v>2054</v>
      </c>
      <c r="J186" s="269">
        <v>1.22E-127</v>
      </c>
      <c r="K186" s="243" t="s">
        <v>18</v>
      </c>
    </row>
    <row r="187" spans="1:11" ht="16">
      <c r="A187" s="243" t="s">
        <v>2143</v>
      </c>
      <c r="B187" s="243" t="s">
        <v>2144</v>
      </c>
      <c r="C187" s="490" t="s">
        <v>12</v>
      </c>
      <c r="D187" s="490" t="s">
        <v>13</v>
      </c>
      <c r="E187" s="490">
        <v>0.64450000000000007</v>
      </c>
      <c r="F187" s="490">
        <v>0.32829999999999998</v>
      </c>
      <c r="G187" s="490">
        <v>2.41E-2</v>
      </c>
      <c r="H187" s="269">
        <v>2.35E-42</v>
      </c>
      <c r="I187" s="491" t="s">
        <v>2054</v>
      </c>
      <c r="J187" s="269">
        <v>8.3699999999999999E-38</v>
      </c>
      <c r="K187" s="243" t="s">
        <v>2080</v>
      </c>
    </row>
    <row r="188" spans="1:11" ht="16">
      <c r="A188" s="243" t="s">
        <v>2145</v>
      </c>
      <c r="C188" s="490" t="s">
        <v>17</v>
      </c>
      <c r="D188" s="490" t="s">
        <v>16</v>
      </c>
      <c r="E188" s="490">
        <v>0.35550000000000004</v>
      </c>
      <c r="F188" s="490">
        <v>-0.33310000000000001</v>
      </c>
      <c r="G188" s="490">
        <v>2.4299999999999999E-2</v>
      </c>
      <c r="H188" s="269">
        <v>1.0600000000000001E-42</v>
      </c>
      <c r="I188" s="492" t="s">
        <v>2061</v>
      </c>
      <c r="J188" s="269">
        <v>3.8100000000000002E-38</v>
      </c>
      <c r="K188" s="243" t="s">
        <v>2080</v>
      </c>
    </row>
    <row r="189" spans="1:11" ht="16">
      <c r="A189" s="243" t="s">
        <v>2145</v>
      </c>
      <c r="C189" s="490" t="s">
        <v>17</v>
      </c>
      <c r="D189" s="490" t="s">
        <v>16</v>
      </c>
      <c r="E189" s="490">
        <v>0.35540000000000005</v>
      </c>
      <c r="F189" s="490">
        <v>-0.28760000000000002</v>
      </c>
      <c r="G189" s="490">
        <v>2.6700000000000002E-2</v>
      </c>
      <c r="H189" s="269">
        <v>4.27E-27</v>
      </c>
      <c r="I189" s="492" t="s">
        <v>2061</v>
      </c>
      <c r="J189" s="269">
        <v>8.2500000000000002E-23</v>
      </c>
      <c r="K189" s="243" t="s">
        <v>18</v>
      </c>
    </row>
    <row r="190" spans="1:11" ht="16">
      <c r="A190" s="243" t="s">
        <v>2145</v>
      </c>
      <c r="C190" s="490" t="s">
        <v>17</v>
      </c>
      <c r="D190" s="490" t="s">
        <v>16</v>
      </c>
      <c r="E190" s="490">
        <v>0.35540000000000005</v>
      </c>
      <c r="F190" s="490">
        <v>-0.54630000000000001</v>
      </c>
      <c r="G190" s="490">
        <v>2.23E-2</v>
      </c>
      <c r="H190" s="269">
        <v>6.8600000000000003E-133</v>
      </c>
      <c r="I190" s="492" t="s">
        <v>2061</v>
      </c>
      <c r="J190" s="269">
        <v>1.22E-127</v>
      </c>
      <c r="K190" s="243" t="s">
        <v>18</v>
      </c>
    </row>
    <row r="191" spans="1:11" ht="16">
      <c r="A191" s="243" t="s">
        <v>2145</v>
      </c>
      <c r="C191" s="490" t="s">
        <v>17</v>
      </c>
      <c r="D191" s="490" t="s">
        <v>16</v>
      </c>
      <c r="E191" s="490">
        <v>0.35550000000000004</v>
      </c>
      <c r="F191" s="490">
        <v>-0.32829999999999998</v>
      </c>
      <c r="G191" s="490">
        <v>2.41E-2</v>
      </c>
      <c r="H191" s="269">
        <v>2.35E-42</v>
      </c>
      <c r="I191" s="492" t="s">
        <v>2061</v>
      </c>
      <c r="J191" s="269">
        <v>8.3699999999999999E-38</v>
      </c>
      <c r="K191" s="243" t="s">
        <v>2080</v>
      </c>
    </row>
    <row r="192" spans="1:11" ht="16">
      <c r="A192" s="243" t="s">
        <v>2146</v>
      </c>
      <c r="B192" s="243" t="s">
        <v>2147</v>
      </c>
      <c r="C192" s="490" t="s">
        <v>17</v>
      </c>
      <c r="D192" s="490" t="s">
        <v>16</v>
      </c>
      <c r="E192" s="490">
        <v>0.64450000000000007</v>
      </c>
      <c r="F192" s="490">
        <v>0.33310000000000001</v>
      </c>
      <c r="G192" s="490">
        <v>2.4299999999999999E-2</v>
      </c>
      <c r="H192" s="269">
        <v>1.0600000000000001E-42</v>
      </c>
      <c r="I192" s="491" t="s">
        <v>2054</v>
      </c>
      <c r="J192" s="269">
        <v>3.8100000000000002E-38</v>
      </c>
      <c r="K192" s="243" t="s">
        <v>2080</v>
      </c>
    </row>
    <row r="193" spans="1:11" ht="16">
      <c r="A193" s="243" t="s">
        <v>2146</v>
      </c>
      <c r="B193" s="243" t="s">
        <v>2147</v>
      </c>
      <c r="C193" s="490" t="s">
        <v>17</v>
      </c>
      <c r="D193" s="490" t="s">
        <v>16</v>
      </c>
      <c r="E193" s="490">
        <v>0.64460000000000006</v>
      </c>
      <c r="F193" s="490">
        <v>0.28760000000000002</v>
      </c>
      <c r="G193" s="490">
        <v>2.6700000000000002E-2</v>
      </c>
      <c r="H193" s="269">
        <v>4.27E-27</v>
      </c>
      <c r="I193" s="491" t="s">
        <v>2054</v>
      </c>
      <c r="J193" s="269">
        <v>8.2500000000000002E-23</v>
      </c>
      <c r="K193" s="243" t="s">
        <v>18</v>
      </c>
    </row>
    <row r="194" spans="1:11" ht="16">
      <c r="A194" s="243" t="s">
        <v>2146</v>
      </c>
      <c r="B194" s="243" t="s">
        <v>2147</v>
      </c>
      <c r="C194" s="490" t="s">
        <v>17</v>
      </c>
      <c r="D194" s="490" t="s">
        <v>16</v>
      </c>
      <c r="E194" s="490">
        <v>0.64460000000000006</v>
      </c>
      <c r="F194" s="490">
        <v>0.54630000000000001</v>
      </c>
      <c r="G194" s="490">
        <v>2.23E-2</v>
      </c>
      <c r="H194" s="269">
        <v>6.8600000000000003E-133</v>
      </c>
      <c r="I194" s="491" t="s">
        <v>2054</v>
      </c>
      <c r="J194" s="269">
        <v>1.22E-127</v>
      </c>
      <c r="K194" s="243" t="s">
        <v>18</v>
      </c>
    </row>
    <row r="195" spans="1:11" ht="16">
      <c r="A195" s="243" t="s">
        <v>2146</v>
      </c>
      <c r="B195" s="243" t="s">
        <v>2147</v>
      </c>
      <c r="C195" s="490" t="s">
        <v>17</v>
      </c>
      <c r="D195" s="490" t="s">
        <v>16</v>
      </c>
      <c r="E195" s="490">
        <v>0.64450000000000007</v>
      </c>
      <c r="F195" s="490">
        <v>0.32829999999999998</v>
      </c>
      <c r="G195" s="490">
        <v>2.41E-2</v>
      </c>
      <c r="H195" s="269">
        <v>2.35E-42</v>
      </c>
      <c r="I195" s="491" t="s">
        <v>2054</v>
      </c>
      <c r="J195" s="269">
        <v>8.3699999999999999E-38</v>
      </c>
      <c r="K195" s="243" t="s">
        <v>2080</v>
      </c>
    </row>
    <row r="196" spans="1:11" ht="16">
      <c r="A196" s="243" t="s">
        <v>2148</v>
      </c>
      <c r="B196" s="243" t="s">
        <v>2149</v>
      </c>
      <c r="C196" s="490" t="s">
        <v>17</v>
      </c>
      <c r="D196" s="490" t="s">
        <v>16</v>
      </c>
      <c r="E196" s="490">
        <v>0.64450000000000007</v>
      </c>
      <c r="F196" s="490">
        <v>0.33310000000000001</v>
      </c>
      <c r="G196" s="490">
        <v>2.4299999999999999E-2</v>
      </c>
      <c r="H196" s="269">
        <v>1.0600000000000001E-42</v>
      </c>
      <c r="I196" s="491" t="s">
        <v>2054</v>
      </c>
      <c r="J196" s="269">
        <v>3.8100000000000002E-38</v>
      </c>
      <c r="K196" s="243" t="s">
        <v>2080</v>
      </c>
    </row>
    <row r="197" spans="1:11" ht="16">
      <c r="A197" s="243" t="s">
        <v>2148</v>
      </c>
      <c r="B197" s="243" t="s">
        <v>2149</v>
      </c>
      <c r="C197" s="490" t="s">
        <v>17</v>
      </c>
      <c r="D197" s="490" t="s">
        <v>16</v>
      </c>
      <c r="E197" s="490">
        <v>0.64460000000000006</v>
      </c>
      <c r="F197" s="490">
        <v>0.28760000000000002</v>
      </c>
      <c r="G197" s="490">
        <v>2.6700000000000002E-2</v>
      </c>
      <c r="H197" s="269">
        <v>4.27E-27</v>
      </c>
      <c r="I197" s="491" t="s">
        <v>2054</v>
      </c>
      <c r="J197" s="269">
        <v>8.2500000000000002E-23</v>
      </c>
      <c r="K197" s="243" t="s">
        <v>18</v>
      </c>
    </row>
    <row r="198" spans="1:11" ht="16">
      <c r="A198" s="243" t="s">
        <v>2148</v>
      </c>
      <c r="B198" s="243" t="s">
        <v>2149</v>
      </c>
      <c r="C198" s="490" t="s">
        <v>17</v>
      </c>
      <c r="D198" s="490" t="s">
        <v>16</v>
      </c>
      <c r="E198" s="490">
        <v>0.64460000000000006</v>
      </c>
      <c r="F198" s="490">
        <v>0.54630000000000001</v>
      </c>
      <c r="G198" s="490">
        <v>2.23E-2</v>
      </c>
      <c r="H198" s="269">
        <v>6.8600000000000003E-133</v>
      </c>
      <c r="I198" s="491" t="s">
        <v>2054</v>
      </c>
      <c r="J198" s="269">
        <v>1.22E-127</v>
      </c>
      <c r="K198" s="243" t="s">
        <v>18</v>
      </c>
    </row>
    <row r="199" spans="1:11" ht="16">
      <c r="A199" s="243" t="s">
        <v>2148</v>
      </c>
      <c r="B199" s="243" t="s">
        <v>2149</v>
      </c>
      <c r="C199" s="490" t="s">
        <v>17</v>
      </c>
      <c r="D199" s="490" t="s">
        <v>16</v>
      </c>
      <c r="E199" s="490">
        <v>0.64450000000000007</v>
      </c>
      <c r="F199" s="490">
        <v>0.32829999999999998</v>
      </c>
      <c r="G199" s="490">
        <v>2.41E-2</v>
      </c>
      <c r="H199" s="269">
        <v>2.35E-42</v>
      </c>
      <c r="I199" s="491" t="s">
        <v>2054</v>
      </c>
      <c r="J199" s="269">
        <v>8.3699999999999999E-38</v>
      </c>
      <c r="K199" s="243" t="s">
        <v>2080</v>
      </c>
    </row>
    <row r="200" spans="1:11" ht="16">
      <c r="A200" s="243" t="s">
        <v>2150</v>
      </c>
      <c r="B200" s="243" t="s">
        <v>2151</v>
      </c>
      <c r="C200" s="490" t="s">
        <v>12</v>
      </c>
      <c r="D200" s="490" t="s">
        <v>13</v>
      </c>
      <c r="E200" s="490">
        <v>0.35660000000000003</v>
      </c>
      <c r="F200" s="490">
        <v>-0.3296</v>
      </c>
      <c r="G200" s="490">
        <v>2.4299999999999999E-2</v>
      </c>
      <c r="H200" s="269">
        <v>5.1299999999999999E-42</v>
      </c>
      <c r="I200" s="492" t="s">
        <v>2061</v>
      </c>
      <c r="J200" s="269">
        <v>1.8E-37</v>
      </c>
      <c r="K200" s="243" t="s">
        <v>2080</v>
      </c>
    </row>
    <row r="201" spans="1:11" ht="16">
      <c r="A201" s="243" t="s">
        <v>2150</v>
      </c>
      <c r="B201" s="243" t="s">
        <v>2151</v>
      </c>
      <c r="C201" s="490" t="s">
        <v>12</v>
      </c>
      <c r="D201" s="490" t="s">
        <v>13</v>
      </c>
      <c r="E201" s="490">
        <v>0.35650000000000004</v>
      </c>
      <c r="F201" s="490">
        <v>-0.28570000000000001</v>
      </c>
      <c r="G201" s="490">
        <v>2.6599999999999999E-2</v>
      </c>
      <c r="H201" s="269">
        <v>6.0699999999999999E-27</v>
      </c>
      <c r="I201" s="492" t="s">
        <v>2061</v>
      </c>
      <c r="J201" s="269">
        <v>1.17E-22</v>
      </c>
      <c r="K201" s="243" t="s">
        <v>18</v>
      </c>
    </row>
    <row r="202" spans="1:11" ht="16">
      <c r="A202" s="243" t="s">
        <v>2150</v>
      </c>
      <c r="B202" s="243" t="s">
        <v>2151</v>
      </c>
      <c r="C202" s="490" t="s">
        <v>12</v>
      </c>
      <c r="D202" s="490" t="s">
        <v>13</v>
      </c>
      <c r="E202" s="490">
        <v>0.35650000000000004</v>
      </c>
      <c r="F202" s="490">
        <v>-0.54490000000000005</v>
      </c>
      <c r="G202" s="490">
        <v>2.2200000000000001E-2</v>
      </c>
      <c r="H202" s="269">
        <v>1.7700000000000001E-133</v>
      </c>
      <c r="I202" s="492" t="s">
        <v>2061</v>
      </c>
      <c r="J202" s="269">
        <v>3.1600000000000002E-128</v>
      </c>
      <c r="K202" s="243" t="s">
        <v>18</v>
      </c>
    </row>
    <row r="203" spans="1:11" ht="16">
      <c r="A203" s="243" t="s">
        <v>2150</v>
      </c>
      <c r="B203" s="243" t="s">
        <v>2151</v>
      </c>
      <c r="C203" s="490" t="s">
        <v>12</v>
      </c>
      <c r="D203" s="490" t="s">
        <v>13</v>
      </c>
      <c r="E203" s="490">
        <v>0.35650000000000004</v>
      </c>
      <c r="F203" s="490">
        <v>-0.3251</v>
      </c>
      <c r="G203" s="490">
        <v>2.4E-2</v>
      </c>
      <c r="H203" s="269">
        <v>8.9499999999999999E-42</v>
      </c>
      <c r="I203" s="492" t="s">
        <v>2061</v>
      </c>
      <c r="J203" s="269">
        <v>3.1199999999999999E-37</v>
      </c>
      <c r="K203" s="243" t="s">
        <v>2080</v>
      </c>
    </row>
    <row r="204" spans="1:11" ht="16">
      <c r="A204" s="243" t="s">
        <v>2152</v>
      </c>
      <c r="B204" s="243" t="s">
        <v>2153</v>
      </c>
      <c r="C204" s="490" t="s">
        <v>13</v>
      </c>
      <c r="D204" s="490" t="s">
        <v>16</v>
      </c>
      <c r="E204" s="490">
        <v>0.35550000000000004</v>
      </c>
      <c r="F204" s="490">
        <v>-0.33310000000000001</v>
      </c>
      <c r="G204" s="490">
        <v>2.4299999999999999E-2</v>
      </c>
      <c r="H204" s="269">
        <v>1.0600000000000001E-42</v>
      </c>
      <c r="I204" s="492" t="s">
        <v>2061</v>
      </c>
      <c r="J204" s="269">
        <v>3.8100000000000002E-38</v>
      </c>
      <c r="K204" s="243" t="s">
        <v>2080</v>
      </c>
    </row>
    <row r="205" spans="1:11" ht="16">
      <c r="A205" s="243" t="s">
        <v>2152</v>
      </c>
      <c r="B205" s="243" t="s">
        <v>2153</v>
      </c>
      <c r="C205" s="490" t="s">
        <v>13</v>
      </c>
      <c r="D205" s="490" t="s">
        <v>16</v>
      </c>
      <c r="E205" s="490">
        <v>0.35540000000000005</v>
      </c>
      <c r="F205" s="490">
        <v>-0.28760000000000002</v>
      </c>
      <c r="G205" s="490">
        <v>2.6700000000000002E-2</v>
      </c>
      <c r="H205" s="269">
        <v>4.27E-27</v>
      </c>
      <c r="I205" s="492" t="s">
        <v>2061</v>
      </c>
      <c r="J205" s="269">
        <v>8.2500000000000002E-23</v>
      </c>
      <c r="K205" s="243" t="s">
        <v>18</v>
      </c>
    </row>
    <row r="206" spans="1:11" ht="16">
      <c r="A206" s="243" t="s">
        <v>2152</v>
      </c>
      <c r="B206" s="243" t="s">
        <v>2153</v>
      </c>
      <c r="C206" s="490" t="s">
        <v>13</v>
      </c>
      <c r="D206" s="490" t="s">
        <v>16</v>
      </c>
      <c r="E206" s="490">
        <v>0.35540000000000005</v>
      </c>
      <c r="F206" s="490">
        <v>-0.54630000000000001</v>
      </c>
      <c r="G206" s="490">
        <v>2.23E-2</v>
      </c>
      <c r="H206" s="269">
        <v>6.8600000000000003E-133</v>
      </c>
      <c r="I206" s="492" t="s">
        <v>2061</v>
      </c>
      <c r="J206" s="269">
        <v>1.22E-127</v>
      </c>
      <c r="K206" s="243" t="s">
        <v>18</v>
      </c>
    </row>
    <row r="207" spans="1:11" ht="16">
      <c r="A207" s="243" t="s">
        <v>2152</v>
      </c>
      <c r="B207" s="243" t="s">
        <v>2153</v>
      </c>
      <c r="C207" s="490" t="s">
        <v>13</v>
      </c>
      <c r="D207" s="490" t="s">
        <v>16</v>
      </c>
      <c r="E207" s="490">
        <v>0.35550000000000004</v>
      </c>
      <c r="F207" s="490">
        <v>-0.32829999999999998</v>
      </c>
      <c r="G207" s="490">
        <v>2.41E-2</v>
      </c>
      <c r="H207" s="269">
        <v>2.35E-42</v>
      </c>
      <c r="I207" s="492" t="s">
        <v>2061</v>
      </c>
      <c r="J207" s="269">
        <v>8.3699999999999999E-38</v>
      </c>
      <c r="K207" s="243" t="s">
        <v>2080</v>
      </c>
    </row>
    <row r="208" spans="1:11" ht="16">
      <c r="A208" s="243" t="s">
        <v>2154</v>
      </c>
      <c r="B208" s="243" t="s">
        <v>2155</v>
      </c>
      <c r="C208" s="490" t="s">
        <v>17</v>
      </c>
      <c r="D208" s="490" t="s">
        <v>13</v>
      </c>
      <c r="E208" s="490">
        <v>0.64450000000000007</v>
      </c>
      <c r="F208" s="490">
        <v>0.33310000000000001</v>
      </c>
      <c r="G208" s="490">
        <v>2.4299999999999999E-2</v>
      </c>
      <c r="H208" s="269">
        <v>1.0600000000000001E-42</v>
      </c>
      <c r="I208" s="491" t="s">
        <v>2054</v>
      </c>
      <c r="J208" s="269">
        <v>3.8100000000000002E-38</v>
      </c>
      <c r="K208" s="243" t="s">
        <v>2080</v>
      </c>
    </row>
    <row r="209" spans="1:11" ht="16">
      <c r="A209" s="243" t="s">
        <v>2154</v>
      </c>
      <c r="B209" s="243" t="s">
        <v>2155</v>
      </c>
      <c r="C209" s="490" t="s">
        <v>17</v>
      </c>
      <c r="D209" s="490" t="s">
        <v>13</v>
      </c>
      <c r="E209" s="490">
        <v>0.64460000000000006</v>
      </c>
      <c r="F209" s="490">
        <v>0.28760000000000002</v>
      </c>
      <c r="G209" s="490">
        <v>2.6700000000000002E-2</v>
      </c>
      <c r="H209" s="269">
        <v>4.27E-27</v>
      </c>
      <c r="I209" s="491" t="s">
        <v>2054</v>
      </c>
      <c r="J209" s="269">
        <v>8.2500000000000002E-23</v>
      </c>
      <c r="K209" s="243" t="s">
        <v>18</v>
      </c>
    </row>
    <row r="210" spans="1:11" ht="16">
      <c r="A210" s="243" t="s">
        <v>2154</v>
      </c>
      <c r="B210" s="243" t="s">
        <v>2155</v>
      </c>
      <c r="C210" s="490" t="s">
        <v>17</v>
      </c>
      <c r="D210" s="490" t="s">
        <v>13</v>
      </c>
      <c r="E210" s="490">
        <v>0.64460000000000006</v>
      </c>
      <c r="F210" s="490">
        <v>0.54630000000000001</v>
      </c>
      <c r="G210" s="490">
        <v>2.23E-2</v>
      </c>
      <c r="H210" s="269">
        <v>6.8600000000000003E-133</v>
      </c>
      <c r="I210" s="491" t="s">
        <v>2054</v>
      </c>
      <c r="J210" s="269">
        <v>1.22E-127</v>
      </c>
      <c r="K210" s="243" t="s">
        <v>18</v>
      </c>
    </row>
    <row r="211" spans="1:11" ht="16">
      <c r="A211" s="243" t="s">
        <v>2154</v>
      </c>
      <c r="B211" s="243" t="s">
        <v>2155</v>
      </c>
      <c r="C211" s="490" t="s">
        <v>17</v>
      </c>
      <c r="D211" s="490" t="s">
        <v>13</v>
      </c>
      <c r="E211" s="490">
        <v>0.64450000000000007</v>
      </c>
      <c r="F211" s="490">
        <v>0.32829999999999998</v>
      </c>
      <c r="G211" s="490">
        <v>2.41E-2</v>
      </c>
      <c r="H211" s="269">
        <v>2.35E-42</v>
      </c>
      <c r="I211" s="491" t="s">
        <v>2054</v>
      </c>
      <c r="J211" s="269">
        <v>8.3699999999999999E-38</v>
      </c>
      <c r="K211" s="243" t="s">
        <v>2080</v>
      </c>
    </row>
    <row r="212" spans="1:11" ht="16">
      <c r="A212" s="243" t="s">
        <v>2156</v>
      </c>
      <c r="C212" s="490" t="s">
        <v>17</v>
      </c>
      <c r="D212" s="490" t="s">
        <v>16</v>
      </c>
      <c r="E212" s="490">
        <v>0.35550000000000004</v>
      </c>
      <c r="F212" s="490">
        <v>-0.33310000000000001</v>
      </c>
      <c r="G212" s="490">
        <v>2.4299999999999999E-2</v>
      </c>
      <c r="H212" s="269">
        <v>1.0600000000000001E-42</v>
      </c>
      <c r="I212" s="492" t="s">
        <v>2061</v>
      </c>
      <c r="J212" s="269">
        <v>3.8100000000000002E-38</v>
      </c>
      <c r="K212" s="243" t="s">
        <v>2080</v>
      </c>
    </row>
    <row r="213" spans="1:11" ht="16">
      <c r="A213" s="243" t="s">
        <v>2156</v>
      </c>
      <c r="C213" s="490" t="s">
        <v>17</v>
      </c>
      <c r="D213" s="490" t="s">
        <v>16</v>
      </c>
      <c r="E213" s="490">
        <v>0.35540000000000005</v>
      </c>
      <c r="F213" s="490">
        <v>-0.28760000000000002</v>
      </c>
      <c r="G213" s="490">
        <v>2.6700000000000002E-2</v>
      </c>
      <c r="H213" s="269">
        <v>4.27E-27</v>
      </c>
      <c r="I213" s="492" t="s">
        <v>2061</v>
      </c>
      <c r="J213" s="269">
        <v>8.2500000000000002E-23</v>
      </c>
      <c r="K213" s="243" t="s">
        <v>18</v>
      </c>
    </row>
    <row r="214" spans="1:11" ht="16">
      <c r="A214" s="243" t="s">
        <v>2156</v>
      </c>
      <c r="C214" s="490" t="s">
        <v>17</v>
      </c>
      <c r="D214" s="490" t="s">
        <v>16</v>
      </c>
      <c r="E214" s="490">
        <v>0.35540000000000005</v>
      </c>
      <c r="F214" s="490">
        <v>-0.54630000000000001</v>
      </c>
      <c r="G214" s="490">
        <v>2.23E-2</v>
      </c>
      <c r="H214" s="269">
        <v>6.8600000000000003E-133</v>
      </c>
      <c r="I214" s="492" t="s">
        <v>2061</v>
      </c>
      <c r="J214" s="269">
        <v>1.22E-127</v>
      </c>
      <c r="K214" s="243" t="s">
        <v>18</v>
      </c>
    </row>
    <row r="215" spans="1:11" ht="16">
      <c r="A215" s="243" t="s">
        <v>2156</v>
      </c>
      <c r="C215" s="490" t="s">
        <v>17</v>
      </c>
      <c r="D215" s="490" t="s">
        <v>16</v>
      </c>
      <c r="E215" s="490">
        <v>0.35550000000000004</v>
      </c>
      <c r="F215" s="490">
        <v>-0.32829999999999998</v>
      </c>
      <c r="G215" s="490">
        <v>2.41E-2</v>
      </c>
      <c r="H215" s="269">
        <v>2.35E-42</v>
      </c>
      <c r="I215" s="492" t="s">
        <v>2061</v>
      </c>
      <c r="J215" s="269">
        <v>8.3699999999999999E-38</v>
      </c>
      <c r="K215" s="243" t="s">
        <v>2080</v>
      </c>
    </row>
    <row r="216" spans="1:11" ht="16">
      <c r="A216" s="243" t="s">
        <v>2157</v>
      </c>
      <c r="B216" s="243" t="s">
        <v>2158</v>
      </c>
      <c r="C216" s="490" t="s">
        <v>17</v>
      </c>
      <c r="D216" s="490" t="s">
        <v>16</v>
      </c>
      <c r="E216" s="490">
        <v>0.64450000000000007</v>
      </c>
      <c r="F216" s="490">
        <v>0.33310000000000001</v>
      </c>
      <c r="G216" s="490">
        <v>2.4299999999999999E-2</v>
      </c>
      <c r="H216" s="269">
        <v>1.0600000000000001E-42</v>
      </c>
      <c r="I216" s="491" t="s">
        <v>2054</v>
      </c>
      <c r="J216" s="269">
        <v>3.8100000000000002E-38</v>
      </c>
      <c r="K216" s="243" t="s">
        <v>2080</v>
      </c>
    </row>
    <row r="217" spans="1:11" ht="16">
      <c r="A217" s="243" t="s">
        <v>2157</v>
      </c>
      <c r="B217" s="243" t="s">
        <v>2158</v>
      </c>
      <c r="C217" s="490" t="s">
        <v>17</v>
      </c>
      <c r="D217" s="490" t="s">
        <v>16</v>
      </c>
      <c r="E217" s="490">
        <v>0.64460000000000006</v>
      </c>
      <c r="F217" s="490">
        <v>0.28760000000000002</v>
      </c>
      <c r="G217" s="490">
        <v>2.6700000000000002E-2</v>
      </c>
      <c r="H217" s="269">
        <v>4.27E-27</v>
      </c>
      <c r="I217" s="491" t="s">
        <v>2054</v>
      </c>
      <c r="J217" s="269">
        <v>8.2500000000000002E-23</v>
      </c>
      <c r="K217" s="243" t="s">
        <v>18</v>
      </c>
    </row>
    <row r="218" spans="1:11" ht="16">
      <c r="A218" s="243" t="s">
        <v>2157</v>
      </c>
      <c r="B218" s="243" t="s">
        <v>2158</v>
      </c>
      <c r="C218" s="490" t="s">
        <v>17</v>
      </c>
      <c r="D218" s="490" t="s">
        <v>16</v>
      </c>
      <c r="E218" s="490">
        <v>0.64460000000000006</v>
      </c>
      <c r="F218" s="490">
        <v>0.54630000000000001</v>
      </c>
      <c r="G218" s="490">
        <v>2.23E-2</v>
      </c>
      <c r="H218" s="269">
        <v>6.8600000000000003E-133</v>
      </c>
      <c r="I218" s="491" t="s">
        <v>2054</v>
      </c>
      <c r="J218" s="269">
        <v>1.22E-127</v>
      </c>
      <c r="K218" s="243" t="s">
        <v>18</v>
      </c>
    </row>
    <row r="219" spans="1:11" ht="16">
      <c r="A219" s="243" t="s">
        <v>2157</v>
      </c>
      <c r="B219" s="243" t="s">
        <v>2158</v>
      </c>
      <c r="C219" s="490" t="s">
        <v>17</v>
      </c>
      <c r="D219" s="490" t="s">
        <v>16</v>
      </c>
      <c r="E219" s="490">
        <v>0.64450000000000007</v>
      </c>
      <c r="F219" s="490">
        <v>0.32829999999999998</v>
      </c>
      <c r="G219" s="490">
        <v>2.41E-2</v>
      </c>
      <c r="H219" s="269">
        <v>2.35E-42</v>
      </c>
      <c r="I219" s="491" t="s">
        <v>2054</v>
      </c>
      <c r="J219" s="269">
        <v>8.3699999999999999E-38</v>
      </c>
      <c r="K219" s="243" t="s">
        <v>2080</v>
      </c>
    </row>
    <row r="220" spans="1:11" ht="16">
      <c r="A220" s="243" t="s">
        <v>2159</v>
      </c>
      <c r="B220" s="243" t="s">
        <v>2160</v>
      </c>
      <c r="C220" s="490" t="s">
        <v>17</v>
      </c>
      <c r="D220" s="490" t="s">
        <v>12</v>
      </c>
      <c r="E220" s="490">
        <v>0.35550000000000004</v>
      </c>
      <c r="F220" s="490">
        <v>-0.33310000000000001</v>
      </c>
      <c r="G220" s="490">
        <v>2.4299999999999999E-2</v>
      </c>
      <c r="H220" s="269">
        <v>1.0600000000000001E-42</v>
      </c>
      <c r="I220" s="492" t="s">
        <v>2061</v>
      </c>
      <c r="J220" s="269">
        <v>3.8100000000000002E-38</v>
      </c>
      <c r="K220" s="243" t="s">
        <v>2080</v>
      </c>
    </row>
    <row r="221" spans="1:11" ht="16">
      <c r="A221" s="243" t="s">
        <v>2159</v>
      </c>
      <c r="B221" s="243" t="s">
        <v>2160</v>
      </c>
      <c r="C221" s="490" t="s">
        <v>17</v>
      </c>
      <c r="D221" s="490" t="s">
        <v>12</v>
      </c>
      <c r="E221" s="490">
        <v>0.35540000000000005</v>
      </c>
      <c r="F221" s="490">
        <v>-0.28760000000000002</v>
      </c>
      <c r="G221" s="490">
        <v>2.6700000000000002E-2</v>
      </c>
      <c r="H221" s="269">
        <v>4.27E-27</v>
      </c>
      <c r="I221" s="492" t="s">
        <v>2061</v>
      </c>
      <c r="J221" s="269">
        <v>8.2500000000000002E-23</v>
      </c>
      <c r="K221" s="243" t="s">
        <v>18</v>
      </c>
    </row>
    <row r="222" spans="1:11" ht="16">
      <c r="A222" s="243" t="s">
        <v>2159</v>
      </c>
      <c r="B222" s="243" t="s">
        <v>2160</v>
      </c>
      <c r="C222" s="490" t="s">
        <v>17</v>
      </c>
      <c r="D222" s="490" t="s">
        <v>12</v>
      </c>
      <c r="E222" s="490">
        <v>0.35540000000000005</v>
      </c>
      <c r="F222" s="490">
        <v>-0.54630000000000001</v>
      </c>
      <c r="G222" s="490">
        <v>2.23E-2</v>
      </c>
      <c r="H222" s="269">
        <v>6.8600000000000003E-133</v>
      </c>
      <c r="I222" s="492" t="s">
        <v>2061</v>
      </c>
      <c r="J222" s="269">
        <v>1.22E-127</v>
      </c>
      <c r="K222" s="243" t="s">
        <v>18</v>
      </c>
    </row>
    <row r="223" spans="1:11" ht="16">
      <c r="A223" s="243" t="s">
        <v>2159</v>
      </c>
      <c r="B223" s="243" t="s">
        <v>2160</v>
      </c>
      <c r="C223" s="490" t="s">
        <v>17</v>
      </c>
      <c r="D223" s="490" t="s">
        <v>12</v>
      </c>
      <c r="E223" s="490">
        <v>0.35550000000000004</v>
      </c>
      <c r="F223" s="490">
        <v>-0.32829999999999998</v>
      </c>
      <c r="G223" s="490">
        <v>2.41E-2</v>
      </c>
      <c r="H223" s="269">
        <v>2.35E-42</v>
      </c>
      <c r="I223" s="492" t="s">
        <v>2061</v>
      </c>
      <c r="J223" s="269">
        <v>8.3699999999999999E-38</v>
      </c>
      <c r="K223" s="243" t="s">
        <v>2080</v>
      </c>
    </row>
    <row r="224" spans="1:11" ht="16">
      <c r="A224" s="243" t="s">
        <v>2161</v>
      </c>
      <c r="C224" s="490" t="s">
        <v>17</v>
      </c>
      <c r="D224" s="490" t="s">
        <v>16</v>
      </c>
      <c r="E224" s="490">
        <v>0.64450000000000007</v>
      </c>
      <c r="F224" s="490">
        <v>0.33310000000000001</v>
      </c>
      <c r="G224" s="490">
        <v>2.4299999999999999E-2</v>
      </c>
      <c r="H224" s="269">
        <v>1.0600000000000001E-42</v>
      </c>
      <c r="I224" s="491" t="s">
        <v>2054</v>
      </c>
      <c r="J224" s="269">
        <v>3.8100000000000002E-38</v>
      </c>
      <c r="K224" s="243" t="s">
        <v>2080</v>
      </c>
    </row>
    <row r="225" spans="1:11" ht="16">
      <c r="A225" s="243" t="s">
        <v>2161</v>
      </c>
      <c r="C225" s="490" t="s">
        <v>17</v>
      </c>
      <c r="D225" s="490" t="s">
        <v>16</v>
      </c>
      <c r="E225" s="490">
        <v>0.64460000000000006</v>
      </c>
      <c r="F225" s="490">
        <v>0.28760000000000002</v>
      </c>
      <c r="G225" s="490">
        <v>2.6700000000000002E-2</v>
      </c>
      <c r="H225" s="269">
        <v>4.27E-27</v>
      </c>
      <c r="I225" s="491" t="s">
        <v>2054</v>
      </c>
      <c r="J225" s="269">
        <v>8.2500000000000002E-23</v>
      </c>
      <c r="K225" s="243" t="s">
        <v>18</v>
      </c>
    </row>
    <row r="226" spans="1:11" ht="16">
      <c r="A226" s="243" t="s">
        <v>2161</v>
      </c>
      <c r="C226" s="490" t="s">
        <v>17</v>
      </c>
      <c r="D226" s="490" t="s">
        <v>16</v>
      </c>
      <c r="E226" s="490">
        <v>0.64460000000000006</v>
      </c>
      <c r="F226" s="490">
        <v>0.54630000000000001</v>
      </c>
      <c r="G226" s="490">
        <v>2.23E-2</v>
      </c>
      <c r="H226" s="269">
        <v>6.8600000000000003E-133</v>
      </c>
      <c r="I226" s="491" t="s">
        <v>2054</v>
      </c>
      <c r="J226" s="269">
        <v>1.22E-127</v>
      </c>
      <c r="K226" s="243" t="s">
        <v>18</v>
      </c>
    </row>
    <row r="227" spans="1:11" ht="16">
      <c r="A227" s="243" t="s">
        <v>2161</v>
      </c>
      <c r="C227" s="490" t="s">
        <v>17</v>
      </c>
      <c r="D227" s="490" t="s">
        <v>16</v>
      </c>
      <c r="E227" s="490">
        <v>0.64450000000000007</v>
      </c>
      <c r="F227" s="490">
        <v>0.32829999999999998</v>
      </c>
      <c r="G227" s="490">
        <v>2.41E-2</v>
      </c>
      <c r="H227" s="269">
        <v>2.35E-42</v>
      </c>
      <c r="I227" s="491" t="s">
        <v>2054</v>
      </c>
      <c r="J227" s="269">
        <v>8.3699999999999999E-38</v>
      </c>
      <c r="K227" s="243" t="s">
        <v>2080</v>
      </c>
    </row>
    <row r="228" spans="1:11" ht="16">
      <c r="A228" s="243" t="s">
        <v>2162</v>
      </c>
      <c r="C228" s="490" t="s">
        <v>17</v>
      </c>
      <c r="D228" s="490" t="s">
        <v>16</v>
      </c>
      <c r="E228" s="490">
        <v>0.64450000000000007</v>
      </c>
      <c r="F228" s="490">
        <v>0.33310000000000001</v>
      </c>
      <c r="G228" s="490">
        <v>2.4299999999999999E-2</v>
      </c>
      <c r="H228" s="269">
        <v>1.0600000000000001E-42</v>
      </c>
      <c r="I228" s="491" t="s">
        <v>2054</v>
      </c>
      <c r="J228" s="269">
        <v>3.8100000000000002E-38</v>
      </c>
      <c r="K228" s="243" t="s">
        <v>2080</v>
      </c>
    </row>
    <row r="229" spans="1:11" ht="16">
      <c r="A229" s="243" t="s">
        <v>2162</v>
      </c>
      <c r="C229" s="490" t="s">
        <v>17</v>
      </c>
      <c r="D229" s="490" t="s">
        <v>16</v>
      </c>
      <c r="E229" s="490">
        <v>0.64460000000000006</v>
      </c>
      <c r="F229" s="490">
        <v>0.28760000000000002</v>
      </c>
      <c r="G229" s="490">
        <v>2.6700000000000002E-2</v>
      </c>
      <c r="H229" s="269">
        <v>4.27E-27</v>
      </c>
      <c r="I229" s="491" t="s">
        <v>2054</v>
      </c>
      <c r="J229" s="269">
        <v>8.2500000000000002E-23</v>
      </c>
      <c r="K229" s="243" t="s">
        <v>18</v>
      </c>
    </row>
    <row r="230" spans="1:11" ht="16">
      <c r="A230" s="243" t="s">
        <v>2162</v>
      </c>
      <c r="C230" s="490" t="s">
        <v>17</v>
      </c>
      <c r="D230" s="490" t="s">
        <v>16</v>
      </c>
      <c r="E230" s="490">
        <v>0.64460000000000006</v>
      </c>
      <c r="F230" s="490">
        <v>0.54630000000000001</v>
      </c>
      <c r="G230" s="490">
        <v>2.23E-2</v>
      </c>
      <c r="H230" s="269">
        <v>6.8600000000000003E-133</v>
      </c>
      <c r="I230" s="491" t="s">
        <v>2054</v>
      </c>
      <c r="J230" s="269">
        <v>1.22E-127</v>
      </c>
      <c r="K230" s="243" t="s">
        <v>18</v>
      </c>
    </row>
    <row r="231" spans="1:11" ht="16">
      <c r="A231" s="243" t="s">
        <v>2162</v>
      </c>
      <c r="C231" s="490" t="s">
        <v>17</v>
      </c>
      <c r="D231" s="490" t="s">
        <v>16</v>
      </c>
      <c r="E231" s="490">
        <v>0.64450000000000007</v>
      </c>
      <c r="F231" s="490">
        <v>0.32829999999999998</v>
      </c>
      <c r="G231" s="490">
        <v>2.41E-2</v>
      </c>
      <c r="H231" s="269">
        <v>2.35E-42</v>
      </c>
      <c r="I231" s="491" t="s">
        <v>2054</v>
      </c>
      <c r="J231" s="269">
        <v>8.3699999999999999E-38</v>
      </c>
      <c r="K231" s="243" t="s">
        <v>2080</v>
      </c>
    </row>
    <row r="232" spans="1:11" ht="16">
      <c r="A232" s="243" t="s">
        <v>2163</v>
      </c>
      <c r="C232" s="490" t="s">
        <v>12</v>
      </c>
      <c r="D232" s="490" t="s">
        <v>13</v>
      </c>
      <c r="E232" s="490">
        <v>0.64450000000000007</v>
      </c>
      <c r="F232" s="490">
        <v>0.33310000000000001</v>
      </c>
      <c r="G232" s="490">
        <v>2.4299999999999999E-2</v>
      </c>
      <c r="H232" s="269">
        <v>1.0600000000000001E-42</v>
      </c>
      <c r="I232" s="491" t="s">
        <v>2054</v>
      </c>
      <c r="J232" s="269">
        <v>3.8100000000000002E-38</v>
      </c>
      <c r="K232" s="243" t="s">
        <v>2080</v>
      </c>
    </row>
    <row r="233" spans="1:11" ht="16">
      <c r="A233" s="243" t="s">
        <v>2163</v>
      </c>
      <c r="C233" s="490" t="s">
        <v>12</v>
      </c>
      <c r="D233" s="490" t="s">
        <v>13</v>
      </c>
      <c r="E233" s="490">
        <v>0.64460000000000006</v>
      </c>
      <c r="F233" s="490">
        <v>0.28760000000000002</v>
      </c>
      <c r="G233" s="490">
        <v>2.6700000000000002E-2</v>
      </c>
      <c r="H233" s="269">
        <v>4.27E-27</v>
      </c>
      <c r="I233" s="491" t="s">
        <v>2054</v>
      </c>
      <c r="J233" s="269">
        <v>8.2500000000000002E-23</v>
      </c>
      <c r="K233" s="243" t="s">
        <v>18</v>
      </c>
    </row>
    <row r="234" spans="1:11" ht="16">
      <c r="A234" s="243" t="s">
        <v>2163</v>
      </c>
      <c r="C234" s="490" t="s">
        <v>12</v>
      </c>
      <c r="D234" s="490" t="s">
        <v>13</v>
      </c>
      <c r="E234" s="490">
        <v>0.64460000000000006</v>
      </c>
      <c r="F234" s="490">
        <v>0.54630000000000001</v>
      </c>
      <c r="G234" s="490">
        <v>2.23E-2</v>
      </c>
      <c r="H234" s="269">
        <v>6.8600000000000003E-133</v>
      </c>
      <c r="I234" s="491" t="s">
        <v>2054</v>
      </c>
      <c r="J234" s="269">
        <v>1.22E-127</v>
      </c>
      <c r="K234" s="243" t="s">
        <v>18</v>
      </c>
    </row>
    <row r="235" spans="1:11" ht="16">
      <c r="A235" s="243" t="s">
        <v>2163</v>
      </c>
      <c r="C235" s="490" t="s">
        <v>12</v>
      </c>
      <c r="D235" s="490" t="s">
        <v>13</v>
      </c>
      <c r="E235" s="490">
        <v>0.64450000000000007</v>
      </c>
      <c r="F235" s="490">
        <v>0.32829999999999998</v>
      </c>
      <c r="G235" s="490">
        <v>2.41E-2</v>
      </c>
      <c r="H235" s="269">
        <v>2.35E-42</v>
      </c>
      <c r="I235" s="491" t="s">
        <v>2054</v>
      </c>
      <c r="J235" s="269">
        <v>8.3699999999999999E-38</v>
      </c>
      <c r="K235" s="243" t="s">
        <v>2080</v>
      </c>
    </row>
    <row r="236" spans="1:11" ht="16">
      <c r="A236" s="243" t="s">
        <v>2164</v>
      </c>
      <c r="B236" s="243" t="s">
        <v>2165</v>
      </c>
      <c r="C236" s="490" t="s">
        <v>17</v>
      </c>
      <c r="D236" s="490" t="s">
        <v>16</v>
      </c>
      <c r="E236" s="490">
        <v>0.35550000000000004</v>
      </c>
      <c r="F236" s="490">
        <v>-0.33310000000000001</v>
      </c>
      <c r="G236" s="490">
        <v>2.4299999999999999E-2</v>
      </c>
      <c r="H236" s="269">
        <v>1.0600000000000001E-42</v>
      </c>
      <c r="I236" s="492" t="s">
        <v>2061</v>
      </c>
      <c r="J236" s="269">
        <v>3.8100000000000002E-38</v>
      </c>
      <c r="K236" s="243" t="s">
        <v>2080</v>
      </c>
    </row>
    <row r="237" spans="1:11" ht="16">
      <c r="A237" s="243" t="s">
        <v>2164</v>
      </c>
      <c r="B237" s="243" t="s">
        <v>2165</v>
      </c>
      <c r="C237" s="490" t="s">
        <v>17</v>
      </c>
      <c r="D237" s="490" t="s">
        <v>16</v>
      </c>
      <c r="E237" s="490">
        <v>0.35540000000000005</v>
      </c>
      <c r="F237" s="490">
        <v>-0.28760000000000002</v>
      </c>
      <c r="G237" s="490">
        <v>2.6700000000000002E-2</v>
      </c>
      <c r="H237" s="269">
        <v>4.27E-27</v>
      </c>
      <c r="I237" s="492" t="s">
        <v>2061</v>
      </c>
      <c r="J237" s="269">
        <v>8.2500000000000002E-23</v>
      </c>
      <c r="K237" s="243" t="s">
        <v>18</v>
      </c>
    </row>
    <row r="238" spans="1:11" ht="16">
      <c r="A238" s="243" t="s">
        <v>2164</v>
      </c>
      <c r="B238" s="243" t="s">
        <v>2165</v>
      </c>
      <c r="C238" s="490" t="s">
        <v>17</v>
      </c>
      <c r="D238" s="490" t="s">
        <v>16</v>
      </c>
      <c r="E238" s="490">
        <v>0.35540000000000005</v>
      </c>
      <c r="F238" s="490">
        <v>-0.54630000000000001</v>
      </c>
      <c r="G238" s="490">
        <v>2.23E-2</v>
      </c>
      <c r="H238" s="269">
        <v>6.8600000000000003E-133</v>
      </c>
      <c r="I238" s="492" t="s">
        <v>2061</v>
      </c>
      <c r="J238" s="269">
        <v>1.22E-127</v>
      </c>
      <c r="K238" s="243" t="s">
        <v>18</v>
      </c>
    </row>
    <row r="239" spans="1:11" ht="16">
      <c r="A239" s="243" t="s">
        <v>2164</v>
      </c>
      <c r="B239" s="243" t="s">
        <v>2165</v>
      </c>
      <c r="C239" s="490" t="s">
        <v>17</v>
      </c>
      <c r="D239" s="490" t="s">
        <v>16</v>
      </c>
      <c r="E239" s="490">
        <v>0.35550000000000004</v>
      </c>
      <c r="F239" s="490">
        <v>-0.32829999999999998</v>
      </c>
      <c r="G239" s="490">
        <v>2.41E-2</v>
      </c>
      <c r="H239" s="269">
        <v>2.35E-42</v>
      </c>
      <c r="I239" s="492" t="s">
        <v>2061</v>
      </c>
      <c r="J239" s="269">
        <v>8.3699999999999999E-38</v>
      </c>
      <c r="K239" s="243" t="s">
        <v>2080</v>
      </c>
    </row>
    <row r="240" spans="1:11" ht="16">
      <c r="A240" s="243" t="s">
        <v>2166</v>
      </c>
      <c r="B240" s="243" t="s">
        <v>2167</v>
      </c>
      <c r="C240" s="490" t="s">
        <v>12</v>
      </c>
      <c r="D240" s="490" t="s">
        <v>13</v>
      </c>
      <c r="E240" s="490">
        <v>0.64450000000000007</v>
      </c>
      <c r="F240" s="490">
        <v>0.33310000000000001</v>
      </c>
      <c r="G240" s="490">
        <v>2.4299999999999999E-2</v>
      </c>
      <c r="H240" s="269">
        <v>1.0600000000000001E-42</v>
      </c>
      <c r="I240" s="491" t="s">
        <v>2054</v>
      </c>
      <c r="J240" s="269">
        <v>3.8100000000000002E-38</v>
      </c>
      <c r="K240" s="243" t="s">
        <v>2080</v>
      </c>
    </row>
    <row r="241" spans="1:11" ht="16">
      <c r="A241" s="243" t="s">
        <v>2166</v>
      </c>
      <c r="B241" s="243" t="s">
        <v>2167</v>
      </c>
      <c r="C241" s="490" t="s">
        <v>12</v>
      </c>
      <c r="D241" s="490" t="s">
        <v>13</v>
      </c>
      <c r="E241" s="490">
        <v>0.64460000000000006</v>
      </c>
      <c r="F241" s="490">
        <v>0.28760000000000002</v>
      </c>
      <c r="G241" s="490">
        <v>2.6700000000000002E-2</v>
      </c>
      <c r="H241" s="269">
        <v>4.27E-27</v>
      </c>
      <c r="I241" s="491" t="s">
        <v>2054</v>
      </c>
      <c r="J241" s="269">
        <v>8.2500000000000002E-23</v>
      </c>
      <c r="K241" s="243" t="s">
        <v>18</v>
      </c>
    </row>
    <row r="242" spans="1:11" ht="16">
      <c r="A242" s="243" t="s">
        <v>2166</v>
      </c>
      <c r="B242" s="243" t="s">
        <v>2167</v>
      </c>
      <c r="C242" s="490" t="s">
        <v>12</v>
      </c>
      <c r="D242" s="490" t="s">
        <v>13</v>
      </c>
      <c r="E242" s="490">
        <v>0.64460000000000006</v>
      </c>
      <c r="F242" s="490">
        <v>0.54630000000000001</v>
      </c>
      <c r="G242" s="490">
        <v>2.23E-2</v>
      </c>
      <c r="H242" s="269">
        <v>6.8600000000000003E-133</v>
      </c>
      <c r="I242" s="491" t="s">
        <v>2054</v>
      </c>
      <c r="J242" s="269">
        <v>1.22E-127</v>
      </c>
      <c r="K242" s="243" t="s">
        <v>18</v>
      </c>
    </row>
    <row r="243" spans="1:11" ht="16">
      <c r="A243" s="243" t="s">
        <v>2166</v>
      </c>
      <c r="B243" s="243" t="s">
        <v>2167</v>
      </c>
      <c r="C243" s="490" t="s">
        <v>12</v>
      </c>
      <c r="D243" s="490" t="s">
        <v>13</v>
      </c>
      <c r="E243" s="490">
        <v>0.64450000000000007</v>
      </c>
      <c r="F243" s="490">
        <v>0.32829999999999998</v>
      </c>
      <c r="G243" s="490">
        <v>2.41E-2</v>
      </c>
      <c r="H243" s="269">
        <v>2.35E-42</v>
      </c>
      <c r="I243" s="491" t="s">
        <v>2054</v>
      </c>
      <c r="J243" s="269">
        <v>8.3699999999999999E-38</v>
      </c>
      <c r="K243" s="243" t="s">
        <v>2080</v>
      </c>
    </row>
    <row r="244" spans="1:11" ht="16">
      <c r="A244" s="243" t="s">
        <v>2168</v>
      </c>
      <c r="B244" s="243" t="s">
        <v>2169</v>
      </c>
      <c r="C244" s="490" t="s">
        <v>17</v>
      </c>
      <c r="D244" s="490" t="s">
        <v>16</v>
      </c>
      <c r="E244" s="490">
        <v>0.64450000000000007</v>
      </c>
      <c r="F244" s="490">
        <v>0.33310000000000001</v>
      </c>
      <c r="G244" s="490">
        <v>2.4299999999999999E-2</v>
      </c>
      <c r="H244" s="269">
        <v>1.0600000000000001E-42</v>
      </c>
      <c r="I244" s="491" t="s">
        <v>2054</v>
      </c>
      <c r="J244" s="269">
        <v>3.8100000000000002E-38</v>
      </c>
      <c r="K244" s="243" t="s">
        <v>2080</v>
      </c>
    </row>
    <row r="245" spans="1:11" ht="16">
      <c r="A245" s="243" t="s">
        <v>2168</v>
      </c>
      <c r="B245" s="243" t="s">
        <v>2169</v>
      </c>
      <c r="C245" s="490" t="s">
        <v>17</v>
      </c>
      <c r="D245" s="490" t="s">
        <v>16</v>
      </c>
      <c r="E245" s="490">
        <v>0.64460000000000006</v>
      </c>
      <c r="F245" s="490">
        <v>0.28760000000000002</v>
      </c>
      <c r="G245" s="490">
        <v>2.6700000000000002E-2</v>
      </c>
      <c r="H245" s="269">
        <v>4.27E-27</v>
      </c>
      <c r="I245" s="491" t="s">
        <v>2054</v>
      </c>
      <c r="J245" s="269">
        <v>8.2500000000000002E-23</v>
      </c>
      <c r="K245" s="243" t="s">
        <v>18</v>
      </c>
    </row>
    <row r="246" spans="1:11" ht="16">
      <c r="A246" s="243" t="s">
        <v>2168</v>
      </c>
      <c r="B246" s="243" t="s">
        <v>2169</v>
      </c>
      <c r="C246" s="490" t="s">
        <v>17</v>
      </c>
      <c r="D246" s="490" t="s">
        <v>16</v>
      </c>
      <c r="E246" s="490">
        <v>0.64460000000000006</v>
      </c>
      <c r="F246" s="490">
        <v>0.54630000000000001</v>
      </c>
      <c r="G246" s="490">
        <v>2.23E-2</v>
      </c>
      <c r="H246" s="269">
        <v>6.8600000000000003E-133</v>
      </c>
      <c r="I246" s="491" t="s">
        <v>2054</v>
      </c>
      <c r="J246" s="269">
        <v>1.22E-127</v>
      </c>
      <c r="K246" s="243" t="s">
        <v>18</v>
      </c>
    </row>
    <row r="247" spans="1:11" ht="16">
      <c r="A247" s="243" t="s">
        <v>2168</v>
      </c>
      <c r="B247" s="243" t="s">
        <v>2169</v>
      </c>
      <c r="C247" s="490" t="s">
        <v>17</v>
      </c>
      <c r="D247" s="490" t="s">
        <v>16</v>
      </c>
      <c r="E247" s="490">
        <v>0.64450000000000007</v>
      </c>
      <c r="F247" s="490">
        <v>0.32829999999999998</v>
      </c>
      <c r="G247" s="490">
        <v>2.41E-2</v>
      </c>
      <c r="H247" s="269">
        <v>2.35E-42</v>
      </c>
      <c r="I247" s="491" t="s">
        <v>2054</v>
      </c>
      <c r="J247" s="269">
        <v>8.3699999999999999E-38</v>
      </c>
      <c r="K247" s="243" t="s">
        <v>2080</v>
      </c>
    </row>
    <row r="248" spans="1:11" ht="16">
      <c r="A248" s="243" t="s">
        <v>2170</v>
      </c>
      <c r="C248" s="490" t="s">
        <v>17</v>
      </c>
      <c r="D248" s="490" t="s">
        <v>16</v>
      </c>
      <c r="E248" s="490">
        <v>0.64450000000000007</v>
      </c>
      <c r="F248" s="490">
        <v>0.33310000000000001</v>
      </c>
      <c r="G248" s="490">
        <v>2.4299999999999999E-2</v>
      </c>
      <c r="H248" s="269">
        <v>1.0600000000000001E-42</v>
      </c>
      <c r="I248" s="491" t="s">
        <v>2054</v>
      </c>
      <c r="J248" s="269">
        <v>3.8100000000000002E-38</v>
      </c>
      <c r="K248" s="243" t="s">
        <v>2080</v>
      </c>
    </row>
    <row r="249" spans="1:11" ht="16">
      <c r="A249" s="243" t="s">
        <v>2170</v>
      </c>
      <c r="C249" s="490" t="s">
        <v>17</v>
      </c>
      <c r="D249" s="490" t="s">
        <v>16</v>
      </c>
      <c r="E249" s="490">
        <v>0.64460000000000006</v>
      </c>
      <c r="F249" s="490">
        <v>0.28760000000000002</v>
      </c>
      <c r="G249" s="490">
        <v>2.6700000000000002E-2</v>
      </c>
      <c r="H249" s="269">
        <v>4.27E-27</v>
      </c>
      <c r="I249" s="491" t="s">
        <v>2054</v>
      </c>
      <c r="J249" s="269">
        <v>8.2500000000000002E-23</v>
      </c>
      <c r="K249" s="243" t="s">
        <v>18</v>
      </c>
    </row>
    <row r="250" spans="1:11" ht="16">
      <c r="A250" s="243" t="s">
        <v>2170</v>
      </c>
      <c r="C250" s="490" t="s">
        <v>17</v>
      </c>
      <c r="D250" s="490" t="s">
        <v>16</v>
      </c>
      <c r="E250" s="490">
        <v>0.64460000000000006</v>
      </c>
      <c r="F250" s="490">
        <v>0.54630000000000001</v>
      </c>
      <c r="G250" s="490">
        <v>2.23E-2</v>
      </c>
      <c r="H250" s="269">
        <v>6.8600000000000003E-133</v>
      </c>
      <c r="I250" s="491" t="s">
        <v>2054</v>
      </c>
      <c r="J250" s="269">
        <v>1.22E-127</v>
      </c>
      <c r="K250" s="243" t="s">
        <v>18</v>
      </c>
    </row>
    <row r="251" spans="1:11" ht="16">
      <c r="A251" s="243" t="s">
        <v>2170</v>
      </c>
      <c r="C251" s="490" t="s">
        <v>17</v>
      </c>
      <c r="D251" s="490" t="s">
        <v>16</v>
      </c>
      <c r="E251" s="490">
        <v>0.64450000000000007</v>
      </c>
      <c r="F251" s="490">
        <v>0.32829999999999998</v>
      </c>
      <c r="G251" s="490">
        <v>2.41E-2</v>
      </c>
      <c r="H251" s="269">
        <v>2.35E-42</v>
      </c>
      <c r="I251" s="491" t="s">
        <v>2054</v>
      </c>
      <c r="J251" s="269">
        <v>8.3699999999999999E-38</v>
      </c>
      <c r="K251" s="243" t="s">
        <v>2080</v>
      </c>
    </row>
    <row r="252" spans="1:11" ht="16">
      <c r="A252" s="243" t="s">
        <v>2171</v>
      </c>
      <c r="B252" s="243" t="s">
        <v>2172</v>
      </c>
      <c r="C252" s="490" t="s">
        <v>17</v>
      </c>
      <c r="D252" s="490" t="s">
        <v>16</v>
      </c>
      <c r="E252" s="490">
        <v>0.64450000000000007</v>
      </c>
      <c r="F252" s="490">
        <v>0.33310000000000001</v>
      </c>
      <c r="G252" s="490">
        <v>2.4299999999999999E-2</v>
      </c>
      <c r="H252" s="269">
        <v>1.0600000000000001E-42</v>
      </c>
      <c r="I252" s="491" t="s">
        <v>2054</v>
      </c>
      <c r="J252" s="269">
        <v>3.8100000000000002E-38</v>
      </c>
      <c r="K252" s="243" t="s">
        <v>2080</v>
      </c>
    </row>
    <row r="253" spans="1:11" ht="16">
      <c r="A253" s="243" t="s">
        <v>2171</v>
      </c>
      <c r="B253" s="243" t="s">
        <v>2172</v>
      </c>
      <c r="C253" s="490" t="s">
        <v>17</v>
      </c>
      <c r="D253" s="490" t="s">
        <v>16</v>
      </c>
      <c r="E253" s="490">
        <v>0.64460000000000006</v>
      </c>
      <c r="F253" s="490">
        <v>0.28760000000000002</v>
      </c>
      <c r="G253" s="490">
        <v>2.6700000000000002E-2</v>
      </c>
      <c r="H253" s="269">
        <v>4.27E-27</v>
      </c>
      <c r="I253" s="491" t="s">
        <v>2054</v>
      </c>
      <c r="J253" s="269">
        <v>8.2500000000000002E-23</v>
      </c>
      <c r="K253" s="243" t="s">
        <v>18</v>
      </c>
    </row>
    <row r="254" spans="1:11" ht="16">
      <c r="A254" s="243" t="s">
        <v>2171</v>
      </c>
      <c r="B254" s="243" t="s">
        <v>2172</v>
      </c>
      <c r="C254" s="490" t="s">
        <v>17</v>
      </c>
      <c r="D254" s="490" t="s">
        <v>16</v>
      </c>
      <c r="E254" s="490">
        <v>0.64460000000000006</v>
      </c>
      <c r="F254" s="490">
        <v>0.54630000000000001</v>
      </c>
      <c r="G254" s="490">
        <v>2.23E-2</v>
      </c>
      <c r="H254" s="269">
        <v>6.8600000000000003E-133</v>
      </c>
      <c r="I254" s="491" t="s">
        <v>2054</v>
      </c>
      <c r="J254" s="269">
        <v>1.22E-127</v>
      </c>
      <c r="K254" s="243" t="s">
        <v>18</v>
      </c>
    </row>
    <row r="255" spans="1:11" ht="16">
      <c r="A255" s="243" t="s">
        <v>2171</v>
      </c>
      <c r="B255" s="243" t="s">
        <v>2172</v>
      </c>
      <c r="C255" s="490" t="s">
        <v>17</v>
      </c>
      <c r="D255" s="490" t="s">
        <v>16</v>
      </c>
      <c r="E255" s="490">
        <v>0.64450000000000007</v>
      </c>
      <c r="F255" s="490">
        <v>0.32829999999999998</v>
      </c>
      <c r="G255" s="490">
        <v>2.41E-2</v>
      </c>
      <c r="H255" s="269">
        <v>2.35E-42</v>
      </c>
      <c r="I255" s="491" t="s">
        <v>2054</v>
      </c>
      <c r="J255" s="269">
        <v>8.3699999999999999E-38</v>
      </c>
      <c r="K255" s="243" t="s">
        <v>2080</v>
      </c>
    </row>
    <row r="256" spans="1:11" ht="16">
      <c r="A256" s="243" t="s">
        <v>2173</v>
      </c>
      <c r="B256" s="243" t="s">
        <v>2174</v>
      </c>
      <c r="C256" s="490" t="s">
        <v>12</v>
      </c>
      <c r="D256" s="490" t="s">
        <v>16</v>
      </c>
      <c r="E256" s="490">
        <v>0.35550000000000004</v>
      </c>
      <c r="F256" s="490">
        <v>-0.33310000000000001</v>
      </c>
      <c r="G256" s="490">
        <v>2.4299999999999999E-2</v>
      </c>
      <c r="H256" s="269">
        <v>1.0600000000000001E-42</v>
      </c>
      <c r="I256" s="492" t="s">
        <v>2061</v>
      </c>
      <c r="J256" s="269">
        <v>3.8100000000000002E-38</v>
      </c>
      <c r="K256" s="243" t="s">
        <v>2080</v>
      </c>
    </row>
    <row r="257" spans="1:11" ht="16">
      <c r="A257" s="243" t="s">
        <v>2173</v>
      </c>
      <c r="B257" s="243" t="s">
        <v>2174</v>
      </c>
      <c r="C257" s="490" t="s">
        <v>12</v>
      </c>
      <c r="D257" s="490" t="s">
        <v>16</v>
      </c>
      <c r="E257" s="490">
        <v>0.35540000000000005</v>
      </c>
      <c r="F257" s="490">
        <v>-0.28760000000000002</v>
      </c>
      <c r="G257" s="490">
        <v>2.6700000000000002E-2</v>
      </c>
      <c r="H257" s="269">
        <v>4.27E-27</v>
      </c>
      <c r="I257" s="492" t="s">
        <v>2061</v>
      </c>
      <c r="J257" s="269">
        <v>8.2500000000000002E-23</v>
      </c>
      <c r="K257" s="243" t="s">
        <v>18</v>
      </c>
    </row>
    <row r="258" spans="1:11" ht="16">
      <c r="A258" s="243" t="s">
        <v>2173</v>
      </c>
      <c r="B258" s="243" t="s">
        <v>2174</v>
      </c>
      <c r="C258" s="490" t="s">
        <v>12</v>
      </c>
      <c r="D258" s="490" t="s">
        <v>16</v>
      </c>
      <c r="E258" s="490">
        <v>0.35540000000000005</v>
      </c>
      <c r="F258" s="490">
        <v>-0.54630000000000001</v>
      </c>
      <c r="G258" s="490">
        <v>2.23E-2</v>
      </c>
      <c r="H258" s="269">
        <v>6.8600000000000003E-133</v>
      </c>
      <c r="I258" s="492" t="s">
        <v>2061</v>
      </c>
      <c r="J258" s="269">
        <v>1.22E-127</v>
      </c>
      <c r="K258" s="243" t="s">
        <v>18</v>
      </c>
    </row>
    <row r="259" spans="1:11" ht="16">
      <c r="A259" s="243" t="s">
        <v>2173</v>
      </c>
      <c r="B259" s="243" t="s">
        <v>2174</v>
      </c>
      <c r="C259" s="490" t="s">
        <v>12</v>
      </c>
      <c r="D259" s="490" t="s">
        <v>16</v>
      </c>
      <c r="E259" s="490">
        <v>0.35550000000000004</v>
      </c>
      <c r="F259" s="490">
        <v>-0.32829999999999998</v>
      </c>
      <c r="G259" s="490">
        <v>2.41E-2</v>
      </c>
      <c r="H259" s="269">
        <v>2.35E-42</v>
      </c>
      <c r="I259" s="492" t="s">
        <v>2061</v>
      </c>
      <c r="J259" s="269">
        <v>8.3699999999999999E-38</v>
      </c>
      <c r="K259" s="243" t="s">
        <v>2080</v>
      </c>
    </row>
    <row r="260" spans="1:11" ht="16">
      <c r="A260" s="243" t="s">
        <v>2175</v>
      </c>
      <c r="B260" s="243" t="s">
        <v>2176</v>
      </c>
      <c r="C260" s="490" t="s">
        <v>17</v>
      </c>
      <c r="D260" s="490" t="s">
        <v>12</v>
      </c>
      <c r="E260" s="490">
        <v>0.64450000000000007</v>
      </c>
      <c r="F260" s="490">
        <v>0.33310000000000001</v>
      </c>
      <c r="G260" s="490">
        <v>2.4299999999999999E-2</v>
      </c>
      <c r="H260" s="269">
        <v>1.0600000000000001E-42</v>
      </c>
      <c r="I260" s="491" t="s">
        <v>2054</v>
      </c>
      <c r="J260" s="269">
        <v>3.8100000000000002E-38</v>
      </c>
      <c r="K260" s="243" t="s">
        <v>2080</v>
      </c>
    </row>
    <row r="261" spans="1:11" ht="16">
      <c r="A261" s="243" t="s">
        <v>2175</v>
      </c>
      <c r="B261" s="243" t="s">
        <v>2176</v>
      </c>
      <c r="C261" s="490" t="s">
        <v>17</v>
      </c>
      <c r="D261" s="490" t="s">
        <v>12</v>
      </c>
      <c r="E261" s="490">
        <v>0.64460000000000006</v>
      </c>
      <c r="F261" s="490">
        <v>0.28760000000000002</v>
      </c>
      <c r="G261" s="490">
        <v>2.6700000000000002E-2</v>
      </c>
      <c r="H261" s="269">
        <v>4.27E-27</v>
      </c>
      <c r="I261" s="491" t="s">
        <v>2054</v>
      </c>
      <c r="J261" s="269">
        <v>8.2500000000000002E-23</v>
      </c>
      <c r="K261" s="243" t="s">
        <v>18</v>
      </c>
    </row>
    <row r="262" spans="1:11" ht="16">
      <c r="A262" s="243" t="s">
        <v>2175</v>
      </c>
      <c r="B262" s="243" t="s">
        <v>2176</v>
      </c>
      <c r="C262" s="490" t="s">
        <v>17</v>
      </c>
      <c r="D262" s="490" t="s">
        <v>12</v>
      </c>
      <c r="E262" s="490">
        <v>0.64460000000000006</v>
      </c>
      <c r="F262" s="490">
        <v>0.54630000000000001</v>
      </c>
      <c r="G262" s="490">
        <v>2.23E-2</v>
      </c>
      <c r="H262" s="269">
        <v>6.8600000000000003E-133</v>
      </c>
      <c r="I262" s="491" t="s">
        <v>2054</v>
      </c>
      <c r="J262" s="269">
        <v>1.22E-127</v>
      </c>
      <c r="K262" s="243" t="s">
        <v>18</v>
      </c>
    </row>
    <row r="263" spans="1:11" ht="16">
      <c r="A263" s="243" t="s">
        <v>2175</v>
      </c>
      <c r="B263" s="243" t="s">
        <v>2176</v>
      </c>
      <c r="C263" s="490" t="s">
        <v>17</v>
      </c>
      <c r="D263" s="490" t="s">
        <v>12</v>
      </c>
      <c r="E263" s="490">
        <v>0.64450000000000007</v>
      </c>
      <c r="F263" s="490">
        <v>0.32829999999999998</v>
      </c>
      <c r="G263" s="490">
        <v>2.41E-2</v>
      </c>
      <c r="H263" s="269">
        <v>2.35E-42</v>
      </c>
      <c r="I263" s="491" t="s">
        <v>2054</v>
      </c>
      <c r="J263" s="269">
        <v>8.3699999999999999E-38</v>
      </c>
      <c r="K263" s="243" t="s">
        <v>2080</v>
      </c>
    </row>
    <row r="264" spans="1:11" ht="16">
      <c r="A264" s="243" t="s">
        <v>2177</v>
      </c>
      <c r="B264" s="243" t="s">
        <v>2178</v>
      </c>
      <c r="C264" s="490" t="s">
        <v>12</v>
      </c>
      <c r="D264" s="490" t="s">
        <v>13</v>
      </c>
      <c r="E264" s="490">
        <v>0.35550000000000004</v>
      </c>
      <c r="F264" s="490">
        <v>-0.33310000000000001</v>
      </c>
      <c r="G264" s="490">
        <v>2.4299999999999999E-2</v>
      </c>
      <c r="H264" s="269">
        <v>1.0600000000000001E-42</v>
      </c>
      <c r="I264" s="492" t="s">
        <v>2061</v>
      </c>
      <c r="J264" s="269">
        <v>3.8100000000000002E-38</v>
      </c>
      <c r="K264" s="243" t="s">
        <v>2080</v>
      </c>
    </row>
    <row r="265" spans="1:11" ht="16">
      <c r="A265" s="243" t="s">
        <v>2177</v>
      </c>
      <c r="B265" s="243" t="s">
        <v>2178</v>
      </c>
      <c r="C265" s="490" t="s">
        <v>12</v>
      </c>
      <c r="D265" s="490" t="s">
        <v>13</v>
      </c>
      <c r="E265" s="490">
        <v>0.35540000000000005</v>
      </c>
      <c r="F265" s="490">
        <v>-0.28760000000000002</v>
      </c>
      <c r="G265" s="490">
        <v>2.6700000000000002E-2</v>
      </c>
      <c r="H265" s="269">
        <v>4.27E-27</v>
      </c>
      <c r="I265" s="492" t="s">
        <v>2061</v>
      </c>
      <c r="J265" s="269">
        <v>8.2500000000000002E-23</v>
      </c>
      <c r="K265" s="243" t="s">
        <v>18</v>
      </c>
    </row>
    <row r="266" spans="1:11" ht="16">
      <c r="A266" s="243" t="s">
        <v>2177</v>
      </c>
      <c r="B266" s="243" t="s">
        <v>2178</v>
      </c>
      <c r="C266" s="490" t="s">
        <v>12</v>
      </c>
      <c r="D266" s="490" t="s">
        <v>13</v>
      </c>
      <c r="E266" s="490">
        <v>0.35540000000000005</v>
      </c>
      <c r="F266" s="490">
        <v>-0.54630000000000001</v>
      </c>
      <c r="G266" s="490">
        <v>2.23E-2</v>
      </c>
      <c r="H266" s="269">
        <v>6.8600000000000003E-133</v>
      </c>
      <c r="I266" s="492" t="s">
        <v>2061</v>
      </c>
      <c r="J266" s="269">
        <v>1.22E-127</v>
      </c>
      <c r="K266" s="243" t="s">
        <v>18</v>
      </c>
    </row>
    <row r="267" spans="1:11" ht="16">
      <c r="A267" s="243" t="s">
        <v>2177</v>
      </c>
      <c r="B267" s="243" t="s">
        <v>2178</v>
      </c>
      <c r="C267" s="490" t="s">
        <v>12</v>
      </c>
      <c r="D267" s="490" t="s">
        <v>13</v>
      </c>
      <c r="E267" s="490">
        <v>0.35550000000000004</v>
      </c>
      <c r="F267" s="490">
        <v>-0.32829999999999998</v>
      </c>
      <c r="G267" s="490">
        <v>2.41E-2</v>
      </c>
      <c r="H267" s="269">
        <v>2.35E-42</v>
      </c>
      <c r="I267" s="492" t="s">
        <v>2061</v>
      </c>
      <c r="J267" s="269">
        <v>8.3699999999999999E-38</v>
      </c>
      <c r="K267" s="243" t="s">
        <v>2080</v>
      </c>
    </row>
    <row r="268" spans="1:11" ht="16">
      <c r="A268" s="243" t="s">
        <v>2179</v>
      </c>
      <c r="B268" s="243" t="s">
        <v>2180</v>
      </c>
      <c r="C268" s="490" t="s">
        <v>12</v>
      </c>
      <c r="D268" s="490" t="s">
        <v>13</v>
      </c>
      <c r="E268" s="490">
        <v>0.64450000000000007</v>
      </c>
      <c r="F268" s="490">
        <v>0.33310000000000001</v>
      </c>
      <c r="G268" s="490">
        <v>2.4299999999999999E-2</v>
      </c>
      <c r="H268" s="269">
        <v>1.0600000000000001E-42</v>
      </c>
      <c r="I268" s="491" t="s">
        <v>2054</v>
      </c>
      <c r="J268" s="269">
        <v>3.8100000000000002E-38</v>
      </c>
      <c r="K268" s="243" t="s">
        <v>2080</v>
      </c>
    </row>
    <row r="269" spans="1:11" ht="16">
      <c r="A269" s="243" t="s">
        <v>2179</v>
      </c>
      <c r="B269" s="243" t="s">
        <v>2180</v>
      </c>
      <c r="C269" s="490" t="s">
        <v>12</v>
      </c>
      <c r="D269" s="490" t="s">
        <v>13</v>
      </c>
      <c r="E269" s="490">
        <v>0.64460000000000006</v>
      </c>
      <c r="F269" s="490">
        <v>0.28760000000000002</v>
      </c>
      <c r="G269" s="490">
        <v>2.6700000000000002E-2</v>
      </c>
      <c r="H269" s="269">
        <v>4.27E-27</v>
      </c>
      <c r="I269" s="491" t="s">
        <v>2054</v>
      </c>
      <c r="J269" s="269">
        <v>8.2500000000000002E-23</v>
      </c>
      <c r="K269" s="243" t="s">
        <v>18</v>
      </c>
    </row>
    <row r="270" spans="1:11" ht="16">
      <c r="A270" s="243" t="s">
        <v>2179</v>
      </c>
      <c r="B270" s="243" t="s">
        <v>2180</v>
      </c>
      <c r="C270" s="490" t="s">
        <v>12</v>
      </c>
      <c r="D270" s="490" t="s">
        <v>13</v>
      </c>
      <c r="E270" s="490">
        <v>0.64460000000000006</v>
      </c>
      <c r="F270" s="490">
        <v>0.54630000000000001</v>
      </c>
      <c r="G270" s="490">
        <v>2.23E-2</v>
      </c>
      <c r="H270" s="269">
        <v>6.8600000000000003E-133</v>
      </c>
      <c r="I270" s="491" t="s">
        <v>2054</v>
      </c>
      <c r="J270" s="269">
        <v>1.22E-127</v>
      </c>
      <c r="K270" s="243" t="s">
        <v>18</v>
      </c>
    </row>
    <row r="271" spans="1:11" ht="16">
      <c r="A271" s="243" t="s">
        <v>2179</v>
      </c>
      <c r="B271" s="243" t="s">
        <v>2180</v>
      </c>
      <c r="C271" s="490" t="s">
        <v>12</v>
      </c>
      <c r="D271" s="490" t="s">
        <v>13</v>
      </c>
      <c r="E271" s="490">
        <v>0.64450000000000007</v>
      </c>
      <c r="F271" s="490">
        <v>0.32829999999999998</v>
      </c>
      <c r="G271" s="490">
        <v>2.41E-2</v>
      </c>
      <c r="H271" s="269">
        <v>2.35E-42</v>
      </c>
      <c r="I271" s="491" t="s">
        <v>2054</v>
      </c>
      <c r="J271" s="269">
        <v>8.3699999999999999E-38</v>
      </c>
      <c r="K271" s="243" t="s">
        <v>2080</v>
      </c>
    </row>
    <row r="272" spans="1:11" ht="16">
      <c r="A272" s="243" t="s">
        <v>2181</v>
      </c>
      <c r="C272" s="490" t="s">
        <v>12</v>
      </c>
      <c r="D272" s="490" t="s">
        <v>16</v>
      </c>
      <c r="E272" s="490">
        <v>0.35550000000000004</v>
      </c>
      <c r="F272" s="490">
        <v>-0.33310000000000001</v>
      </c>
      <c r="G272" s="490">
        <v>2.4299999999999999E-2</v>
      </c>
      <c r="H272" s="269">
        <v>1.0600000000000001E-42</v>
      </c>
      <c r="I272" s="492" t="s">
        <v>2061</v>
      </c>
      <c r="J272" s="269">
        <v>3.8100000000000002E-38</v>
      </c>
      <c r="K272" s="243" t="s">
        <v>2080</v>
      </c>
    </row>
    <row r="273" spans="1:11" ht="16">
      <c r="A273" s="243" t="s">
        <v>2181</v>
      </c>
      <c r="C273" s="490" t="s">
        <v>12</v>
      </c>
      <c r="D273" s="490" t="s">
        <v>16</v>
      </c>
      <c r="E273" s="490">
        <v>0.35540000000000005</v>
      </c>
      <c r="F273" s="490">
        <v>-0.28760000000000002</v>
      </c>
      <c r="G273" s="490">
        <v>2.6700000000000002E-2</v>
      </c>
      <c r="H273" s="269">
        <v>4.27E-27</v>
      </c>
      <c r="I273" s="492" t="s">
        <v>2061</v>
      </c>
      <c r="J273" s="269">
        <v>8.2500000000000002E-23</v>
      </c>
      <c r="K273" s="243" t="s">
        <v>18</v>
      </c>
    </row>
    <row r="274" spans="1:11" ht="16">
      <c r="A274" s="243" t="s">
        <v>2181</v>
      </c>
      <c r="C274" s="490" t="s">
        <v>12</v>
      </c>
      <c r="D274" s="490" t="s">
        <v>16</v>
      </c>
      <c r="E274" s="490">
        <v>0.35540000000000005</v>
      </c>
      <c r="F274" s="490">
        <v>-0.54630000000000001</v>
      </c>
      <c r="G274" s="490">
        <v>2.23E-2</v>
      </c>
      <c r="H274" s="269">
        <v>6.8600000000000003E-133</v>
      </c>
      <c r="I274" s="492" t="s">
        <v>2061</v>
      </c>
      <c r="J274" s="269">
        <v>1.22E-127</v>
      </c>
      <c r="K274" s="243" t="s">
        <v>18</v>
      </c>
    </row>
    <row r="275" spans="1:11" ht="16">
      <c r="A275" s="243" t="s">
        <v>2181</v>
      </c>
      <c r="C275" s="490" t="s">
        <v>12</v>
      </c>
      <c r="D275" s="490" t="s">
        <v>16</v>
      </c>
      <c r="E275" s="490">
        <v>0.35550000000000004</v>
      </c>
      <c r="F275" s="490">
        <v>-0.32829999999999998</v>
      </c>
      <c r="G275" s="490">
        <v>2.41E-2</v>
      </c>
      <c r="H275" s="269">
        <v>2.35E-42</v>
      </c>
      <c r="I275" s="492" t="s">
        <v>2061</v>
      </c>
      <c r="J275" s="269">
        <v>8.3699999999999999E-38</v>
      </c>
      <c r="K275" s="243" t="s">
        <v>2080</v>
      </c>
    </row>
    <row r="276" spans="1:11" ht="16">
      <c r="A276" s="243" t="s">
        <v>2182</v>
      </c>
      <c r="C276" s="490" t="s">
        <v>12</v>
      </c>
      <c r="D276" s="490" t="s">
        <v>13</v>
      </c>
      <c r="E276" s="490">
        <v>0.64450000000000007</v>
      </c>
      <c r="F276" s="490">
        <v>0.33310000000000001</v>
      </c>
      <c r="G276" s="490">
        <v>2.4299999999999999E-2</v>
      </c>
      <c r="H276" s="269">
        <v>1.0600000000000001E-42</v>
      </c>
      <c r="I276" s="491" t="s">
        <v>2054</v>
      </c>
      <c r="J276" s="269">
        <v>3.8100000000000002E-38</v>
      </c>
      <c r="K276" s="243" t="s">
        <v>2080</v>
      </c>
    </row>
    <row r="277" spans="1:11" ht="16">
      <c r="A277" s="243" t="s">
        <v>2182</v>
      </c>
      <c r="C277" s="490" t="s">
        <v>12</v>
      </c>
      <c r="D277" s="490" t="s">
        <v>13</v>
      </c>
      <c r="E277" s="490">
        <v>0.64460000000000006</v>
      </c>
      <c r="F277" s="490">
        <v>0.28760000000000002</v>
      </c>
      <c r="G277" s="490">
        <v>2.6700000000000002E-2</v>
      </c>
      <c r="H277" s="269">
        <v>4.27E-27</v>
      </c>
      <c r="I277" s="491" t="s">
        <v>2054</v>
      </c>
      <c r="J277" s="269">
        <v>8.2500000000000002E-23</v>
      </c>
      <c r="K277" s="243" t="s">
        <v>18</v>
      </c>
    </row>
    <row r="278" spans="1:11" ht="16">
      <c r="A278" s="243" t="s">
        <v>2182</v>
      </c>
      <c r="C278" s="490" t="s">
        <v>12</v>
      </c>
      <c r="D278" s="490" t="s">
        <v>13</v>
      </c>
      <c r="E278" s="490">
        <v>0.64460000000000006</v>
      </c>
      <c r="F278" s="490">
        <v>0.54630000000000001</v>
      </c>
      <c r="G278" s="490">
        <v>2.23E-2</v>
      </c>
      <c r="H278" s="269">
        <v>6.8600000000000003E-133</v>
      </c>
      <c r="I278" s="491" t="s">
        <v>2054</v>
      </c>
      <c r="J278" s="269">
        <v>1.22E-127</v>
      </c>
      <c r="K278" s="243" t="s">
        <v>18</v>
      </c>
    </row>
    <row r="279" spans="1:11" ht="16">
      <c r="A279" s="243" t="s">
        <v>2182</v>
      </c>
      <c r="C279" s="490" t="s">
        <v>12</v>
      </c>
      <c r="D279" s="490" t="s">
        <v>13</v>
      </c>
      <c r="E279" s="490">
        <v>0.64450000000000007</v>
      </c>
      <c r="F279" s="490">
        <v>0.32829999999999998</v>
      </c>
      <c r="G279" s="490">
        <v>2.41E-2</v>
      </c>
      <c r="H279" s="269">
        <v>2.35E-42</v>
      </c>
      <c r="I279" s="491" t="s">
        <v>2054</v>
      </c>
      <c r="J279" s="269">
        <v>8.3699999999999999E-38</v>
      </c>
      <c r="K279" s="243" t="s">
        <v>2080</v>
      </c>
    </row>
    <row r="280" spans="1:11" ht="16">
      <c r="A280" s="243" t="s">
        <v>2183</v>
      </c>
      <c r="B280" s="243" t="s">
        <v>2184</v>
      </c>
      <c r="C280" s="490" t="s">
        <v>12</v>
      </c>
      <c r="D280" s="490" t="s">
        <v>13</v>
      </c>
      <c r="E280" s="490">
        <v>0.35550000000000004</v>
      </c>
      <c r="F280" s="490">
        <v>-0.33310000000000001</v>
      </c>
      <c r="G280" s="490">
        <v>2.4299999999999999E-2</v>
      </c>
      <c r="H280" s="269">
        <v>1.0600000000000001E-42</v>
      </c>
      <c r="I280" s="492" t="s">
        <v>2061</v>
      </c>
      <c r="J280" s="269">
        <v>3.8100000000000002E-38</v>
      </c>
      <c r="K280" s="243" t="s">
        <v>2080</v>
      </c>
    </row>
    <row r="281" spans="1:11" ht="16">
      <c r="A281" s="243" t="s">
        <v>2183</v>
      </c>
      <c r="B281" s="243" t="s">
        <v>2184</v>
      </c>
      <c r="C281" s="490" t="s">
        <v>12</v>
      </c>
      <c r="D281" s="490" t="s">
        <v>13</v>
      </c>
      <c r="E281" s="490">
        <v>0.35540000000000005</v>
      </c>
      <c r="F281" s="490">
        <v>-0.28760000000000002</v>
      </c>
      <c r="G281" s="490">
        <v>2.6700000000000002E-2</v>
      </c>
      <c r="H281" s="269">
        <v>4.27E-27</v>
      </c>
      <c r="I281" s="492" t="s">
        <v>2061</v>
      </c>
      <c r="J281" s="269">
        <v>8.2500000000000002E-23</v>
      </c>
      <c r="K281" s="243" t="s">
        <v>18</v>
      </c>
    </row>
    <row r="282" spans="1:11" ht="16">
      <c r="A282" s="243" t="s">
        <v>2183</v>
      </c>
      <c r="B282" s="243" t="s">
        <v>2184</v>
      </c>
      <c r="C282" s="490" t="s">
        <v>12</v>
      </c>
      <c r="D282" s="490" t="s">
        <v>13</v>
      </c>
      <c r="E282" s="490">
        <v>0.35540000000000005</v>
      </c>
      <c r="F282" s="490">
        <v>-0.54630000000000001</v>
      </c>
      <c r="G282" s="490">
        <v>2.23E-2</v>
      </c>
      <c r="H282" s="269">
        <v>6.8600000000000003E-133</v>
      </c>
      <c r="I282" s="492" t="s">
        <v>2061</v>
      </c>
      <c r="J282" s="269">
        <v>1.22E-127</v>
      </c>
      <c r="K282" s="243" t="s">
        <v>18</v>
      </c>
    </row>
    <row r="283" spans="1:11" ht="16">
      <c r="A283" s="243" t="s">
        <v>2183</v>
      </c>
      <c r="B283" s="243" t="s">
        <v>2184</v>
      </c>
      <c r="C283" s="490" t="s">
        <v>12</v>
      </c>
      <c r="D283" s="490" t="s">
        <v>13</v>
      </c>
      <c r="E283" s="490">
        <v>0.35550000000000004</v>
      </c>
      <c r="F283" s="490">
        <v>-0.32829999999999998</v>
      </c>
      <c r="G283" s="490">
        <v>2.41E-2</v>
      </c>
      <c r="H283" s="269">
        <v>2.35E-42</v>
      </c>
      <c r="I283" s="492" t="s">
        <v>2061</v>
      </c>
      <c r="J283" s="269">
        <v>8.3699999999999999E-38</v>
      </c>
      <c r="K283" s="243" t="s">
        <v>2080</v>
      </c>
    </row>
    <row r="284" spans="1:11" ht="16">
      <c r="A284" s="243" t="s">
        <v>2185</v>
      </c>
      <c r="B284" s="243" t="s">
        <v>2186</v>
      </c>
      <c r="C284" s="490" t="s">
        <v>12</v>
      </c>
      <c r="D284" s="490" t="s">
        <v>16</v>
      </c>
      <c r="E284" s="490">
        <v>0.35550000000000004</v>
      </c>
      <c r="F284" s="490">
        <v>-0.33310000000000001</v>
      </c>
      <c r="G284" s="490">
        <v>2.4299999999999999E-2</v>
      </c>
      <c r="H284" s="269">
        <v>1.0600000000000001E-42</v>
      </c>
      <c r="I284" s="492" t="s">
        <v>2061</v>
      </c>
      <c r="J284" s="269">
        <v>3.8100000000000002E-38</v>
      </c>
      <c r="K284" s="243" t="s">
        <v>2080</v>
      </c>
    </row>
    <row r="285" spans="1:11" ht="16">
      <c r="A285" s="243" t="s">
        <v>2185</v>
      </c>
      <c r="B285" s="243" t="s">
        <v>2186</v>
      </c>
      <c r="C285" s="490" t="s">
        <v>12</v>
      </c>
      <c r="D285" s="490" t="s">
        <v>16</v>
      </c>
      <c r="E285" s="490">
        <v>0.35540000000000005</v>
      </c>
      <c r="F285" s="490">
        <v>-0.28760000000000002</v>
      </c>
      <c r="G285" s="490">
        <v>2.6700000000000002E-2</v>
      </c>
      <c r="H285" s="269">
        <v>4.27E-27</v>
      </c>
      <c r="I285" s="492" t="s">
        <v>2061</v>
      </c>
      <c r="J285" s="269">
        <v>8.2500000000000002E-23</v>
      </c>
      <c r="K285" s="243" t="s">
        <v>18</v>
      </c>
    </row>
    <row r="286" spans="1:11" ht="16">
      <c r="A286" s="243" t="s">
        <v>2185</v>
      </c>
      <c r="B286" s="243" t="s">
        <v>2186</v>
      </c>
      <c r="C286" s="490" t="s">
        <v>12</v>
      </c>
      <c r="D286" s="490" t="s">
        <v>16</v>
      </c>
      <c r="E286" s="490">
        <v>0.35540000000000005</v>
      </c>
      <c r="F286" s="490">
        <v>-0.54630000000000001</v>
      </c>
      <c r="G286" s="490">
        <v>2.23E-2</v>
      </c>
      <c r="H286" s="269">
        <v>6.8600000000000003E-133</v>
      </c>
      <c r="I286" s="492" t="s">
        <v>2061</v>
      </c>
      <c r="J286" s="269">
        <v>1.22E-127</v>
      </c>
      <c r="K286" s="243" t="s">
        <v>18</v>
      </c>
    </row>
    <row r="287" spans="1:11" ht="16">
      <c r="A287" s="243" t="s">
        <v>2185</v>
      </c>
      <c r="B287" s="243" t="s">
        <v>2186</v>
      </c>
      <c r="C287" s="490" t="s">
        <v>12</v>
      </c>
      <c r="D287" s="490" t="s">
        <v>16</v>
      </c>
      <c r="E287" s="490">
        <v>0.35550000000000004</v>
      </c>
      <c r="F287" s="490">
        <v>-0.32829999999999998</v>
      </c>
      <c r="G287" s="490">
        <v>2.41E-2</v>
      </c>
      <c r="H287" s="269">
        <v>2.35E-42</v>
      </c>
      <c r="I287" s="492" t="s">
        <v>2061</v>
      </c>
      <c r="J287" s="269">
        <v>8.3699999999999999E-38</v>
      </c>
      <c r="K287" s="243" t="s">
        <v>2080</v>
      </c>
    </row>
    <row r="288" spans="1:11" ht="16">
      <c r="A288" s="243" t="s">
        <v>2187</v>
      </c>
      <c r="B288" s="243" t="s">
        <v>2188</v>
      </c>
      <c r="C288" s="490" t="s">
        <v>17</v>
      </c>
      <c r="D288" s="490" t="s">
        <v>16</v>
      </c>
      <c r="E288" s="490">
        <v>0.35699999999999998</v>
      </c>
      <c r="F288" s="490">
        <v>-0.33110000000000001</v>
      </c>
      <c r="G288" s="490">
        <v>2.4299999999999999E-2</v>
      </c>
      <c r="H288" s="269">
        <v>2.1599999999999999E-42</v>
      </c>
      <c r="I288" s="492" t="s">
        <v>2061</v>
      </c>
      <c r="J288" s="269">
        <v>7.7100000000000001E-38</v>
      </c>
      <c r="K288" s="243" t="s">
        <v>2080</v>
      </c>
    </row>
    <row r="289" spans="1:11" ht="16">
      <c r="A289" s="243" t="s">
        <v>2187</v>
      </c>
      <c r="B289" s="243" t="s">
        <v>2188</v>
      </c>
      <c r="C289" s="490" t="s">
        <v>17</v>
      </c>
      <c r="D289" s="490" t="s">
        <v>16</v>
      </c>
      <c r="E289" s="490">
        <v>0.3569</v>
      </c>
      <c r="F289" s="490">
        <v>-0.28599999999999998</v>
      </c>
      <c r="G289" s="490">
        <v>2.6599999999999999E-2</v>
      </c>
      <c r="H289" s="269">
        <v>5.8600000000000002E-27</v>
      </c>
      <c r="I289" s="492" t="s">
        <v>2061</v>
      </c>
      <c r="J289" s="269">
        <v>1.1199999999999999E-22</v>
      </c>
      <c r="K289" s="243" t="s">
        <v>18</v>
      </c>
    </row>
    <row r="290" spans="1:11" ht="16">
      <c r="A290" s="243" t="s">
        <v>2187</v>
      </c>
      <c r="B290" s="243" t="s">
        <v>2188</v>
      </c>
      <c r="C290" s="490" t="s">
        <v>17</v>
      </c>
      <c r="D290" s="490" t="s">
        <v>16</v>
      </c>
      <c r="E290" s="490">
        <v>0.35699999999999998</v>
      </c>
      <c r="F290" s="490">
        <v>-0.54559999999999997</v>
      </c>
      <c r="G290" s="490">
        <v>2.2200000000000001E-2</v>
      </c>
      <c r="H290" s="269">
        <v>8.4500000000000004E-134</v>
      </c>
      <c r="I290" s="492" t="s">
        <v>2061</v>
      </c>
      <c r="J290" s="269">
        <v>1.5099999999999999E-128</v>
      </c>
      <c r="K290" s="243" t="s">
        <v>18</v>
      </c>
    </row>
    <row r="291" spans="1:11" ht="16">
      <c r="A291" s="243" t="s">
        <v>2187</v>
      </c>
      <c r="B291" s="243" t="s">
        <v>2188</v>
      </c>
      <c r="C291" s="490" t="s">
        <v>17</v>
      </c>
      <c r="D291" s="490" t="s">
        <v>16</v>
      </c>
      <c r="E291" s="490">
        <v>0.35699999999999998</v>
      </c>
      <c r="F291" s="490">
        <v>-0.32640000000000002</v>
      </c>
      <c r="G291" s="490">
        <v>2.4E-2</v>
      </c>
      <c r="H291" s="269">
        <v>4.3499999999999998E-42</v>
      </c>
      <c r="I291" s="492" t="s">
        <v>2061</v>
      </c>
      <c r="J291" s="269">
        <v>1.54E-37</v>
      </c>
      <c r="K291" s="243" t="s">
        <v>2080</v>
      </c>
    </row>
    <row r="292" spans="1:11" ht="16">
      <c r="A292" s="243" t="s">
        <v>2189</v>
      </c>
      <c r="B292" s="243" t="s">
        <v>2190</v>
      </c>
      <c r="C292" s="490" t="s">
        <v>17</v>
      </c>
      <c r="D292" s="490" t="s">
        <v>16</v>
      </c>
      <c r="E292" s="490">
        <v>0.64450000000000007</v>
      </c>
      <c r="F292" s="490">
        <v>0.33310000000000001</v>
      </c>
      <c r="G292" s="490">
        <v>2.4299999999999999E-2</v>
      </c>
      <c r="H292" s="269">
        <v>1.0600000000000001E-42</v>
      </c>
      <c r="I292" s="491" t="s">
        <v>2054</v>
      </c>
      <c r="J292" s="269">
        <v>3.8100000000000002E-38</v>
      </c>
      <c r="K292" s="243" t="s">
        <v>2080</v>
      </c>
    </row>
    <row r="293" spans="1:11" ht="16">
      <c r="A293" s="243" t="s">
        <v>2189</v>
      </c>
      <c r="B293" s="243" t="s">
        <v>2190</v>
      </c>
      <c r="C293" s="490" t="s">
        <v>17</v>
      </c>
      <c r="D293" s="490" t="s">
        <v>16</v>
      </c>
      <c r="E293" s="490">
        <v>0.64460000000000006</v>
      </c>
      <c r="F293" s="490">
        <v>0.28760000000000002</v>
      </c>
      <c r="G293" s="490">
        <v>2.6700000000000002E-2</v>
      </c>
      <c r="H293" s="269">
        <v>4.27E-27</v>
      </c>
      <c r="I293" s="491" t="s">
        <v>2054</v>
      </c>
      <c r="J293" s="269">
        <v>8.2500000000000002E-23</v>
      </c>
      <c r="K293" s="243" t="s">
        <v>18</v>
      </c>
    </row>
    <row r="294" spans="1:11" ht="16">
      <c r="A294" s="243" t="s">
        <v>2189</v>
      </c>
      <c r="B294" s="243" t="s">
        <v>2190</v>
      </c>
      <c r="C294" s="490" t="s">
        <v>17</v>
      </c>
      <c r="D294" s="490" t="s">
        <v>16</v>
      </c>
      <c r="E294" s="490">
        <v>0.64460000000000006</v>
      </c>
      <c r="F294" s="490">
        <v>0.54630000000000001</v>
      </c>
      <c r="G294" s="490">
        <v>2.23E-2</v>
      </c>
      <c r="H294" s="269">
        <v>6.8600000000000003E-133</v>
      </c>
      <c r="I294" s="491" t="s">
        <v>2054</v>
      </c>
      <c r="J294" s="269">
        <v>1.22E-127</v>
      </c>
      <c r="K294" s="243" t="s">
        <v>18</v>
      </c>
    </row>
    <row r="295" spans="1:11" ht="16">
      <c r="A295" s="243" t="s">
        <v>2189</v>
      </c>
      <c r="B295" s="243" t="s">
        <v>2190</v>
      </c>
      <c r="C295" s="490" t="s">
        <v>17</v>
      </c>
      <c r="D295" s="490" t="s">
        <v>16</v>
      </c>
      <c r="E295" s="490">
        <v>0.64450000000000007</v>
      </c>
      <c r="F295" s="490">
        <v>0.32829999999999998</v>
      </c>
      <c r="G295" s="490">
        <v>2.41E-2</v>
      </c>
      <c r="H295" s="269">
        <v>2.35E-42</v>
      </c>
      <c r="I295" s="491" t="s">
        <v>2054</v>
      </c>
      <c r="J295" s="269">
        <v>8.3699999999999999E-38</v>
      </c>
      <c r="K295" s="243" t="s">
        <v>2080</v>
      </c>
    </row>
    <row r="296" spans="1:11" ht="16">
      <c r="A296" s="243" t="s">
        <v>2191</v>
      </c>
      <c r="B296" s="243" t="s">
        <v>2192</v>
      </c>
      <c r="C296" s="490" t="s">
        <v>12</v>
      </c>
      <c r="D296" s="490" t="s">
        <v>13</v>
      </c>
      <c r="E296" s="490">
        <v>0.35550000000000004</v>
      </c>
      <c r="F296" s="490">
        <v>-0.33310000000000001</v>
      </c>
      <c r="G296" s="490">
        <v>2.4299999999999999E-2</v>
      </c>
      <c r="H296" s="269">
        <v>1.0600000000000001E-42</v>
      </c>
      <c r="I296" s="492" t="s">
        <v>2061</v>
      </c>
      <c r="J296" s="269">
        <v>3.8100000000000002E-38</v>
      </c>
      <c r="K296" s="243" t="s">
        <v>2080</v>
      </c>
    </row>
    <row r="297" spans="1:11" ht="16">
      <c r="A297" s="243" t="s">
        <v>2191</v>
      </c>
      <c r="B297" s="243" t="s">
        <v>2192</v>
      </c>
      <c r="C297" s="490" t="s">
        <v>12</v>
      </c>
      <c r="D297" s="490" t="s">
        <v>13</v>
      </c>
      <c r="E297" s="490">
        <v>0.35540000000000005</v>
      </c>
      <c r="F297" s="490">
        <v>-0.28760000000000002</v>
      </c>
      <c r="G297" s="490">
        <v>2.6700000000000002E-2</v>
      </c>
      <c r="H297" s="269">
        <v>4.27E-27</v>
      </c>
      <c r="I297" s="492" t="s">
        <v>2061</v>
      </c>
      <c r="J297" s="269">
        <v>8.2500000000000002E-23</v>
      </c>
      <c r="K297" s="243" t="s">
        <v>18</v>
      </c>
    </row>
    <row r="298" spans="1:11" ht="16">
      <c r="A298" s="243" t="s">
        <v>2191</v>
      </c>
      <c r="B298" s="243" t="s">
        <v>2192</v>
      </c>
      <c r="C298" s="490" t="s">
        <v>12</v>
      </c>
      <c r="D298" s="490" t="s">
        <v>13</v>
      </c>
      <c r="E298" s="490">
        <v>0.35540000000000005</v>
      </c>
      <c r="F298" s="490">
        <v>-0.54630000000000001</v>
      </c>
      <c r="G298" s="490">
        <v>2.23E-2</v>
      </c>
      <c r="H298" s="269">
        <v>6.8600000000000003E-133</v>
      </c>
      <c r="I298" s="492" t="s">
        <v>2061</v>
      </c>
      <c r="J298" s="269">
        <v>1.22E-127</v>
      </c>
      <c r="K298" s="243" t="s">
        <v>18</v>
      </c>
    </row>
    <row r="299" spans="1:11" ht="16">
      <c r="A299" s="243" t="s">
        <v>2191</v>
      </c>
      <c r="B299" s="243" t="s">
        <v>2192</v>
      </c>
      <c r="C299" s="490" t="s">
        <v>12</v>
      </c>
      <c r="D299" s="490" t="s">
        <v>13</v>
      </c>
      <c r="E299" s="490">
        <v>0.35550000000000004</v>
      </c>
      <c r="F299" s="490">
        <v>-0.32829999999999998</v>
      </c>
      <c r="G299" s="490">
        <v>2.41E-2</v>
      </c>
      <c r="H299" s="269">
        <v>2.35E-42</v>
      </c>
      <c r="I299" s="492" t="s">
        <v>2061</v>
      </c>
      <c r="J299" s="269">
        <v>8.3699999999999999E-38</v>
      </c>
      <c r="K299" s="243" t="s">
        <v>2080</v>
      </c>
    </row>
    <row r="300" spans="1:11" ht="16">
      <c r="A300" s="243" t="s">
        <v>2193</v>
      </c>
      <c r="C300" s="490" t="s">
        <v>17</v>
      </c>
      <c r="D300" s="490" t="s">
        <v>16</v>
      </c>
      <c r="E300" s="490">
        <v>0.64450000000000007</v>
      </c>
      <c r="F300" s="490">
        <v>0.33310000000000001</v>
      </c>
      <c r="G300" s="490">
        <v>2.4299999999999999E-2</v>
      </c>
      <c r="H300" s="269">
        <v>1.0600000000000001E-42</v>
      </c>
      <c r="I300" s="491" t="s">
        <v>2054</v>
      </c>
      <c r="J300" s="269">
        <v>3.8100000000000002E-38</v>
      </c>
      <c r="K300" s="243" t="s">
        <v>2080</v>
      </c>
    </row>
    <row r="301" spans="1:11" ht="16">
      <c r="A301" s="243" t="s">
        <v>2193</v>
      </c>
      <c r="C301" s="490" t="s">
        <v>17</v>
      </c>
      <c r="D301" s="490" t="s">
        <v>16</v>
      </c>
      <c r="E301" s="490">
        <v>0.64460000000000006</v>
      </c>
      <c r="F301" s="490">
        <v>0.28760000000000002</v>
      </c>
      <c r="G301" s="490">
        <v>2.6700000000000002E-2</v>
      </c>
      <c r="H301" s="269">
        <v>4.27E-27</v>
      </c>
      <c r="I301" s="491" t="s">
        <v>2054</v>
      </c>
      <c r="J301" s="269">
        <v>8.2500000000000002E-23</v>
      </c>
      <c r="K301" s="243" t="s">
        <v>18</v>
      </c>
    </row>
    <row r="302" spans="1:11" ht="16">
      <c r="A302" s="243" t="s">
        <v>2193</v>
      </c>
      <c r="C302" s="490" t="s">
        <v>17</v>
      </c>
      <c r="D302" s="490" t="s">
        <v>16</v>
      </c>
      <c r="E302" s="490">
        <v>0.64460000000000006</v>
      </c>
      <c r="F302" s="490">
        <v>0.54630000000000001</v>
      </c>
      <c r="G302" s="490">
        <v>2.23E-2</v>
      </c>
      <c r="H302" s="269">
        <v>6.8600000000000003E-133</v>
      </c>
      <c r="I302" s="491" t="s">
        <v>2054</v>
      </c>
      <c r="J302" s="269">
        <v>1.22E-127</v>
      </c>
      <c r="K302" s="243" t="s">
        <v>18</v>
      </c>
    </row>
    <row r="303" spans="1:11" ht="16">
      <c r="A303" s="243" t="s">
        <v>2193</v>
      </c>
      <c r="C303" s="490" t="s">
        <v>17</v>
      </c>
      <c r="D303" s="490" t="s">
        <v>16</v>
      </c>
      <c r="E303" s="490">
        <v>0.64450000000000007</v>
      </c>
      <c r="F303" s="490">
        <v>0.32829999999999998</v>
      </c>
      <c r="G303" s="490">
        <v>2.41E-2</v>
      </c>
      <c r="H303" s="269">
        <v>2.35E-42</v>
      </c>
      <c r="I303" s="491" t="s">
        <v>2054</v>
      </c>
      <c r="J303" s="269">
        <v>8.3699999999999999E-38</v>
      </c>
      <c r="K303" s="243" t="s">
        <v>2080</v>
      </c>
    </row>
    <row r="304" spans="1:11" ht="16">
      <c r="A304" s="243" t="s">
        <v>2194</v>
      </c>
      <c r="B304" s="243" t="s">
        <v>2195</v>
      </c>
      <c r="C304" s="490" t="s">
        <v>12</v>
      </c>
      <c r="D304" s="490" t="s">
        <v>13</v>
      </c>
      <c r="E304" s="490">
        <v>0.64450000000000007</v>
      </c>
      <c r="F304" s="490">
        <v>0.33310000000000001</v>
      </c>
      <c r="G304" s="490">
        <v>2.4299999999999999E-2</v>
      </c>
      <c r="H304" s="269">
        <v>1.0600000000000001E-42</v>
      </c>
      <c r="I304" s="491" t="s">
        <v>2054</v>
      </c>
      <c r="J304" s="269">
        <v>3.8100000000000002E-38</v>
      </c>
      <c r="K304" s="243" t="s">
        <v>2080</v>
      </c>
    </row>
    <row r="305" spans="1:11" ht="16">
      <c r="A305" s="243" t="s">
        <v>2194</v>
      </c>
      <c r="B305" s="243" t="s">
        <v>2195</v>
      </c>
      <c r="C305" s="490" t="s">
        <v>12</v>
      </c>
      <c r="D305" s="490" t="s">
        <v>13</v>
      </c>
      <c r="E305" s="490">
        <v>0.64460000000000006</v>
      </c>
      <c r="F305" s="490">
        <v>0.28760000000000002</v>
      </c>
      <c r="G305" s="490">
        <v>2.6700000000000002E-2</v>
      </c>
      <c r="H305" s="269">
        <v>4.27E-27</v>
      </c>
      <c r="I305" s="491" t="s">
        <v>2054</v>
      </c>
      <c r="J305" s="269">
        <v>8.2500000000000002E-23</v>
      </c>
      <c r="K305" s="243" t="s">
        <v>18</v>
      </c>
    </row>
    <row r="306" spans="1:11" ht="16">
      <c r="A306" s="243" t="s">
        <v>2194</v>
      </c>
      <c r="B306" s="243" t="s">
        <v>2195</v>
      </c>
      <c r="C306" s="490" t="s">
        <v>12</v>
      </c>
      <c r="D306" s="490" t="s">
        <v>13</v>
      </c>
      <c r="E306" s="490">
        <v>0.64460000000000006</v>
      </c>
      <c r="F306" s="490">
        <v>0.54630000000000001</v>
      </c>
      <c r="G306" s="490">
        <v>2.23E-2</v>
      </c>
      <c r="H306" s="269">
        <v>6.8600000000000003E-133</v>
      </c>
      <c r="I306" s="491" t="s">
        <v>2054</v>
      </c>
      <c r="J306" s="269">
        <v>1.22E-127</v>
      </c>
      <c r="K306" s="243" t="s">
        <v>18</v>
      </c>
    </row>
    <row r="307" spans="1:11" ht="16">
      <c r="A307" s="243" t="s">
        <v>2194</v>
      </c>
      <c r="B307" s="243" t="s">
        <v>2195</v>
      </c>
      <c r="C307" s="490" t="s">
        <v>12</v>
      </c>
      <c r="D307" s="490" t="s">
        <v>13</v>
      </c>
      <c r="E307" s="490">
        <v>0.64450000000000007</v>
      </c>
      <c r="F307" s="490">
        <v>0.32829999999999998</v>
      </c>
      <c r="G307" s="490">
        <v>2.41E-2</v>
      </c>
      <c r="H307" s="269">
        <v>2.35E-42</v>
      </c>
      <c r="I307" s="491" t="s">
        <v>2054</v>
      </c>
      <c r="J307" s="269">
        <v>8.3699999999999999E-38</v>
      </c>
      <c r="K307" s="243" t="s">
        <v>2080</v>
      </c>
    </row>
    <row r="308" spans="1:11" ht="16">
      <c r="A308" s="243" t="s">
        <v>2196</v>
      </c>
      <c r="B308" s="243" t="s">
        <v>2197</v>
      </c>
      <c r="C308" s="490" t="s">
        <v>17</v>
      </c>
      <c r="D308" s="490" t="s">
        <v>16</v>
      </c>
      <c r="E308" s="490">
        <v>0.64450000000000007</v>
      </c>
      <c r="F308" s="490">
        <v>0.33310000000000001</v>
      </c>
      <c r="G308" s="490">
        <v>2.4299999999999999E-2</v>
      </c>
      <c r="H308" s="269">
        <v>1.0600000000000001E-42</v>
      </c>
      <c r="I308" s="491" t="s">
        <v>2054</v>
      </c>
      <c r="J308" s="269">
        <v>3.8100000000000002E-38</v>
      </c>
      <c r="K308" s="243" t="s">
        <v>2080</v>
      </c>
    </row>
    <row r="309" spans="1:11" ht="16">
      <c r="A309" s="243" t="s">
        <v>2196</v>
      </c>
      <c r="B309" s="243" t="s">
        <v>2197</v>
      </c>
      <c r="C309" s="490" t="s">
        <v>17</v>
      </c>
      <c r="D309" s="490" t="s">
        <v>16</v>
      </c>
      <c r="E309" s="490">
        <v>0.64460000000000006</v>
      </c>
      <c r="F309" s="490">
        <v>0.28760000000000002</v>
      </c>
      <c r="G309" s="490">
        <v>2.6700000000000002E-2</v>
      </c>
      <c r="H309" s="269">
        <v>4.27E-27</v>
      </c>
      <c r="I309" s="491" t="s">
        <v>2054</v>
      </c>
      <c r="J309" s="269">
        <v>8.2500000000000002E-23</v>
      </c>
      <c r="K309" s="243" t="s">
        <v>18</v>
      </c>
    </row>
    <row r="310" spans="1:11" ht="16">
      <c r="A310" s="243" t="s">
        <v>2196</v>
      </c>
      <c r="B310" s="243" t="s">
        <v>2197</v>
      </c>
      <c r="C310" s="490" t="s">
        <v>17</v>
      </c>
      <c r="D310" s="490" t="s">
        <v>16</v>
      </c>
      <c r="E310" s="490">
        <v>0.64460000000000006</v>
      </c>
      <c r="F310" s="490">
        <v>0.54630000000000001</v>
      </c>
      <c r="G310" s="490">
        <v>2.23E-2</v>
      </c>
      <c r="H310" s="269">
        <v>6.8600000000000003E-133</v>
      </c>
      <c r="I310" s="491" t="s">
        <v>2054</v>
      </c>
      <c r="J310" s="269">
        <v>1.22E-127</v>
      </c>
      <c r="K310" s="243" t="s">
        <v>18</v>
      </c>
    </row>
    <row r="311" spans="1:11" ht="16">
      <c r="A311" s="243" t="s">
        <v>2196</v>
      </c>
      <c r="B311" s="243" t="s">
        <v>2197</v>
      </c>
      <c r="C311" s="490" t="s">
        <v>17</v>
      </c>
      <c r="D311" s="490" t="s">
        <v>16</v>
      </c>
      <c r="E311" s="490">
        <v>0.64450000000000007</v>
      </c>
      <c r="F311" s="490">
        <v>0.32829999999999998</v>
      </c>
      <c r="G311" s="490">
        <v>2.41E-2</v>
      </c>
      <c r="H311" s="269">
        <v>2.35E-42</v>
      </c>
      <c r="I311" s="491" t="s">
        <v>2054</v>
      </c>
      <c r="J311" s="269">
        <v>8.3699999999999999E-38</v>
      </c>
      <c r="K311" s="243" t="s">
        <v>2080</v>
      </c>
    </row>
    <row r="312" spans="1:11" ht="16">
      <c r="A312" s="243" t="s">
        <v>2198</v>
      </c>
      <c r="B312" s="243" t="s">
        <v>2199</v>
      </c>
      <c r="C312" s="490" t="s">
        <v>17</v>
      </c>
      <c r="D312" s="490" t="s">
        <v>16</v>
      </c>
      <c r="E312" s="490">
        <v>0.64450000000000007</v>
      </c>
      <c r="F312" s="490">
        <v>0.33310000000000001</v>
      </c>
      <c r="G312" s="490">
        <v>2.4299999999999999E-2</v>
      </c>
      <c r="H312" s="269">
        <v>1.0600000000000001E-42</v>
      </c>
      <c r="I312" s="491" t="s">
        <v>2054</v>
      </c>
      <c r="J312" s="269">
        <v>3.8100000000000002E-38</v>
      </c>
      <c r="K312" s="243" t="s">
        <v>2080</v>
      </c>
    </row>
    <row r="313" spans="1:11" ht="16">
      <c r="A313" s="243" t="s">
        <v>2198</v>
      </c>
      <c r="B313" s="243" t="s">
        <v>2199</v>
      </c>
      <c r="C313" s="490" t="s">
        <v>17</v>
      </c>
      <c r="D313" s="490" t="s">
        <v>16</v>
      </c>
      <c r="E313" s="490">
        <v>0.64460000000000006</v>
      </c>
      <c r="F313" s="490">
        <v>0.28760000000000002</v>
      </c>
      <c r="G313" s="490">
        <v>2.6700000000000002E-2</v>
      </c>
      <c r="H313" s="269">
        <v>4.27E-27</v>
      </c>
      <c r="I313" s="491" t="s">
        <v>2054</v>
      </c>
      <c r="J313" s="269">
        <v>8.2500000000000002E-23</v>
      </c>
      <c r="K313" s="243" t="s">
        <v>18</v>
      </c>
    </row>
    <row r="314" spans="1:11" ht="16">
      <c r="A314" s="243" t="s">
        <v>2198</v>
      </c>
      <c r="B314" s="243" t="s">
        <v>2199</v>
      </c>
      <c r="C314" s="490" t="s">
        <v>17</v>
      </c>
      <c r="D314" s="490" t="s">
        <v>16</v>
      </c>
      <c r="E314" s="490">
        <v>0.64460000000000006</v>
      </c>
      <c r="F314" s="490">
        <v>0.54630000000000001</v>
      </c>
      <c r="G314" s="490">
        <v>2.23E-2</v>
      </c>
      <c r="H314" s="269">
        <v>6.8600000000000003E-133</v>
      </c>
      <c r="I314" s="491" t="s">
        <v>2054</v>
      </c>
      <c r="J314" s="269">
        <v>1.22E-127</v>
      </c>
      <c r="K314" s="243" t="s">
        <v>18</v>
      </c>
    </row>
    <row r="315" spans="1:11" ht="16">
      <c r="A315" s="243" t="s">
        <v>2198</v>
      </c>
      <c r="B315" s="243" t="s">
        <v>2199</v>
      </c>
      <c r="C315" s="490" t="s">
        <v>17</v>
      </c>
      <c r="D315" s="490" t="s">
        <v>16</v>
      </c>
      <c r="E315" s="490">
        <v>0.64450000000000007</v>
      </c>
      <c r="F315" s="490">
        <v>0.32829999999999998</v>
      </c>
      <c r="G315" s="490">
        <v>2.41E-2</v>
      </c>
      <c r="H315" s="269">
        <v>2.35E-42</v>
      </c>
      <c r="I315" s="491" t="s">
        <v>2054</v>
      </c>
      <c r="J315" s="269">
        <v>8.3699999999999999E-38</v>
      </c>
      <c r="K315" s="243" t="s">
        <v>2080</v>
      </c>
    </row>
    <row r="316" spans="1:11" ht="16">
      <c r="A316" s="243" t="s">
        <v>2200</v>
      </c>
      <c r="B316" s="243" t="s">
        <v>2201</v>
      </c>
      <c r="C316" s="490" t="s">
        <v>17</v>
      </c>
      <c r="D316" s="490" t="s">
        <v>16</v>
      </c>
      <c r="E316" s="490">
        <v>0.35550000000000004</v>
      </c>
      <c r="F316" s="490">
        <v>-0.33310000000000001</v>
      </c>
      <c r="G316" s="490">
        <v>2.4299999999999999E-2</v>
      </c>
      <c r="H316" s="269">
        <v>1.0600000000000001E-42</v>
      </c>
      <c r="I316" s="492" t="s">
        <v>2061</v>
      </c>
      <c r="J316" s="269">
        <v>3.8100000000000002E-38</v>
      </c>
      <c r="K316" s="243" t="s">
        <v>2080</v>
      </c>
    </row>
    <row r="317" spans="1:11" ht="16">
      <c r="A317" s="243" t="s">
        <v>2200</v>
      </c>
      <c r="B317" s="243" t="s">
        <v>2201</v>
      </c>
      <c r="C317" s="490" t="s">
        <v>17</v>
      </c>
      <c r="D317" s="490" t="s">
        <v>16</v>
      </c>
      <c r="E317" s="490">
        <v>0.35540000000000005</v>
      </c>
      <c r="F317" s="490">
        <v>-0.28760000000000002</v>
      </c>
      <c r="G317" s="490">
        <v>2.6700000000000002E-2</v>
      </c>
      <c r="H317" s="269">
        <v>4.27E-27</v>
      </c>
      <c r="I317" s="492" t="s">
        <v>2061</v>
      </c>
      <c r="J317" s="269">
        <v>8.2500000000000002E-23</v>
      </c>
      <c r="K317" s="243" t="s">
        <v>18</v>
      </c>
    </row>
    <row r="318" spans="1:11" ht="16">
      <c r="A318" s="243" t="s">
        <v>2200</v>
      </c>
      <c r="B318" s="243" t="s">
        <v>2201</v>
      </c>
      <c r="C318" s="490" t="s">
        <v>17</v>
      </c>
      <c r="D318" s="490" t="s">
        <v>16</v>
      </c>
      <c r="E318" s="490">
        <v>0.35540000000000005</v>
      </c>
      <c r="F318" s="490">
        <v>-0.54630000000000001</v>
      </c>
      <c r="G318" s="490">
        <v>2.23E-2</v>
      </c>
      <c r="H318" s="269">
        <v>6.8600000000000003E-133</v>
      </c>
      <c r="I318" s="492" t="s">
        <v>2061</v>
      </c>
      <c r="J318" s="269">
        <v>1.22E-127</v>
      </c>
      <c r="K318" s="243" t="s">
        <v>18</v>
      </c>
    </row>
    <row r="319" spans="1:11" ht="16">
      <c r="A319" s="243" t="s">
        <v>2200</v>
      </c>
      <c r="B319" s="243" t="s">
        <v>2201</v>
      </c>
      <c r="C319" s="490" t="s">
        <v>17</v>
      </c>
      <c r="D319" s="490" t="s">
        <v>16</v>
      </c>
      <c r="E319" s="490">
        <v>0.35550000000000004</v>
      </c>
      <c r="F319" s="490">
        <v>-0.32829999999999998</v>
      </c>
      <c r="G319" s="490">
        <v>2.41E-2</v>
      </c>
      <c r="H319" s="269">
        <v>2.35E-42</v>
      </c>
      <c r="I319" s="492" t="s">
        <v>2061</v>
      </c>
      <c r="J319" s="269">
        <v>8.3699999999999999E-38</v>
      </c>
      <c r="K319" s="243" t="s">
        <v>2080</v>
      </c>
    </row>
    <row r="320" spans="1:11" ht="16">
      <c r="A320" s="243" t="s">
        <v>2202</v>
      </c>
      <c r="C320" s="490" t="s">
        <v>17</v>
      </c>
      <c r="D320" s="490" t="s">
        <v>16</v>
      </c>
      <c r="E320" s="490">
        <v>0.35550000000000004</v>
      </c>
      <c r="F320" s="490">
        <v>-0.33310000000000001</v>
      </c>
      <c r="G320" s="490">
        <v>2.4299999999999999E-2</v>
      </c>
      <c r="H320" s="269">
        <v>1.0600000000000001E-42</v>
      </c>
      <c r="I320" s="492" t="s">
        <v>2061</v>
      </c>
      <c r="J320" s="269">
        <v>3.8100000000000002E-38</v>
      </c>
      <c r="K320" s="243" t="s">
        <v>2080</v>
      </c>
    </row>
    <row r="321" spans="1:11" ht="16">
      <c r="A321" s="243" t="s">
        <v>2202</v>
      </c>
      <c r="C321" s="490" t="s">
        <v>17</v>
      </c>
      <c r="D321" s="490" t="s">
        <v>16</v>
      </c>
      <c r="E321" s="490">
        <v>0.35540000000000005</v>
      </c>
      <c r="F321" s="490">
        <v>-0.28760000000000002</v>
      </c>
      <c r="G321" s="490">
        <v>2.6700000000000002E-2</v>
      </c>
      <c r="H321" s="269">
        <v>4.27E-27</v>
      </c>
      <c r="I321" s="492" t="s">
        <v>2061</v>
      </c>
      <c r="J321" s="269">
        <v>8.2500000000000002E-23</v>
      </c>
      <c r="K321" s="243" t="s">
        <v>18</v>
      </c>
    </row>
    <row r="322" spans="1:11" ht="16">
      <c r="A322" s="243" t="s">
        <v>2202</v>
      </c>
      <c r="C322" s="490" t="s">
        <v>17</v>
      </c>
      <c r="D322" s="490" t="s">
        <v>16</v>
      </c>
      <c r="E322" s="490">
        <v>0.35540000000000005</v>
      </c>
      <c r="F322" s="490">
        <v>-0.54630000000000001</v>
      </c>
      <c r="G322" s="490">
        <v>2.23E-2</v>
      </c>
      <c r="H322" s="269">
        <v>6.8600000000000003E-133</v>
      </c>
      <c r="I322" s="492" t="s">
        <v>2061</v>
      </c>
      <c r="J322" s="269">
        <v>1.22E-127</v>
      </c>
      <c r="K322" s="243" t="s">
        <v>18</v>
      </c>
    </row>
    <row r="323" spans="1:11" ht="16">
      <c r="A323" s="243" t="s">
        <v>2202</v>
      </c>
      <c r="C323" s="490" t="s">
        <v>17</v>
      </c>
      <c r="D323" s="490" t="s">
        <v>16</v>
      </c>
      <c r="E323" s="490">
        <v>0.35550000000000004</v>
      </c>
      <c r="F323" s="490">
        <v>-0.32829999999999998</v>
      </c>
      <c r="G323" s="490">
        <v>2.41E-2</v>
      </c>
      <c r="H323" s="269">
        <v>2.35E-42</v>
      </c>
      <c r="I323" s="492" t="s">
        <v>2061</v>
      </c>
      <c r="J323" s="269">
        <v>8.3699999999999999E-38</v>
      </c>
      <c r="K323" s="243" t="s">
        <v>2080</v>
      </c>
    </row>
    <row r="324" spans="1:11" ht="16">
      <c r="A324" s="243" t="s">
        <v>2203</v>
      </c>
      <c r="C324" s="490" t="s">
        <v>17</v>
      </c>
      <c r="D324" s="490" t="s">
        <v>16</v>
      </c>
      <c r="E324" s="490">
        <v>0.64450000000000007</v>
      </c>
      <c r="F324" s="490">
        <v>0.33310000000000001</v>
      </c>
      <c r="G324" s="490">
        <v>2.4299999999999999E-2</v>
      </c>
      <c r="H324" s="269">
        <v>1.0600000000000001E-42</v>
      </c>
      <c r="I324" s="491" t="s">
        <v>2054</v>
      </c>
      <c r="J324" s="269">
        <v>3.8100000000000002E-38</v>
      </c>
      <c r="K324" s="243" t="s">
        <v>2080</v>
      </c>
    </row>
    <row r="325" spans="1:11" ht="16">
      <c r="A325" s="243" t="s">
        <v>2203</v>
      </c>
      <c r="C325" s="490" t="s">
        <v>17</v>
      </c>
      <c r="D325" s="490" t="s">
        <v>16</v>
      </c>
      <c r="E325" s="490">
        <v>0.64460000000000006</v>
      </c>
      <c r="F325" s="490">
        <v>0.28760000000000002</v>
      </c>
      <c r="G325" s="490">
        <v>2.6700000000000002E-2</v>
      </c>
      <c r="H325" s="269">
        <v>4.27E-27</v>
      </c>
      <c r="I325" s="491" t="s">
        <v>2054</v>
      </c>
      <c r="J325" s="269">
        <v>8.2500000000000002E-23</v>
      </c>
      <c r="K325" s="243" t="s">
        <v>18</v>
      </c>
    </row>
    <row r="326" spans="1:11" ht="16">
      <c r="A326" s="243" t="s">
        <v>2203</v>
      </c>
      <c r="C326" s="490" t="s">
        <v>17</v>
      </c>
      <c r="D326" s="490" t="s">
        <v>16</v>
      </c>
      <c r="E326" s="490">
        <v>0.64460000000000006</v>
      </c>
      <c r="F326" s="490">
        <v>0.54630000000000001</v>
      </c>
      <c r="G326" s="490">
        <v>2.23E-2</v>
      </c>
      <c r="H326" s="269">
        <v>6.8600000000000003E-133</v>
      </c>
      <c r="I326" s="491" t="s">
        <v>2054</v>
      </c>
      <c r="J326" s="269">
        <v>1.22E-127</v>
      </c>
      <c r="K326" s="243" t="s">
        <v>18</v>
      </c>
    </row>
    <row r="327" spans="1:11" ht="16">
      <c r="A327" s="243" t="s">
        <v>2203</v>
      </c>
      <c r="C327" s="490" t="s">
        <v>17</v>
      </c>
      <c r="D327" s="490" t="s">
        <v>16</v>
      </c>
      <c r="E327" s="490">
        <v>0.64450000000000007</v>
      </c>
      <c r="F327" s="490">
        <v>0.32829999999999998</v>
      </c>
      <c r="G327" s="490">
        <v>2.41E-2</v>
      </c>
      <c r="H327" s="269">
        <v>2.35E-42</v>
      </c>
      <c r="I327" s="491" t="s">
        <v>2054</v>
      </c>
      <c r="J327" s="269">
        <v>8.3699999999999999E-38</v>
      </c>
      <c r="K327" s="243" t="s">
        <v>2080</v>
      </c>
    </row>
    <row r="328" spans="1:11" ht="16">
      <c r="A328" s="243" t="s">
        <v>2204</v>
      </c>
      <c r="B328" s="243" t="s">
        <v>2205</v>
      </c>
      <c r="C328" s="490" t="s">
        <v>17</v>
      </c>
      <c r="D328" s="490" t="s">
        <v>16</v>
      </c>
      <c r="E328" s="490">
        <v>0.64450000000000007</v>
      </c>
      <c r="F328" s="490">
        <v>0.33310000000000001</v>
      </c>
      <c r="G328" s="490">
        <v>2.4299999999999999E-2</v>
      </c>
      <c r="H328" s="269">
        <v>1.0600000000000001E-42</v>
      </c>
      <c r="I328" s="491" t="s">
        <v>2054</v>
      </c>
      <c r="J328" s="269">
        <v>3.8100000000000002E-38</v>
      </c>
      <c r="K328" s="243" t="s">
        <v>2080</v>
      </c>
    </row>
    <row r="329" spans="1:11" ht="16">
      <c r="A329" s="243" t="s">
        <v>2204</v>
      </c>
      <c r="B329" s="243" t="s">
        <v>2205</v>
      </c>
      <c r="C329" s="490" t="s">
        <v>17</v>
      </c>
      <c r="D329" s="490" t="s">
        <v>16</v>
      </c>
      <c r="E329" s="490">
        <v>0.64460000000000006</v>
      </c>
      <c r="F329" s="490">
        <v>0.28760000000000002</v>
      </c>
      <c r="G329" s="490">
        <v>2.6700000000000002E-2</v>
      </c>
      <c r="H329" s="269">
        <v>4.27E-27</v>
      </c>
      <c r="I329" s="491" t="s">
        <v>2054</v>
      </c>
      <c r="J329" s="269">
        <v>8.2500000000000002E-23</v>
      </c>
      <c r="K329" s="243" t="s">
        <v>18</v>
      </c>
    </row>
    <row r="330" spans="1:11" ht="16">
      <c r="A330" s="243" t="s">
        <v>2204</v>
      </c>
      <c r="B330" s="243" t="s">
        <v>2205</v>
      </c>
      <c r="C330" s="490" t="s">
        <v>17</v>
      </c>
      <c r="D330" s="490" t="s">
        <v>16</v>
      </c>
      <c r="E330" s="490">
        <v>0.64460000000000006</v>
      </c>
      <c r="F330" s="490">
        <v>0.54630000000000001</v>
      </c>
      <c r="G330" s="490">
        <v>2.23E-2</v>
      </c>
      <c r="H330" s="269">
        <v>6.8600000000000003E-133</v>
      </c>
      <c r="I330" s="491" t="s">
        <v>2054</v>
      </c>
      <c r="J330" s="269">
        <v>1.22E-127</v>
      </c>
      <c r="K330" s="243" t="s">
        <v>18</v>
      </c>
    </row>
    <row r="331" spans="1:11" ht="16">
      <c r="A331" s="243" t="s">
        <v>2204</v>
      </c>
      <c r="B331" s="243" t="s">
        <v>2205</v>
      </c>
      <c r="C331" s="490" t="s">
        <v>17</v>
      </c>
      <c r="D331" s="490" t="s">
        <v>16</v>
      </c>
      <c r="E331" s="490">
        <v>0.64450000000000007</v>
      </c>
      <c r="F331" s="490">
        <v>0.32829999999999998</v>
      </c>
      <c r="G331" s="490">
        <v>2.41E-2</v>
      </c>
      <c r="H331" s="269">
        <v>2.35E-42</v>
      </c>
      <c r="I331" s="491" t="s">
        <v>2054</v>
      </c>
      <c r="J331" s="269">
        <v>8.3699999999999999E-38</v>
      </c>
      <c r="K331" s="243" t="s">
        <v>2080</v>
      </c>
    </row>
    <row r="332" spans="1:11" ht="16">
      <c r="A332" s="243" t="s">
        <v>2206</v>
      </c>
      <c r="B332" s="243" t="s">
        <v>2207</v>
      </c>
      <c r="C332" s="490" t="s">
        <v>17</v>
      </c>
      <c r="D332" s="490" t="s">
        <v>13</v>
      </c>
      <c r="E332" s="490">
        <v>0.35550000000000004</v>
      </c>
      <c r="F332" s="490">
        <v>-0.33310000000000001</v>
      </c>
      <c r="G332" s="490">
        <v>2.4299999999999999E-2</v>
      </c>
      <c r="H332" s="269">
        <v>1.0600000000000001E-42</v>
      </c>
      <c r="I332" s="492" t="s">
        <v>2061</v>
      </c>
      <c r="J332" s="269">
        <v>3.8100000000000002E-38</v>
      </c>
      <c r="K332" s="243" t="s">
        <v>2080</v>
      </c>
    </row>
    <row r="333" spans="1:11" ht="16">
      <c r="A333" s="243" t="s">
        <v>2206</v>
      </c>
      <c r="B333" s="243" t="s">
        <v>2207</v>
      </c>
      <c r="C333" s="490" t="s">
        <v>17</v>
      </c>
      <c r="D333" s="490" t="s">
        <v>13</v>
      </c>
      <c r="E333" s="490">
        <v>0.35540000000000005</v>
      </c>
      <c r="F333" s="490">
        <v>-0.28760000000000002</v>
      </c>
      <c r="G333" s="490">
        <v>2.6700000000000002E-2</v>
      </c>
      <c r="H333" s="269">
        <v>4.27E-27</v>
      </c>
      <c r="I333" s="492" t="s">
        <v>2061</v>
      </c>
      <c r="J333" s="269">
        <v>8.2500000000000002E-23</v>
      </c>
      <c r="K333" s="243" t="s">
        <v>18</v>
      </c>
    </row>
    <row r="334" spans="1:11" ht="16">
      <c r="A334" s="243" t="s">
        <v>2206</v>
      </c>
      <c r="B334" s="243" t="s">
        <v>2207</v>
      </c>
      <c r="C334" s="490" t="s">
        <v>17</v>
      </c>
      <c r="D334" s="490" t="s">
        <v>13</v>
      </c>
      <c r="E334" s="490">
        <v>0.35540000000000005</v>
      </c>
      <c r="F334" s="490">
        <v>-0.54630000000000001</v>
      </c>
      <c r="G334" s="490">
        <v>2.23E-2</v>
      </c>
      <c r="H334" s="269">
        <v>6.8600000000000003E-133</v>
      </c>
      <c r="I334" s="492" t="s">
        <v>2061</v>
      </c>
      <c r="J334" s="269">
        <v>1.22E-127</v>
      </c>
      <c r="K334" s="243" t="s">
        <v>18</v>
      </c>
    </row>
    <row r="335" spans="1:11" ht="16">
      <c r="A335" s="243" t="s">
        <v>2206</v>
      </c>
      <c r="B335" s="243" t="s">
        <v>2207</v>
      </c>
      <c r="C335" s="490" t="s">
        <v>17</v>
      </c>
      <c r="D335" s="490" t="s">
        <v>13</v>
      </c>
      <c r="E335" s="490">
        <v>0.35550000000000004</v>
      </c>
      <c r="F335" s="490">
        <v>-0.32829999999999998</v>
      </c>
      <c r="G335" s="490">
        <v>2.41E-2</v>
      </c>
      <c r="H335" s="269">
        <v>2.35E-42</v>
      </c>
      <c r="I335" s="492" t="s">
        <v>2061</v>
      </c>
      <c r="J335" s="269">
        <v>8.3699999999999999E-38</v>
      </c>
      <c r="K335" s="243" t="s">
        <v>2080</v>
      </c>
    </row>
    <row r="336" spans="1:11" ht="16">
      <c r="A336" s="243" t="s">
        <v>2208</v>
      </c>
      <c r="B336" s="243" t="s">
        <v>2209</v>
      </c>
      <c r="C336" s="490" t="s">
        <v>17</v>
      </c>
      <c r="D336" s="490" t="s">
        <v>16</v>
      </c>
      <c r="E336" s="490">
        <v>0.64450000000000007</v>
      </c>
      <c r="F336" s="490">
        <v>0.33310000000000001</v>
      </c>
      <c r="G336" s="490">
        <v>2.4299999999999999E-2</v>
      </c>
      <c r="H336" s="269">
        <v>1.0600000000000001E-42</v>
      </c>
      <c r="I336" s="491" t="s">
        <v>2054</v>
      </c>
      <c r="J336" s="269">
        <v>3.8100000000000002E-38</v>
      </c>
      <c r="K336" s="243" t="s">
        <v>2080</v>
      </c>
    </row>
    <row r="337" spans="1:11" ht="16">
      <c r="A337" s="243" t="s">
        <v>2208</v>
      </c>
      <c r="B337" s="243" t="s">
        <v>2209</v>
      </c>
      <c r="C337" s="490" t="s">
        <v>17</v>
      </c>
      <c r="D337" s="490" t="s">
        <v>16</v>
      </c>
      <c r="E337" s="490">
        <v>0.64460000000000006</v>
      </c>
      <c r="F337" s="490">
        <v>0.28760000000000002</v>
      </c>
      <c r="G337" s="490">
        <v>2.6700000000000002E-2</v>
      </c>
      <c r="H337" s="269">
        <v>4.27E-27</v>
      </c>
      <c r="I337" s="491" t="s">
        <v>2054</v>
      </c>
      <c r="J337" s="269">
        <v>8.2500000000000002E-23</v>
      </c>
      <c r="K337" s="243" t="s">
        <v>18</v>
      </c>
    </row>
    <row r="338" spans="1:11" ht="16">
      <c r="A338" s="243" t="s">
        <v>2208</v>
      </c>
      <c r="B338" s="243" t="s">
        <v>2209</v>
      </c>
      <c r="C338" s="490" t="s">
        <v>17</v>
      </c>
      <c r="D338" s="490" t="s">
        <v>16</v>
      </c>
      <c r="E338" s="490">
        <v>0.64460000000000006</v>
      </c>
      <c r="F338" s="490">
        <v>0.54630000000000001</v>
      </c>
      <c r="G338" s="490">
        <v>2.23E-2</v>
      </c>
      <c r="H338" s="269">
        <v>6.8600000000000003E-133</v>
      </c>
      <c r="I338" s="491" t="s">
        <v>2054</v>
      </c>
      <c r="J338" s="269">
        <v>1.22E-127</v>
      </c>
      <c r="K338" s="243" t="s">
        <v>18</v>
      </c>
    </row>
    <row r="339" spans="1:11" ht="16">
      <c r="A339" s="243" t="s">
        <v>2208</v>
      </c>
      <c r="B339" s="243" t="s">
        <v>2209</v>
      </c>
      <c r="C339" s="490" t="s">
        <v>17</v>
      </c>
      <c r="D339" s="490" t="s">
        <v>16</v>
      </c>
      <c r="E339" s="490">
        <v>0.64450000000000007</v>
      </c>
      <c r="F339" s="490">
        <v>0.32829999999999998</v>
      </c>
      <c r="G339" s="490">
        <v>2.41E-2</v>
      </c>
      <c r="H339" s="269">
        <v>2.35E-42</v>
      </c>
      <c r="I339" s="491" t="s">
        <v>2054</v>
      </c>
      <c r="J339" s="269">
        <v>8.3699999999999999E-38</v>
      </c>
      <c r="K339" s="243" t="s">
        <v>2080</v>
      </c>
    </row>
    <row r="340" spans="1:11" ht="16">
      <c r="A340" s="243" t="s">
        <v>2210</v>
      </c>
      <c r="B340" s="243" t="s">
        <v>2211</v>
      </c>
      <c r="C340" s="490" t="s">
        <v>12</v>
      </c>
      <c r="D340" s="490" t="s">
        <v>13</v>
      </c>
      <c r="E340" s="490">
        <v>0.64450000000000007</v>
      </c>
      <c r="F340" s="490">
        <v>0.33310000000000001</v>
      </c>
      <c r="G340" s="490">
        <v>2.4299999999999999E-2</v>
      </c>
      <c r="H340" s="269">
        <v>1.0600000000000001E-42</v>
      </c>
      <c r="I340" s="491" t="s">
        <v>2054</v>
      </c>
      <c r="J340" s="269">
        <v>3.8100000000000002E-38</v>
      </c>
      <c r="K340" s="243" t="s">
        <v>2080</v>
      </c>
    </row>
    <row r="341" spans="1:11" ht="16">
      <c r="A341" s="243" t="s">
        <v>2210</v>
      </c>
      <c r="B341" s="243" t="s">
        <v>2211</v>
      </c>
      <c r="C341" s="490" t="s">
        <v>12</v>
      </c>
      <c r="D341" s="490" t="s">
        <v>13</v>
      </c>
      <c r="E341" s="490">
        <v>0.64460000000000006</v>
      </c>
      <c r="F341" s="490">
        <v>0.28760000000000002</v>
      </c>
      <c r="G341" s="490">
        <v>2.6700000000000002E-2</v>
      </c>
      <c r="H341" s="269">
        <v>4.27E-27</v>
      </c>
      <c r="I341" s="491" t="s">
        <v>2054</v>
      </c>
      <c r="J341" s="269">
        <v>8.2500000000000002E-23</v>
      </c>
      <c r="K341" s="243" t="s">
        <v>18</v>
      </c>
    </row>
    <row r="342" spans="1:11" ht="16">
      <c r="A342" s="243" t="s">
        <v>2210</v>
      </c>
      <c r="B342" s="243" t="s">
        <v>2211</v>
      </c>
      <c r="C342" s="490" t="s">
        <v>12</v>
      </c>
      <c r="D342" s="490" t="s">
        <v>13</v>
      </c>
      <c r="E342" s="490">
        <v>0.64460000000000006</v>
      </c>
      <c r="F342" s="490">
        <v>0.54630000000000001</v>
      </c>
      <c r="G342" s="490">
        <v>2.23E-2</v>
      </c>
      <c r="H342" s="269">
        <v>6.8600000000000003E-133</v>
      </c>
      <c r="I342" s="491" t="s">
        <v>2054</v>
      </c>
      <c r="J342" s="269">
        <v>1.22E-127</v>
      </c>
      <c r="K342" s="243" t="s">
        <v>18</v>
      </c>
    </row>
    <row r="343" spans="1:11" ht="16">
      <c r="A343" s="243" t="s">
        <v>2210</v>
      </c>
      <c r="B343" s="243" t="s">
        <v>2211</v>
      </c>
      <c r="C343" s="490" t="s">
        <v>12</v>
      </c>
      <c r="D343" s="490" t="s">
        <v>13</v>
      </c>
      <c r="E343" s="490">
        <v>0.64450000000000007</v>
      </c>
      <c r="F343" s="490">
        <v>0.32829999999999998</v>
      </c>
      <c r="G343" s="490">
        <v>2.41E-2</v>
      </c>
      <c r="H343" s="269">
        <v>2.35E-42</v>
      </c>
      <c r="I343" s="491" t="s">
        <v>2054</v>
      </c>
      <c r="J343" s="269">
        <v>8.3699999999999999E-38</v>
      </c>
      <c r="K343" s="243" t="s">
        <v>2080</v>
      </c>
    </row>
    <row r="344" spans="1:11" ht="16">
      <c r="A344" s="243" t="s">
        <v>2212</v>
      </c>
      <c r="C344" s="490" t="s">
        <v>12</v>
      </c>
      <c r="D344" s="490" t="s">
        <v>16</v>
      </c>
      <c r="E344" s="490">
        <v>0.64480000000000004</v>
      </c>
      <c r="F344" s="490">
        <v>0.33229999999999998</v>
      </c>
      <c r="G344" s="490">
        <v>2.4299999999999999E-2</v>
      </c>
      <c r="H344" s="269">
        <v>1.61E-42</v>
      </c>
      <c r="I344" s="491" t="s">
        <v>2054</v>
      </c>
      <c r="J344" s="269">
        <v>5.7600000000000001E-38</v>
      </c>
      <c r="K344" s="243" t="s">
        <v>2080</v>
      </c>
    </row>
    <row r="345" spans="1:11" ht="16">
      <c r="A345" s="243" t="s">
        <v>2212</v>
      </c>
      <c r="C345" s="490" t="s">
        <v>12</v>
      </c>
      <c r="D345" s="490" t="s">
        <v>16</v>
      </c>
      <c r="E345" s="490">
        <v>0.64490000000000003</v>
      </c>
      <c r="F345" s="490">
        <v>0.28710000000000002</v>
      </c>
      <c r="G345" s="490">
        <v>2.6700000000000002E-2</v>
      </c>
      <c r="H345" s="269">
        <v>5.0999999999999999E-27</v>
      </c>
      <c r="I345" s="491" t="s">
        <v>2054</v>
      </c>
      <c r="J345" s="269">
        <v>9.8100000000000002E-23</v>
      </c>
      <c r="K345" s="243" t="s">
        <v>18</v>
      </c>
    </row>
    <row r="346" spans="1:11" ht="16">
      <c r="A346" s="243" t="s">
        <v>2212</v>
      </c>
      <c r="C346" s="490" t="s">
        <v>12</v>
      </c>
      <c r="D346" s="490" t="s">
        <v>16</v>
      </c>
      <c r="E346" s="490">
        <v>0.64490000000000003</v>
      </c>
      <c r="F346" s="490">
        <v>0.54559999999999997</v>
      </c>
      <c r="G346" s="490">
        <v>2.23E-2</v>
      </c>
      <c r="H346" s="269">
        <v>1.6000000000000001E-132</v>
      </c>
      <c r="I346" s="491" t="s">
        <v>2054</v>
      </c>
      <c r="J346" s="269">
        <v>2.83E-127</v>
      </c>
      <c r="K346" s="243" t="s">
        <v>18</v>
      </c>
    </row>
    <row r="347" spans="1:11" ht="16">
      <c r="A347" s="243" t="s">
        <v>2212</v>
      </c>
      <c r="C347" s="490" t="s">
        <v>12</v>
      </c>
      <c r="D347" s="490" t="s">
        <v>16</v>
      </c>
      <c r="E347" s="490">
        <v>0.64490000000000003</v>
      </c>
      <c r="F347" s="490">
        <v>0.32750000000000001</v>
      </c>
      <c r="G347" s="490">
        <v>2.41E-2</v>
      </c>
      <c r="H347" s="269">
        <v>3.5499999999999999E-42</v>
      </c>
      <c r="I347" s="491" t="s">
        <v>2054</v>
      </c>
      <c r="J347" s="269">
        <v>1.2499999999999999E-37</v>
      </c>
      <c r="K347" s="243" t="s">
        <v>2080</v>
      </c>
    </row>
    <row r="348" spans="1:11" ht="16">
      <c r="A348" s="243" t="s">
        <v>2213</v>
      </c>
      <c r="C348" s="490" t="s">
        <v>13</v>
      </c>
      <c r="D348" s="490" t="s">
        <v>16</v>
      </c>
      <c r="E348" s="490">
        <v>0.35550000000000004</v>
      </c>
      <c r="F348" s="490">
        <v>-0.33310000000000001</v>
      </c>
      <c r="G348" s="490">
        <v>2.4299999999999999E-2</v>
      </c>
      <c r="H348" s="269">
        <v>1.0600000000000001E-42</v>
      </c>
      <c r="I348" s="492" t="s">
        <v>2061</v>
      </c>
      <c r="J348" s="269">
        <v>3.8100000000000002E-38</v>
      </c>
      <c r="K348" s="243" t="s">
        <v>2080</v>
      </c>
    </row>
    <row r="349" spans="1:11" ht="16">
      <c r="A349" s="243" t="s">
        <v>2213</v>
      </c>
      <c r="C349" s="490" t="s">
        <v>13</v>
      </c>
      <c r="D349" s="490" t="s">
        <v>16</v>
      </c>
      <c r="E349" s="490">
        <v>0.35540000000000005</v>
      </c>
      <c r="F349" s="490">
        <v>-0.28760000000000002</v>
      </c>
      <c r="G349" s="490">
        <v>2.6700000000000002E-2</v>
      </c>
      <c r="H349" s="269">
        <v>4.27E-27</v>
      </c>
      <c r="I349" s="492" t="s">
        <v>2061</v>
      </c>
      <c r="J349" s="269">
        <v>8.2500000000000002E-23</v>
      </c>
      <c r="K349" s="243" t="s">
        <v>18</v>
      </c>
    </row>
    <row r="350" spans="1:11" ht="16">
      <c r="A350" s="243" t="s">
        <v>2213</v>
      </c>
      <c r="C350" s="490" t="s">
        <v>13</v>
      </c>
      <c r="D350" s="490" t="s">
        <v>16</v>
      </c>
      <c r="E350" s="490">
        <v>0.35540000000000005</v>
      </c>
      <c r="F350" s="490">
        <v>-0.54630000000000001</v>
      </c>
      <c r="G350" s="490">
        <v>2.23E-2</v>
      </c>
      <c r="H350" s="269">
        <v>6.8600000000000003E-133</v>
      </c>
      <c r="I350" s="492" t="s">
        <v>2061</v>
      </c>
      <c r="J350" s="269">
        <v>1.22E-127</v>
      </c>
      <c r="K350" s="243" t="s">
        <v>18</v>
      </c>
    </row>
    <row r="351" spans="1:11" ht="16">
      <c r="A351" s="243" t="s">
        <v>2213</v>
      </c>
      <c r="C351" s="490" t="s">
        <v>13</v>
      </c>
      <c r="D351" s="490" t="s">
        <v>16</v>
      </c>
      <c r="E351" s="490">
        <v>0.35550000000000004</v>
      </c>
      <c r="F351" s="490">
        <v>-0.32829999999999998</v>
      </c>
      <c r="G351" s="490">
        <v>2.41E-2</v>
      </c>
      <c r="H351" s="269">
        <v>2.35E-42</v>
      </c>
      <c r="I351" s="492" t="s">
        <v>2061</v>
      </c>
      <c r="J351" s="269">
        <v>8.3699999999999999E-38</v>
      </c>
      <c r="K351" s="243" t="s">
        <v>2080</v>
      </c>
    </row>
    <row r="352" spans="1:11" ht="16">
      <c r="A352" s="243" t="s">
        <v>2214</v>
      </c>
      <c r="B352" s="243" t="s">
        <v>2215</v>
      </c>
      <c r="C352" s="490" t="s">
        <v>17</v>
      </c>
      <c r="D352" s="490" t="s">
        <v>13</v>
      </c>
      <c r="E352" s="490">
        <v>0.64439999999999997</v>
      </c>
      <c r="F352" s="490">
        <v>0.33200000000000002</v>
      </c>
      <c r="G352" s="490">
        <v>2.4299999999999999E-2</v>
      </c>
      <c r="H352" s="269">
        <v>1.7199999999999999E-42</v>
      </c>
      <c r="I352" s="491" t="s">
        <v>2054</v>
      </c>
      <c r="J352" s="269">
        <v>6.1499999999999997E-38</v>
      </c>
      <c r="K352" s="243" t="s">
        <v>2080</v>
      </c>
    </row>
    <row r="353" spans="1:11" ht="16">
      <c r="A353" s="243" t="s">
        <v>2214</v>
      </c>
      <c r="B353" s="243" t="s">
        <v>2215</v>
      </c>
      <c r="C353" s="490" t="s">
        <v>17</v>
      </c>
      <c r="D353" s="490" t="s">
        <v>13</v>
      </c>
      <c r="E353" s="490">
        <v>0.64450000000000007</v>
      </c>
      <c r="F353" s="490">
        <v>0.2863</v>
      </c>
      <c r="G353" s="490">
        <v>2.6599999999999999E-2</v>
      </c>
      <c r="H353" s="269">
        <v>6.0899999999999997E-27</v>
      </c>
      <c r="I353" s="491" t="s">
        <v>2054</v>
      </c>
      <c r="J353" s="269">
        <v>1.17E-22</v>
      </c>
      <c r="K353" s="243" t="s">
        <v>18</v>
      </c>
    </row>
    <row r="354" spans="1:11" ht="16">
      <c r="A354" s="243" t="s">
        <v>2214</v>
      </c>
      <c r="B354" s="243" t="s">
        <v>2215</v>
      </c>
      <c r="C354" s="490" t="s">
        <v>17</v>
      </c>
      <c r="D354" s="490" t="s">
        <v>13</v>
      </c>
      <c r="E354" s="490">
        <v>0.64439999999999997</v>
      </c>
      <c r="F354" s="490">
        <v>0.54339999999999999</v>
      </c>
      <c r="G354" s="490">
        <v>2.23E-2</v>
      </c>
      <c r="H354" s="269">
        <v>2.8700000000000002E-131</v>
      </c>
      <c r="I354" s="491" t="s">
        <v>2054</v>
      </c>
      <c r="J354" s="269">
        <v>4.6699999999999998E-126</v>
      </c>
      <c r="K354" s="243" t="s">
        <v>18</v>
      </c>
    </row>
    <row r="355" spans="1:11" ht="16">
      <c r="A355" s="243" t="s">
        <v>2214</v>
      </c>
      <c r="B355" s="243" t="s">
        <v>2215</v>
      </c>
      <c r="C355" s="490" t="s">
        <v>17</v>
      </c>
      <c r="D355" s="490" t="s">
        <v>13</v>
      </c>
      <c r="E355" s="490">
        <v>0.64439999999999997</v>
      </c>
      <c r="F355" s="490">
        <v>0.32679999999999998</v>
      </c>
      <c r="G355" s="490">
        <v>2.41E-2</v>
      </c>
      <c r="H355" s="269">
        <v>4.63E-42</v>
      </c>
      <c r="I355" s="491" t="s">
        <v>2054</v>
      </c>
      <c r="J355" s="269">
        <v>1.6299999999999999E-37</v>
      </c>
      <c r="K355" s="243" t="s">
        <v>2080</v>
      </c>
    </row>
    <row r="356" spans="1:11" ht="16">
      <c r="A356" s="243" t="s">
        <v>2216</v>
      </c>
      <c r="B356" s="243" t="s">
        <v>2217</v>
      </c>
      <c r="C356" s="490" t="s">
        <v>12</v>
      </c>
      <c r="D356" s="490" t="s">
        <v>13</v>
      </c>
      <c r="E356" s="490">
        <v>0.64569999999999994</v>
      </c>
      <c r="F356" s="490">
        <v>0.33110000000000001</v>
      </c>
      <c r="G356" s="490">
        <v>2.4299999999999999E-2</v>
      </c>
      <c r="H356" s="269">
        <v>3.29E-42</v>
      </c>
      <c r="I356" s="491" t="s">
        <v>2054</v>
      </c>
      <c r="J356" s="269">
        <v>1.16E-37</v>
      </c>
      <c r="K356" s="243" t="s">
        <v>2080</v>
      </c>
    </row>
    <row r="357" spans="1:11" ht="16">
      <c r="A357" s="243" t="s">
        <v>2216</v>
      </c>
      <c r="B357" s="243" t="s">
        <v>2217</v>
      </c>
      <c r="C357" s="490" t="s">
        <v>12</v>
      </c>
      <c r="D357" s="490" t="s">
        <v>13</v>
      </c>
      <c r="E357" s="490">
        <v>0.64589999999999992</v>
      </c>
      <c r="F357" s="490">
        <v>0.28739999999999999</v>
      </c>
      <c r="G357" s="490">
        <v>2.6599999999999999E-2</v>
      </c>
      <c r="H357" s="269">
        <v>3.9800000000000004E-27</v>
      </c>
      <c r="I357" s="491" t="s">
        <v>2054</v>
      </c>
      <c r="J357" s="269">
        <v>7.7100000000000001E-23</v>
      </c>
      <c r="K357" s="243" t="s">
        <v>18</v>
      </c>
    </row>
    <row r="358" spans="1:11" ht="16">
      <c r="A358" s="243" t="s">
        <v>2216</v>
      </c>
      <c r="B358" s="243" t="s">
        <v>2217</v>
      </c>
      <c r="C358" s="490" t="s">
        <v>12</v>
      </c>
      <c r="D358" s="490" t="s">
        <v>13</v>
      </c>
      <c r="E358" s="490">
        <v>0.64589999999999992</v>
      </c>
      <c r="F358" s="490">
        <v>0.54390000000000005</v>
      </c>
      <c r="G358" s="490">
        <v>2.23E-2</v>
      </c>
      <c r="H358" s="269">
        <v>2.2E-131</v>
      </c>
      <c r="I358" s="491" t="s">
        <v>2054</v>
      </c>
      <c r="J358" s="269">
        <v>3.5899999999999998E-126</v>
      </c>
      <c r="K358" s="243" t="s">
        <v>18</v>
      </c>
    </row>
    <row r="359" spans="1:11" ht="16">
      <c r="A359" s="243" t="s">
        <v>2216</v>
      </c>
      <c r="B359" s="243" t="s">
        <v>2217</v>
      </c>
      <c r="C359" s="490" t="s">
        <v>12</v>
      </c>
      <c r="D359" s="490" t="s">
        <v>13</v>
      </c>
      <c r="E359" s="490">
        <v>0.64569999999999994</v>
      </c>
      <c r="F359" s="490">
        <v>0.32600000000000001</v>
      </c>
      <c r="G359" s="490">
        <v>2.41E-2</v>
      </c>
      <c r="H359" s="269">
        <v>9.1299999999999995E-42</v>
      </c>
      <c r="I359" s="491" t="s">
        <v>2054</v>
      </c>
      <c r="J359" s="269">
        <v>3.1799999999999999E-37</v>
      </c>
      <c r="K359" s="243" t="s">
        <v>2080</v>
      </c>
    </row>
    <row r="360" spans="1:11" ht="16">
      <c r="A360" s="243" t="s">
        <v>2218</v>
      </c>
      <c r="B360" s="243" t="s">
        <v>2219</v>
      </c>
      <c r="C360" s="490" t="s">
        <v>12</v>
      </c>
      <c r="D360" s="490" t="s">
        <v>13</v>
      </c>
      <c r="E360" s="490">
        <v>0.64569999999999994</v>
      </c>
      <c r="F360" s="490">
        <v>0.33110000000000001</v>
      </c>
      <c r="G360" s="490">
        <v>2.4299999999999999E-2</v>
      </c>
      <c r="H360" s="269">
        <v>3.29E-42</v>
      </c>
      <c r="I360" s="491" t="s">
        <v>2054</v>
      </c>
      <c r="J360" s="269">
        <v>1.16E-37</v>
      </c>
      <c r="K360" s="243" t="s">
        <v>2080</v>
      </c>
    </row>
    <row r="361" spans="1:11" ht="16">
      <c r="A361" s="243" t="s">
        <v>2218</v>
      </c>
      <c r="B361" s="243" t="s">
        <v>2219</v>
      </c>
      <c r="C361" s="490" t="s">
        <v>12</v>
      </c>
      <c r="D361" s="490" t="s">
        <v>13</v>
      </c>
      <c r="E361" s="490">
        <v>0.64589999999999992</v>
      </c>
      <c r="F361" s="490">
        <v>0.28739999999999999</v>
      </c>
      <c r="G361" s="490">
        <v>2.6599999999999999E-2</v>
      </c>
      <c r="H361" s="269">
        <v>3.9800000000000004E-27</v>
      </c>
      <c r="I361" s="491" t="s">
        <v>2054</v>
      </c>
      <c r="J361" s="269">
        <v>7.7100000000000001E-23</v>
      </c>
      <c r="K361" s="243" t="s">
        <v>18</v>
      </c>
    </row>
    <row r="362" spans="1:11" ht="16">
      <c r="A362" s="243" t="s">
        <v>2218</v>
      </c>
      <c r="B362" s="243" t="s">
        <v>2219</v>
      </c>
      <c r="C362" s="490" t="s">
        <v>12</v>
      </c>
      <c r="D362" s="490" t="s">
        <v>13</v>
      </c>
      <c r="E362" s="490">
        <v>0.64589999999999992</v>
      </c>
      <c r="F362" s="490">
        <v>0.54390000000000005</v>
      </c>
      <c r="G362" s="490">
        <v>2.23E-2</v>
      </c>
      <c r="H362" s="269">
        <v>2.2E-131</v>
      </c>
      <c r="I362" s="491" t="s">
        <v>2054</v>
      </c>
      <c r="J362" s="269">
        <v>3.5899999999999998E-126</v>
      </c>
      <c r="K362" s="243" t="s">
        <v>18</v>
      </c>
    </row>
    <row r="363" spans="1:11" ht="16">
      <c r="A363" s="243" t="s">
        <v>2218</v>
      </c>
      <c r="B363" s="243" t="s">
        <v>2219</v>
      </c>
      <c r="C363" s="490" t="s">
        <v>12</v>
      </c>
      <c r="D363" s="490" t="s">
        <v>13</v>
      </c>
      <c r="E363" s="490">
        <v>0.64569999999999994</v>
      </c>
      <c r="F363" s="490">
        <v>0.32600000000000001</v>
      </c>
      <c r="G363" s="490">
        <v>2.41E-2</v>
      </c>
      <c r="H363" s="269">
        <v>9.1299999999999995E-42</v>
      </c>
      <c r="I363" s="491" t="s">
        <v>2054</v>
      </c>
      <c r="J363" s="269">
        <v>3.1799999999999999E-37</v>
      </c>
      <c r="K363" s="243" t="s">
        <v>2080</v>
      </c>
    </row>
    <row r="364" spans="1:11" ht="16">
      <c r="A364" s="243" t="s">
        <v>2220</v>
      </c>
      <c r="B364" s="243" t="s">
        <v>2221</v>
      </c>
      <c r="C364" s="490" t="s">
        <v>13</v>
      </c>
      <c r="D364" s="490" t="s">
        <v>16</v>
      </c>
      <c r="E364" s="490">
        <v>0.35429999999999995</v>
      </c>
      <c r="F364" s="490">
        <v>-0.33110000000000001</v>
      </c>
      <c r="G364" s="490">
        <v>2.4299999999999999E-2</v>
      </c>
      <c r="H364" s="269">
        <v>3.29E-42</v>
      </c>
      <c r="I364" s="492" t="s">
        <v>2061</v>
      </c>
      <c r="J364" s="269">
        <v>1.16E-37</v>
      </c>
      <c r="K364" s="243" t="s">
        <v>2080</v>
      </c>
    </row>
    <row r="365" spans="1:11" ht="16">
      <c r="A365" s="243" t="s">
        <v>2220</v>
      </c>
      <c r="B365" s="243" t="s">
        <v>2221</v>
      </c>
      <c r="C365" s="490" t="s">
        <v>13</v>
      </c>
      <c r="D365" s="490" t="s">
        <v>16</v>
      </c>
      <c r="E365" s="490">
        <v>0.35409999999999997</v>
      </c>
      <c r="F365" s="490">
        <v>-0.28739999999999999</v>
      </c>
      <c r="G365" s="490">
        <v>2.6599999999999999E-2</v>
      </c>
      <c r="H365" s="269">
        <v>3.9800000000000004E-27</v>
      </c>
      <c r="I365" s="492" t="s">
        <v>2061</v>
      </c>
      <c r="J365" s="269">
        <v>7.7100000000000001E-23</v>
      </c>
      <c r="K365" s="243" t="s">
        <v>18</v>
      </c>
    </row>
    <row r="366" spans="1:11" ht="16">
      <c r="A366" s="243" t="s">
        <v>2220</v>
      </c>
      <c r="B366" s="243" t="s">
        <v>2221</v>
      </c>
      <c r="C366" s="490" t="s">
        <v>13</v>
      </c>
      <c r="D366" s="490" t="s">
        <v>16</v>
      </c>
      <c r="E366" s="490">
        <v>0.35409999999999997</v>
      </c>
      <c r="F366" s="490">
        <v>-0.54390000000000005</v>
      </c>
      <c r="G366" s="490">
        <v>2.23E-2</v>
      </c>
      <c r="H366" s="269">
        <v>2.2E-131</v>
      </c>
      <c r="I366" s="492" t="s">
        <v>2061</v>
      </c>
      <c r="J366" s="269">
        <v>3.5899999999999998E-126</v>
      </c>
      <c r="K366" s="243" t="s">
        <v>18</v>
      </c>
    </row>
    <row r="367" spans="1:11" ht="16">
      <c r="A367" s="243" t="s">
        <v>2220</v>
      </c>
      <c r="B367" s="243" t="s">
        <v>2221</v>
      </c>
      <c r="C367" s="490" t="s">
        <v>13</v>
      </c>
      <c r="D367" s="490" t="s">
        <v>16</v>
      </c>
      <c r="E367" s="490">
        <v>0.35429999999999995</v>
      </c>
      <c r="F367" s="490">
        <v>-0.32600000000000001</v>
      </c>
      <c r="G367" s="490">
        <v>2.41E-2</v>
      </c>
      <c r="H367" s="269">
        <v>9.1299999999999995E-42</v>
      </c>
      <c r="I367" s="492" t="s">
        <v>2061</v>
      </c>
      <c r="J367" s="269">
        <v>3.1799999999999999E-37</v>
      </c>
      <c r="K367" s="243" t="s">
        <v>2080</v>
      </c>
    </row>
    <row r="368" spans="1:11" ht="16">
      <c r="A368" s="243" t="s">
        <v>2222</v>
      </c>
      <c r="C368" s="490" t="s">
        <v>17</v>
      </c>
      <c r="D368" s="490" t="s">
        <v>13</v>
      </c>
      <c r="E368" s="490">
        <v>0.64569999999999994</v>
      </c>
      <c r="F368" s="490">
        <v>0.33110000000000001</v>
      </c>
      <c r="G368" s="490">
        <v>2.4299999999999999E-2</v>
      </c>
      <c r="H368" s="269">
        <v>3.29E-42</v>
      </c>
      <c r="I368" s="491" t="s">
        <v>2054</v>
      </c>
      <c r="J368" s="269">
        <v>1.16E-37</v>
      </c>
      <c r="K368" s="243" t="s">
        <v>2080</v>
      </c>
    </row>
    <row r="369" spans="1:11" ht="16">
      <c r="A369" s="243" t="s">
        <v>2222</v>
      </c>
      <c r="C369" s="490" t="s">
        <v>17</v>
      </c>
      <c r="D369" s="490" t="s">
        <v>13</v>
      </c>
      <c r="E369" s="490">
        <v>0.64589999999999992</v>
      </c>
      <c r="F369" s="490">
        <v>0.28739999999999999</v>
      </c>
      <c r="G369" s="490">
        <v>2.6599999999999999E-2</v>
      </c>
      <c r="H369" s="269">
        <v>3.9800000000000004E-27</v>
      </c>
      <c r="I369" s="491" t="s">
        <v>2054</v>
      </c>
      <c r="J369" s="269">
        <v>7.7100000000000001E-23</v>
      </c>
      <c r="K369" s="243" t="s">
        <v>18</v>
      </c>
    </row>
    <row r="370" spans="1:11" ht="16">
      <c r="A370" s="243" t="s">
        <v>2222</v>
      </c>
      <c r="C370" s="490" t="s">
        <v>17</v>
      </c>
      <c r="D370" s="490" t="s">
        <v>13</v>
      </c>
      <c r="E370" s="490">
        <v>0.64589999999999992</v>
      </c>
      <c r="F370" s="490">
        <v>0.54390000000000005</v>
      </c>
      <c r="G370" s="490">
        <v>2.23E-2</v>
      </c>
      <c r="H370" s="269">
        <v>2.2E-131</v>
      </c>
      <c r="I370" s="491" t="s">
        <v>2054</v>
      </c>
      <c r="J370" s="269">
        <v>3.5899999999999998E-126</v>
      </c>
      <c r="K370" s="243" t="s">
        <v>18</v>
      </c>
    </row>
    <row r="371" spans="1:11" ht="16">
      <c r="A371" s="243" t="s">
        <v>2222</v>
      </c>
      <c r="C371" s="490" t="s">
        <v>17</v>
      </c>
      <c r="D371" s="490" t="s">
        <v>13</v>
      </c>
      <c r="E371" s="490">
        <v>0.64569999999999994</v>
      </c>
      <c r="F371" s="490">
        <v>0.32600000000000001</v>
      </c>
      <c r="G371" s="490">
        <v>2.41E-2</v>
      </c>
      <c r="H371" s="269">
        <v>9.1299999999999995E-42</v>
      </c>
      <c r="I371" s="491" t="s">
        <v>2054</v>
      </c>
      <c r="J371" s="269">
        <v>3.1799999999999999E-37</v>
      </c>
      <c r="K371" s="243" t="s">
        <v>2080</v>
      </c>
    </row>
    <row r="372" spans="1:11" ht="16">
      <c r="A372" s="243" t="s">
        <v>2223</v>
      </c>
      <c r="B372" s="243" t="s">
        <v>2224</v>
      </c>
      <c r="C372" s="490" t="s">
        <v>17</v>
      </c>
      <c r="D372" s="490" t="s">
        <v>16</v>
      </c>
      <c r="E372" s="490">
        <v>0.64569999999999994</v>
      </c>
      <c r="F372" s="490">
        <v>0.33110000000000001</v>
      </c>
      <c r="G372" s="490">
        <v>2.4299999999999999E-2</v>
      </c>
      <c r="H372" s="269">
        <v>3.29E-42</v>
      </c>
      <c r="I372" s="491" t="s">
        <v>2054</v>
      </c>
      <c r="J372" s="269">
        <v>1.16E-37</v>
      </c>
      <c r="K372" s="243" t="s">
        <v>2080</v>
      </c>
    </row>
    <row r="373" spans="1:11" ht="16">
      <c r="A373" s="243" t="s">
        <v>2223</v>
      </c>
      <c r="B373" s="243" t="s">
        <v>2224</v>
      </c>
      <c r="C373" s="490" t="s">
        <v>17</v>
      </c>
      <c r="D373" s="490" t="s">
        <v>16</v>
      </c>
      <c r="E373" s="490">
        <v>0.64589999999999992</v>
      </c>
      <c r="F373" s="490">
        <v>0.28739999999999999</v>
      </c>
      <c r="G373" s="490">
        <v>2.6599999999999999E-2</v>
      </c>
      <c r="H373" s="269">
        <v>3.9800000000000004E-27</v>
      </c>
      <c r="I373" s="491" t="s">
        <v>2054</v>
      </c>
      <c r="J373" s="269">
        <v>7.7100000000000001E-23</v>
      </c>
      <c r="K373" s="243" t="s">
        <v>18</v>
      </c>
    </row>
    <row r="374" spans="1:11" ht="16">
      <c r="A374" s="243" t="s">
        <v>2223</v>
      </c>
      <c r="B374" s="243" t="s">
        <v>2224</v>
      </c>
      <c r="C374" s="490" t="s">
        <v>17</v>
      </c>
      <c r="D374" s="490" t="s">
        <v>16</v>
      </c>
      <c r="E374" s="490">
        <v>0.64589999999999992</v>
      </c>
      <c r="F374" s="490">
        <v>0.54390000000000005</v>
      </c>
      <c r="G374" s="490">
        <v>2.23E-2</v>
      </c>
      <c r="H374" s="269">
        <v>2.2E-131</v>
      </c>
      <c r="I374" s="491" t="s">
        <v>2054</v>
      </c>
      <c r="J374" s="269">
        <v>3.5899999999999998E-126</v>
      </c>
      <c r="K374" s="243" t="s">
        <v>18</v>
      </c>
    </row>
    <row r="375" spans="1:11" ht="16">
      <c r="A375" s="243" t="s">
        <v>2223</v>
      </c>
      <c r="B375" s="243" t="s">
        <v>2224</v>
      </c>
      <c r="C375" s="490" t="s">
        <v>17</v>
      </c>
      <c r="D375" s="490" t="s">
        <v>16</v>
      </c>
      <c r="E375" s="490">
        <v>0.64569999999999994</v>
      </c>
      <c r="F375" s="490">
        <v>0.32600000000000001</v>
      </c>
      <c r="G375" s="490">
        <v>2.41E-2</v>
      </c>
      <c r="H375" s="269">
        <v>9.1299999999999995E-42</v>
      </c>
      <c r="I375" s="491" t="s">
        <v>2054</v>
      </c>
      <c r="J375" s="269">
        <v>3.1799999999999999E-37</v>
      </c>
      <c r="K375" s="243" t="s">
        <v>2080</v>
      </c>
    </row>
    <row r="376" spans="1:11" ht="16">
      <c r="A376" s="243" t="s">
        <v>2225</v>
      </c>
      <c r="C376" s="490" t="s">
        <v>17</v>
      </c>
      <c r="D376" s="490" t="s">
        <v>16</v>
      </c>
      <c r="E376" s="490">
        <v>0.64569999999999994</v>
      </c>
      <c r="F376" s="490">
        <v>0.33110000000000001</v>
      </c>
      <c r="G376" s="490">
        <v>2.4299999999999999E-2</v>
      </c>
      <c r="H376" s="269">
        <v>3.29E-42</v>
      </c>
      <c r="I376" s="491" t="s">
        <v>2054</v>
      </c>
      <c r="J376" s="269">
        <v>1.16E-37</v>
      </c>
      <c r="K376" s="243" t="s">
        <v>2080</v>
      </c>
    </row>
    <row r="377" spans="1:11" ht="16">
      <c r="A377" s="243" t="s">
        <v>2225</v>
      </c>
      <c r="C377" s="490" t="s">
        <v>17</v>
      </c>
      <c r="D377" s="490" t="s">
        <v>16</v>
      </c>
      <c r="E377" s="490">
        <v>0.64589999999999992</v>
      </c>
      <c r="F377" s="490">
        <v>0.28739999999999999</v>
      </c>
      <c r="G377" s="490">
        <v>2.6599999999999999E-2</v>
      </c>
      <c r="H377" s="269">
        <v>3.9800000000000004E-27</v>
      </c>
      <c r="I377" s="491" t="s">
        <v>2054</v>
      </c>
      <c r="J377" s="269">
        <v>7.7100000000000001E-23</v>
      </c>
      <c r="K377" s="243" t="s">
        <v>18</v>
      </c>
    </row>
    <row r="378" spans="1:11" ht="16">
      <c r="A378" s="243" t="s">
        <v>2225</v>
      </c>
      <c r="C378" s="490" t="s">
        <v>17</v>
      </c>
      <c r="D378" s="490" t="s">
        <v>16</v>
      </c>
      <c r="E378" s="490">
        <v>0.64589999999999992</v>
      </c>
      <c r="F378" s="490">
        <v>0.54390000000000005</v>
      </c>
      <c r="G378" s="490">
        <v>2.23E-2</v>
      </c>
      <c r="H378" s="269">
        <v>2.2E-131</v>
      </c>
      <c r="I378" s="491" t="s">
        <v>2054</v>
      </c>
      <c r="J378" s="269">
        <v>3.5899999999999998E-126</v>
      </c>
      <c r="K378" s="243" t="s">
        <v>18</v>
      </c>
    </row>
    <row r="379" spans="1:11" ht="16">
      <c r="A379" s="243" t="s">
        <v>2225</v>
      </c>
      <c r="C379" s="490" t="s">
        <v>17</v>
      </c>
      <c r="D379" s="490" t="s">
        <v>16</v>
      </c>
      <c r="E379" s="490">
        <v>0.64569999999999994</v>
      </c>
      <c r="F379" s="490">
        <v>0.32600000000000001</v>
      </c>
      <c r="G379" s="490">
        <v>2.41E-2</v>
      </c>
      <c r="H379" s="269">
        <v>9.1299999999999995E-42</v>
      </c>
      <c r="I379" s="491" t="s">
        <v>2054</v>
      </c>
      <c r="J379" s="269">
        <v>3.1799999999999999E-37</v>
      </c>
      <c r="K379" s="243" t="s">
        <v>2080</v>
      </c>
    </row>
    <row r="380" spans="1:11" ht="16">
      <c r="A380" s="243" t="s">
        <v>2226</v>
      </c>
      <c r="B380" s="243" t="s">
        <v>2227</v>
      </c>
      <c r="C380" s="490" t="s">
        <v>17</v>
      </c>
      <c r="D380" s="490" t="s">
        <v>16</v>
      </c>
      <c r="E380" s="490">
        <v>0.64569999999999994</v>
      </c>
      <c r="F380" s="490">
        <v>0.33110000000000001</v>
      </c>
      <c r="G380" s="490">
        <v>2.4299999999999999E-2</v>
      </c>
      <c r="H380" s="269">
        <v>3.29E-42</v>
      </c>
      <c r="I380" s="491" t="s">
        <v>2054</v>
      </c>
      <c r="J380" s="269">
        <v>1.16E-37</v>
      </c>
      <c r="K380" s="243" t="s">
        <v>2080</v>
      </c>
    </row>
    <row r="381" spans="1:11" ht="16">
      <c r="A381" s="243" t="s">
        <v>2226</v>
      </c>
      <c r="B381" s="243" t="s">
        <v>2227</v>
      </c>
      <c r="C381" s="490" t="s">
        <v>17</v>
      </c>
      <c r="D381" s="490" t="s">
        <v>16</v>
      </c>
      <c r="E381" s="490">
        <v>0.64589999999999992</v>
      </c>
      <c r="F381" s="490">
        <v>0.28739999999999999</v>
      </c>
      <c r="G381" s="490">
        <v>2.6599999999999999E-2</v>
      </c>
      <c r="H381" s="269">
        <v>3.9800000000000004E-27</v>
      </c>
      <c r="I381" s="491" t="s">
        <v>2054</v>
      </c>
      <c r="J381" s="269">
        <v>7.7100000000000001E-23</v>
      </c>
      <c r="K381" s="243" t="s">
        <v>18</v>
      </c>
    </row>
    <row r="382" spans="1:11" ht="16">
      <c r="A382" s="243" t="s">
        <v>2226</v>
      </c>
      <c r="B382" s="243" t="s">
        <v>2227</v>
      </c>
      <c r="C382" s="490" t="s">
        <v>17</v>
      </c>
      <c r="D382" s="490" t="s">
        <v>16</v>
      </c>
      <c r="E382" s="490">
        <v>0.64589999999999992</v>
      </c>
      <c r="F382" s="490">
        <v>0.54390000000000005</v>
      </c>
      <c r="G382" s="490">
        <v>2.23E-2</v>
      </c>
      <c r="H382" s="269">
        <v>2.2E-131</v>
      </c>
      <c r="I382" s="491" t="s">
        <v>2054</v>
      </c>
      <c r="J382" s="269">
        <v>3.5899999999999998E-126</v>
      </c>
      <c r="K382" s="243" t="s">
        <v>18</v>
      </c>
    </row>
    <row r="383" spans="1:11" ht="16">
      <c r="A383" s="243" t="s">
        <v>2226</v>
      </c>
      <c r="B383" s="243" t="s">
        <v>2227</v>
      </c>
      <c r="C383" s="490" t="s">
        <v>17</v>
      </c>
      <c r="D383" s="490" t="s">
        <v>16</v>
      </c>
      <c r="E383" s="490">
        <v>0.64569999999999994</v>
      </c>
      <c r="F383" s="490">
        <v>0.32600000000000001</v>
      </c>
      <c r="G383" s="490">
        <v>2.41E-2</v>
      </c>
      <c r="H383" s="269">
        <v>9.1299999999999995E-42</v>
      </c>
      <c r="I383" s="491" t="s">
        <v>2054</v>
      </c>
      <c r="J383" s="269">
        <v>3.1799999999999999E-37</v>
      </c>
      <c r="K383" s="243" t="s">
        <v>2080</v>
      </c>
    </row>
    <row r="384" spans="1:11" ht="16">
      <c r="A384" s="243" t="s">
        <v>2228</v>
      </c>
      <c r="C384" s="490" t="s">
        <v>17</v>
      </c>
      <c r="D384" s="490" t="s">
        <v>13</v>
      </c>
      <c r="E384" s="490">
        <v>0.64569999999999994</v>
      </c>
      <c r="F384" s="490">
        <v>0.33110000000000001</v>
      </c>
      <c r="G384" s="490">
        <v>2.4299999999999999E-2</v>
      </c>
      <c r="H384" s="269">
        <v>3.29E-42</v>
      </c>
      <c r="I384" s="491" t="s">
        <v>2054</v>
      </c>
      <c r="J384" s="269">
        <v>1.16E-37</v>
      </c>
      <c r="K384" s="243" t="s">
        <v>2080</v>
      </c>
    </row>
    <row r="385" spans="1:11" ht="16">
      <c r="A385" s="243" t="s">
        <v>2228</v>
      </c>
      <c r="C385" s="490" t="s">
        <v>17</v>
      </c>
      <c r="D385" s="490" t="s">
        <v>13</v>
      </c>
      <c r="E385" s="490">
        <v>0.64589999999999992</v>
      </c>
      <c r="F385" s="490">
        <v>0.28739999999999999</v>
      </c>
      <c r="G385" s="490">
        <v>2.6599999999999999E-2</v>
      </c>
      <c r="H385" s="269">
        <v>3.9800000000000004E-27</v>
      </c>
      <c r="I385" s="491" t="s">
        <v>2054</v>
      </c>
      <c r="J385" s="269">
        <v>7.7100000000000001E-23</v>
      </c>
      <c r="K385" s="243" t="s">
        <v>18</v>
      </c>
    </row>
    <row r="386" spans="1:11" ht="16">
      <c r="A386" s="243" t="s">
        <v>2228</v>
      </c>
      <c r="C386" s="490" t="s">
        <v>17</v>
      </c>
      <c r="D386" s="490" t="s">
        <v>13</v>
      </c>
      <c r="E386" s="490">
        <v>0.64589999999999992</v>
      </c>
      <c r="F386" s="490">
        <v>0.54390000000000005</v>
      </c>
      <c r="G386" s="490">
        <v>2.23E-2</v>
      </c>
      <c r="H386" s="269">
        <v>2.2E-131</v>
      </c>
      <c r="I386" s="491" t="s">
        <v>2054</v>
      </c>
      <c r="J386" s="269">
        <v>3.5899999999999998E-126</v>
      </c>
      <c r="K386" s="243" t="s">
        <v>18</v>
      </c>
    </row>
    <row r="387" spans="1:11" ht="16">
      <c r="A387" s="243" t="s">
        <v>2228</v>
      </c>
      <c r="C387" s="490" t="s">
        <v>17</v>
      </c>
      <c r="D387" s="490" t="s">
        <v>13</v>
      </c>
      <c r="E387" s="490">
        <v>0.64569999999999994</v>
      </c>
      <c r="F387" s="490">
        <v>0.32600000000000001</v>
      </c>
      <c r="G387" s="490">
        <v>2.41E-2</v>
      </c>
      <c r="H387" s="269">
        <v>9.1299999999999995E-42</v>
      </c>
      <c r="I387" s="491" t="s">
        <v>2054</v>
      </c>
      <c r="J387" s="269">
        <v>3.1799999999999999E-37</v>
      </c>
      <c r="K387" s="243" t="s">
        <v>2080</v>
      </c>
    </row>
    <row r="388" spans="1:11" ht="16">
      <c r="A388" s="243" t="s">
        <v>2229</v>
      </c>
      <c r="B388" s="243" t="s">
        <v>2230</v>
      </c>
      <c r="C388" s="490" t="s">
        <v>13</v>
      </c>
      <c r="D388" s="490" t="s">
        <v>16</v>
      </c>
      <c r="E388" s="490">
        <v>0.35429999999999995</v>
      </c>
      <c r="F388" s="490">
        <v>-0.33110000000000001</v>
      </c>
      <c r="G388" s="490">
        <v>2.4299999999999999E-2</v>
      </c>
      <c r="H388" s="269">
        <v>3.29E-42</v>
      </c>
      <c r="I388" s="492" t="s">
        <v>2061</v>
      </c>
      <c r="J388" s="269">
        <v>1.16E-37</v>
      </c>
      <c r="K388" s="243" t="s">
        <v>2080</v>
      </c>
    </row>
    <row r="389" spans="1:11" ht="16">
      <c r="A389" s="243" t="s">
        <v>2229</v>
      </c>
      <c r="B389" s="243" t="s">
        <v>2230</v>
      </c>
      <c r="C389" s="490" t="s">
        <v>13</v>
      </c>
      <c r="D389" s="490" t="s">
        <v>16</v>
      </c>
      <c r="E389" s="490">
        <v>0.35409999999999997</v>
      </c>
      <c r="F389" s="490">
        <v>-0.28739999999999999</v>
      </c>
      <c r="G389" s="490">
        <v>2.6599999999999999E-2</v>
      </c>
      <c r="H389" s="269">
        <v>3.9800000000000004E-27</v>
      </c>
      <c r="I389" s="492" t="s">
        <v>2061</v>
      </c>
      <c r="J389" s="269">
        <v>7.7100000000000001E-23</v>
      </c>
      <c r="K389" s="243" t="s">
        <v>18</v>
      </c>
    </row>
    <row r="390" spans="1:11" ht="16">
      <c r="A390" s="243" t="s">
        <v>2229</v>
      </c>
      <c r="B390" s="243" t="s">
        <v>2230</v>
      </c>
      <c r="C390" s="490" t="s">
        <v>13</v>
      </c>
      <c r="D390" s="490" t="s">
        <v>16</v>
      </c>
      <c r="E390" s="490">
        <v>0.35409999999999997</v>
      </c>
      <c r="F390" s="490">
        <v>-0.54390000000000005</v>
      </c>
      <c r="G390" s="490">
        <v>2.23E-2</v>
      </c>
      <c r="H390" s="269">
        <v>2.2E-131</v>
      </c>
      <c r="I390" s="492" t="s">
        <v>2061</v>
      </c>
      <c r="J390" s="269">
        <v>3.5899999999999998E-126</v>
      </c>
      <c r="K390" s="243" t="s">
        <v>18</v>
      </c>
    </row>
    <row r="391" spans="1:11" ht="16">
      <c r="A391" s="243" t="s">
        <v>2229</v>
      </c>
      <c r="B391" s="243" t="s">
        <v>2230</v>
      </c>
      <c r="C391" s="490" t="s">
        <v>13</v>
      </c>
      <c r="D391" s="490" t="s">
        <v>16</v>
      </c>
      <c r="E391" s="490">
        <v>0.35429999999999995</v>
      </c>
      <c r="F391" s="490">
        <v>-0.32600000000000001</v>
      </c>
      <c r="G391" s="490">
        <v>2.41E-2</v>
      </c>
      <c r="H391" s="269">
        <v>9.1299999999999995E-42</v>
      </c>
      <c r="I391" s="492" t="s">
        <v>2061</v>
      </c>
      <c r="J391" s="269">
        <v>3.1799999999999999E-37</v>
      </c>
      <c r="K391" s="243" t="s">
        <v>2080</v>
      </c>
    </row>
    <row r="392" spans="1:11" ht="16">
      <c r="A392" s="243" t="s">
        <v>2231</v>
      </c>
      <c r="C392" s="490" t="s">
        <v>13</v>
      </c>
      <c r="D392" s="490" t="s">
        <v>16</v>
      </c>
      <c r="E392" s="490">
        <v>0.64610000000000001</v>
      </c>
      <c r="F392" s="490">
        <v>0.33100000000000002</v>
      </c>
      <c r="G392" s="490">
        <v>2.4400000000000002E-2</v>
      </c>
      <c r="H392" s="269">
        <v>5.0100000000000002E-42</v>
      </c>
      <c r="I392" s="491" t="s">
        <v>2054</v>
      </c>
      <c r="J392" s="269">
        <v>1.7600000000000001E-37</v>
      </c>
      <c r="K392" s="243" t="s">
        <v>2080</v>
      </c>
    </row>
    <row r="393" spans="1:11" ht="16">
      <c r="A393" s="243" t="s">
        <v>2231</v>
      </c>
      <c r="C393" s="490" t="s">
        <v>13</v>
      </c>
      <c r="D393" s="490" t="s">
        <v>16</v>
      </c>
      <c r="E393" s="490">
        <v>0.6462</v>
      </c>
      <c r="F393" s="490">
        <v>0.2878</v>
      </c>
      <c r="G393" s="490">
        <v>2.6700000000000002E-2</v>
      </c>
      <c r="H393" s="269">
        <v>3.9899999999999999E-27</v>
      </c>
      <c r="I393" s="491" t="s">
        <v>2054</v>
      </c>
      <c r="J393" s="269">
        <v>7.7300000000000002E-23</v>
      </c>
      <c r="K393" s="243" t="s">
        <v>18</v>
      </c>
    </row>
    <row r="394" spans="1:11" ht="16">
      <c r="A394" s="243" t="s">
        <v>2231</v>
      </c>
      <c r="C394" s="490" t="s">
        <v>13</v>
      </c>
      <c r="D394" s="490" t="s">
        <v>16</v>
      </c>
      <c r="E394" s="490">
        <v>0.6462</v>
      </c>
      <c r="F394" s="490">
        <v>0.54390000000000005</v>
      </c>
      <c r="G394" s="490">
        <v>2.23E-2</v>
      </c>
      <c r="H394" s="269">
        <v>5.3400000000000005E-131</v>
      </c>
      <c r="I394" s="491" t="s">
        <v>2054</v>
      </c>
      <c r="J394" s="269">
        <v>8.6299999999999997E-126</v>
      </c>
      <c r="K394" s="243" t="s">
        <v>18</v>
      </c>
    </row>
    <row r="395" spans="1:11" ht="16">
      <c r="A395" s="243" t="s">
        <v>2231</v>
      </c>
      <c r="C395" s="490" t="s">
        <v>13</v>
      </c>
      <c r="D395" s="490" t="s">
        <v>16</v>
      </c>
      <c r="E395" s="490">
        <v>0.64610000000000001</v>
      </c>
      <c r="F395" s="490">
        <v>0.32569999999999999</v>
      </c>
      <c r="G395" s="490">
        <v>2.41E-2</v>
      </c>
      <c r="H395" s="269">
        <v>1.4899999999999999E-41</v>
      </c>
      <c r="I395" s="491" t="s">
        <v>2054</v>
      </c>
      <c r="J395" s="269">
        <v>5.1500000000000002E-37</v>
      </c>
      <c r="K395" s="243" t="s">
        <v>2080</v>
      </c>
    </row>
    <row r="396" spans="1:11" ht="16">
      <c r="A396" s="243" t="s">
        <v>2232</v>
      </c>
      <c r="B396" s="243" t="s">
        <v>2233</v>
      </c>
      <c r="C396" s="490" t="s">
        <v>17</v>
      </c>
      <c r="D396" s="490" t="s">
        <v>16</v>
      </c>
      <c r="E396" s="490">
        <v>0.35389999999999999</v>
      </c>
      <c r="F396" s="490">
        <v>-0.33100000000000002</v>
      </c>
      <c r="G396" s="490">
        <v>2.4400000000000002E-2</v>
      </c>
      <c r="H396" s="269">
        <v>5.0100000000000002E-42</v>
      </c>
      <c r="I396" s="492" t="s">
        <v>2061</v>
      </c>
      <c r="J396" s="269">
        <v>1.7600000000000001E-37</v>
      </c>
      <c r="K396" s="243" t="s">
        <v>2080</v>
      </c>
    </row>
    <row r="397" spans="1:11" ht="16">
      <c r="A397" s="243" t="s">
        <v>2232</v>
      </c>
      <c r="B397" s="243" t="s">
        <v>2233</v>
      </c>
      <c r="C397" s="490" t="s">
        <v>17</v>
      </c>
      <c r="D397" s="490" t="s">
        <v>16</v>
      </c>
      <c r="E397" s="490">
        <v>0.3538</v>
      </c>
      <c r="F397" s="490">
        <v>-0.2878</v>
      </c>
      <c r="G397" s="490">
        <v>2.6700000000000002E-2</v>
      </c>
      <c r="H397" s="269">
        <v>3.9899999999999999E-27</v>
      </c>
      <c r="I397" s="492" t="s">
        <v>2061</v>
      </c>
      <c r="J397" s="269">
        <v>7.7300000000000002E-23</v>
      </c>
      <c r="K397" s="243" t="s">
        <v>18</v>
      </c>
    </row>
    <row r="398" spans="1:11" ht="16">
      <c r="A398" s="243" t="s">
        <v>2232</v>
      </c>
      <c r="B398" s="243" t="s">
        <v>2233</v>
      </c>
      <c r="C398" s="490" t="s">
        <v>17</v>
      </c>
      <c r="D398" s="490" t="s">
        <v>16</v>
      </c>
      <c r="E398" s="490">
        <v>0.3538</v>
      </c>
      <c r="F398" s="490">
        <v>-0.54390000000000005</v>
      </c>
      <c r="G398" s="490">
        <v>2.23E-2</v>
      </c>
      <c r="H398" s="269">
        <v>5.3400000000000005E-131</v>
      </c>
      <c r="I398" s="492" t="s">
        <v>2061</v>
      </c>
      <c r="J398" s="269">
        <v>8.6299999999999997E-126</v>
      </c>
      <c r="K398" s="243" t="s">
        <v>18</v>
      </c>
    </row>
    <row r="399" spans="1:11" ht="16">
      <c r="A399" s="243" t="s">
        <v>2232</v>
      </c>
      <c r="B399" s="243" t="s">
        <v>2233</v>
      </c>
      <c r="C399" s="490" t="s">
        <v>17</v>
      </c>
      <c r="D399" s="490" t="s">
        <v>16</v>
      </c>
      <c r="E399" s="490">
        <v>0.35389999999999999</v>
      </c>
      <c r="F399" s="490">
        <v>-0.32569999999999999</v>
      </c>
      <c r="G399" s="490">
        <v>2.41E-2</v>
      </c>
      <c r="H399" s="269">
        <v>1.4899999999999999E-41</v>
      </c>
      <c r="I399" s="492" t="s">
        <v>2061</v>
      </c>
      <c r="J399" s="269">
        <v>5.1500000000000002E-37</v>
      </c>
      <c r="K399" s="243" t="s">
        <v>2080</v>
      </c>
    </row>
    <row r="400" spans="1:11" ht="16">
      <c r="A400" s="243" t="s">
        <v>2234</v>
      </c>
      <c r="B400" s="243" t="s">
        <v>2235</v>
      </c>
      <c r="C400" s="490" t="s">
        <v>17</v>
      </c>
      <c r="D400" s="490" t="s">
        <v>16</v>
      </c>
      <c r="E400" s="490">
        <v>0.64610000000000001</v>
      </c>
      <c r="F400" s="490">
        <v>0.33100000000000002</v>
      </c>
      <c r="G400" s="490">
        <v>2.4400000000000002E-2</v>
      </c>
      <c r="H400" s="269">
        <v>5.0100000000000002E-42</v>
      </c>
      <c r="I400" s="491" t="s">
        <v>2054</v>
      </c>
      <c r="J400" s="269">
        <v>1.7600000000000001E-37</v>
      </c>
      <c r="K400" s="243" t="s">
        <v>2080</v>
      </c>
    </row>
    <row r="401" spans="1:11" ht="16">
      <c r="A401" s="243" t="s">
        <v>2234</v>
      </c>
      <c r="B401" s="243" t="s">
        <v>2235</v>
      </c>
      <c r="C401" s="490" t="s">
        <v>17</v>
      </c>
      <c r="D401" s="490" t="s">
        <v>16</v>
      </c>
      <c r="E401" s="490">
        <v>0.6462</v>
      </c>
      <c r="F401" s="490">
        <v>0.2878</v>
      </c>
      <c r="G401" s="490">
        <v>2.6700000000000002E-2</v>
      </c>
      <c r="H401" s="269">
        <v>3.9899999999999999E-27</v>
      </c>
      <c r="I401" s="491" t="s">
        <v>2054</v>
      </c>
      <c r="J401" s="269">
        <v>7.7300000000000002E-23</v>
      </c>
      <c r="K401" s="243" t="s">
        <v>18</v>
      </c>
    </row>
    <row r="402" spans="1:11" ht="16">
      <c r="A402" s="243" t="s">
        <v>2234</v>
      </c>
      <c r="B402" s="243" t="s">
        <v>2235</v>
      </c>
      <c r="C402" s="490" t="s">
        <v>17</v>
      </c>
      <c r="D402" s="490" t="s">
        <v>16</v>
      </c>
      <c r="E402" s="490">
        <v>0.6462</v>
      </c>
      <c r="F402" s="490">
        <v>0.54390000000000005</v>
      </c>
      <c r="G402" s="490">
        <v>2.23E-2</v>
      </c>
      <c r="H402" s="269">
        <v>5.3400000000000005E-131</v>
      </c>
      <c r="I402" s="491" t="s">
        <v>2054</v>
      </c>
      <c r="J402" s="269">
        <v>8.6299999999999997E-126</v>
      </c>
      <c r="K402" s="243" t="s">
        <v>18</v>
      </c>
    </row>
    <row r="403" spans="1:11" ht="16">
      <c r="A403" s="243" t="s">
        <v>2234</v>
      </c>
      <c r="B403" s="243" t="s">
        <v>2235</v>
      </c>
      <c r="C403" s="490" t="s">
        <v>17</v>
      </c>
      <c r="D403" s="490" t="s">
        <v>16</v>
      </c>
      <c r="E403" s="490">
        <v>0.64610000000000001</v>
      </c>
      <c r="F403" s="490">
        <v>0.32569999999999999</v>
      </c>
      <c r="G403" s="490">
        <v>2.41E-2</v>
      </c>
      <c r="H403" s="269">
        <v>1.4899999999999999E-41</v>
      </c>
      <c r="I403" s="491" t="s">
        <v>2054</v>
      </c>
      <c r="J403" s="269">
        <v>5.1500000000000002E-37</v>
      </c>
      <c r="K403" s="243" t="s">
        <v>2080</v>
      </c>
    </row>
    <row r="404" spans="1:11" ht="16">
      <c r="A404" s="243" t="s">
        <v>2236</v>
      </c>
      <c r="B404" s="243" t="s">
        <v>2237</v>
      </c>
      <c r="C404" s="490" t="s">
        <v>17</v>
      </c>
      <c r="D404" s="490" t="s">
        <v>16</v>
      </c>
      <c r="E404" s="490">
        <v>0.64610000000000001</v>
      </c>
      <c r="F404" s="490">
        <v>0.33100000000000002</v>
      </c>
      <c r="G404" s="490">
        <v>2.4400000000000002E-2</v>
      </c>
      <c r="H404" s="269">
        <v>5.0100000000000002E-42</v>
      </c>
      <c r="I404" s="491" t="s">
        <v>2054</v>
      </c>
      <c r="J404" s="269">
        <v>1.7600000000000001E-37</v>
      </c>
      <c r="K404" s="243" t="s">
        <v>2080</v>
      </c>
    </row>
    <row r="405" spans="1:11" ht="16">
      <c r="A405" s="243" t="s">
        <v>2236</v>
      </c>
      <c r="B405" s="243" t="s">
        <v>2237</v>
      </c>
      <c r="C405" s="490" t="s">
        <v>17</v>
      </c>
      <c r="D405" s="490" t="s">
        <v>16</v>
      </c>
      <c r="E405" s="490">
        <v>0.6462</v>
      </c>
      <c r="F405" s="490">
        <v>0.2878</v>
      </c>
      <c r="G405" s="490">
        <v>2.6700000000000002E-2</v>
      </c>
      <c r="H405" s="269">
        <v>3.9899999999999999E-27</v>
      </c>
      <c r="I405" s="491" t="s">
        <v>2054</v>
      </c>
      <c r="J405" s="269">
        <v>7.7300000000000002E-23</v>
      </c>
      <c r="K405" s="243" t="s">
        <v>18</v>
      </c>
    </row>
    <row r="406" spans="1:11" ht="16">
      <c r="A406" s="243" t="s">
        <v>2236</v>
      </c>
      <c r="B406" s="243" t="s">
        <v>2237</v>
      </c>
      <c r="C406" s="490" t="s">
        <v>17</v>
      </c>
      <c r="D406" s="490" t="s">
        <v>16</v>
      </c>
      <c r="E406" s="490">
        <v>0.6462</v>
      </c>
      <c r="F406" s="490">
        <v>0.54390000000000005</v>
      </c>
      <c r="G406" s="490">
        <v>2.23E-2</v>
      </c>
      <c r="H406" s="269">
        <v>5.3400000000000005E-131</v>
      </c>
      <c r="I406" s="491" t="s">
        <v>2054</v>
      </c>
      <c r="J406" s="269">
        <v>8.6299999999999997E-126</v>
      </c>
      <c r="K406" s="243" t="s">
        <v>18</v>
      </c>
    </row>
    <row r="407" spans="1:11" ht="16">
      <c r="A407" s="243" t="s">
        <v>2236</v>
      </c>
      <c r="B407" s="243" t="s">
        <v>2237</v>
      </c>
      <c r="C407" s="490" t="s">
        <v>17</v>
      </c>
      <c r="D407" s="490" t="s">
        <v>16</v>
      </c>
      <c r="E407" s="490">
        <v>0.64610000000000001</v>
      </c>
      <c r="F407" s="490">
        <v>0.32569999999999999</v>
      </c>
      <c r="G407" s="490">
        <v>2.41E-2</v>
      </c>
      <c r="H407" s="269">
        <v>1.4899999999999999E-41</v>
      </c>
      <c r="I407" s="491" t="s">
        <v>2054</v>
      </c>
      <c r="J407" s="269">
        <v>5.1500000000000002E-37</v>
      </c>
      <c r="K407" s="243" t="s">
        <v>2080</v>
      </c>
    </row>
    <row r="408" spans="1:11" ht="16">
      <c r="A408" s="243" t="s">
        <v>2238</v>
      </c>
      <c r="B408" s="243" t="s">
        <v>2239</v>
      </c>
      <c r="C408" s="490" t="s">
        <v>13</v>
      </c>
      <c r="D408" s="490" t="s">
        <v>16</v>
      </c>
      <c r="E408" s="490">
        <v>0.35389999999999999</v>
      </c>
      <c r="F408" s="490">
        <v>-0.33100000000000002</v>
      </c>
      <c r="G408" s="490">
        <v>2.4400000000000002E-2</v>
      </c>
      <c r="H408" s="269">
        <v>5.0100000000000002E-42</v>
      </c>
      <c r="I408" s="492" t="s">
        <v>2061</v>
      </c>
      <c r="J408" s="269">
        <v>1.7600000000000001E-37</v>
      </c>
      <c r="K408" s="243" t="s">
        <v>2080</v>
      </c>
    </row>
    <row r="409" spans="1:11" ht="16">
      <c r="A409" s="243" t="s">
        <v>2238</v>
      </c>
      <c r="B409" s="243" t="s">
        <v>2239</v>
      </c>
      <c r="C409" s="490" t="s">
        <v>13</v>
      </c>
      <c r="D409" s="490" t="s">
        <v>16</v>
      </c>
      <c r="E409" s="490">
        <v>0.3538</v>
      </c>
      <c r="F409" s="490">
        <v>-0.2878</v>
      </c>
      <c r="G409" s="490">
        <v>2.6700000000000002E-2</v>
      </c>
      <c r="H409" s="269">
        <v>3.9899999999999999E-27</v>
      </c>
      <c r="I409" s="492" t="s">
        <v>2061</v>
      </c>
      <c r="J409" s="269">
        <v>7.7300000000000002E-23</v>
      </c>
      <c r="K409" s="243" t="s">
        <v>18</v>
      </c>
    </row>
    <row r="410" spans="1:11" ht="16">
      <c r="A410" s="243" t="s">
        <v>2238</v>
      </c>
      <c r="B410" s="243" t="s">
        <v>2239</v>
      </c>
      <c r="C410" s="490" t="s">
        <v>13</v>
      </c>
      <c r="D410" s="490" t="s">
        <v>16</v>
      </c>
      <c r="E410" s="490">
        <v>0.3538</v>
      </c>
      <c r="F410" s="490">
        <v>-0.54390000000000005</v>
      </c>
      <c r="G410" s="490">
        <v>2.23E-2</v>
      </c>
      <c r="H410" s="269">
        <v>5.3400000000000005E-131</v>
      </c>
      <c r="I410" s="492" t="s">
        <v>2061</v>
      </c>
      <c r="J410" s="269">
        <v>8.6299999999999997E-126</v>
      </c>
      <c r="K410" s="243" t="s">
        <v>18</v>
      </c>
    </row>
    <row r="411" spans="1:11" ht="16">
      <c r="A411" s="243" t="s">
        <v>2238</v>
      </c>
      <c r="B411" s="243" t="s">
        <v>2239</v>
      </c>
      <c r="C411" s="490" t="s">
        <v>13</v>
      </c>
      <c r="D411" s="490" t="s">
        <v>16</v>
      </c>
      <c r="E411" s="490">
        <v>0.35389999999999999</v>
      </c>
      <c r="F411" s="490">
        <v>-0.32569999999999999</v>
      </c>
      <c r="G411" s="490">
        <v>2.41E-2</v>
      </c>
      <c r="H411" s="269">
        <v>1.4899999999999999E-41</v>
      </c>
      <c r="I411" s="492" t="s">
        <v>2061</v>
      </c>
      <c r="J411" s="269">
        <v>5.1500000000000002E-37</v>
      </c>
      <c r="K411" s="243" t="s">
        <v>2080</v>
      </c>
    </row>
    <row r="412" spans="1:11" ht="16">
      <c r="A412" s="243" t="s">
        <v>2240</v>
      </c>
      <c r="B412" s="243" t="s">
        <v>2241</v>
      </c>
      <c r="C412" s="490" t="s">
        <v>12</v>
      </c>
      <c r="D412" s="490" t="s">
        <v>13</v>
      </c>
      <c r="E412" s="490">
        <v>0.3548</v>
      </c>
      <c r="F412" s="490">
        <v>-0.33150000000000002</v>
      </c>
      <c r="G412" s="490">
        <v>2.4400000000000002E-2</v>
      </c>
      <c r="H412" s="269">
        <v>4.3199999999999999E-42</v>
      </c>
      <c r="I412" s="492" t="s">
        <v>2061</v>
      </c>
      <c r="J412" s="269">
        <v>1.52E-37</v>
      </c>
      <c r="K412" s="243" t="s">
        <v>2080</v>
      </c>
    </row>
    <row r="413" spans="1:11" ht="16">
      <c r="A413" s="243" t="s">
        <v>2240</v>
      </c>
      <c r="B413" s="243" t="s">
        <v>2241</v>
      </c>
      <c r="C413" s="490" t="s">
        <v>12</v>
      </c>
      <c r="D413" s="490" t="s">
        <v>13</v>
      </c>
      <c r="E413" s="490">
        <v>0.35470000000000002</v>
      </c>
      <c r="F413" s="490">
        <v>-0.28760000000000002</v>
      </c>
      <c r="G413" s="490">
        <v>2.6700000000000002E-2</v>
      </c>
      <c r="H413" s="269">
        <v>4.9200000000000003E-27</v>
      </c>
      <c r="I413" s="492" t="s">
        <v>2061</v>
      </c>
      <c r="J413" s="269">
        <v>9.4800000000000005E-23</v>
      </c>
      <c r="K413" s="243" t="s">
        <v>18</v>
      </c>
    </row>
    <row r="414" spans="1:11" ht="16">
      <c r="A414" s="243" t="s">
        <v>2240</v>
      </c>
      <c r="B414" s="243" t="s">
        <v>2241</v>
      </c>
      <c r="C414" s="490" t="s">
        <v>12</v>
      </c>
      <c r="D414" s="490" t="s">
        <v>13</v>
      </c>
      <c r="E414" s="490">
        <v>0.3548</v>
      </c>
      <c r="F414" s="490">
        <v>-0.54479999999999995</v>
      </c>
      <c r="G414" s="490">
        <v>2.23E-2</v>
      </c>
      <c r="H414" s="269">
        <v>2.8700000000000002E-131</v>
      </c>
      <c r="I414" s="492" t="s">
        <v>2061</v>
      </c>
      <c r="J414" s="269">
        <v>4.6699999999999998E-126</v>
      </c>
      <c r="K414" s="243" t="s">
        <v>18</v>
      </c>
    </row>
    <row r="415" spans="1:11" ht="16">
      <c r="A415" s="243" t="s">
        <v>2240</v>
      </c>
      <c r="B415" s="243" t="s">
        <v>2241</v>
      </c>
      <c r="C415" s="490" t="s">
        <v>12</v>
      </c>
      <c r="D415" s="490" t="s">
        <v>13</v>
      </c>
      <c r="E415" s="490">
        <v>0.35470000000000002</v>
      </c>
      <c r="F415" s="490">
        <v>-0.32650000000000001</v>
      </c>
      <c r="G415" s="490">
        <v>2.41E-2</v>
      </c>
      <c r="H415" s="269">
        <v>1.08E-41</v>
      </c>
      <c r="I415" s="492" t="s">
        <v>2061</v>
      </c>
      <c r="J415" s="269">
        <v>3.7699999999999998E-37</v>
      </c>
      <c r="K415" s="243" t="s">
        <v>2080</v>
      </c>
    </row>
    <row r="416" spans="1:11" ht="16">
      <c r="A416" s="243" t="s">
        <v>2242</v>
      </c>
      <c r="B416" s="243" t="s">
        <v>2243</v>
      </c>
      <c r="C416" s="490" t="s">
        <v>17</v>
      </c>
      <c r="D416" s="490" t="s">
        <v>13</v>
      </c>
      <c r="E416" s="490">
        <v>0.64650000000000007</v>
      </c>
      <c r="F416" s="490">
        <v>0.33019999999999999</v>
      </c>
      <c r="G416" s="490">
        <v>2.4400000000000002E-2</v>
      </c>
      <c r="H416" s="269">
        <v>7.5700000000000004E-42</v>
      </c>
      <c r="I416" s="491" t="s">
        <v>2054</v>
      </c>
      <c r="J416" s="269">
        <v>2.65E-37</v>
      </c>
      <c r="K416" s="243" t="s">
        <v>2080</v>
      </c>
    </row>
    <row r="417" spans="1:11" ht="16">
      <c r="A417" s="243" t="s">
        <v>2242</v>
      </c>
      <c r="B417" s="243" t="s">
        <v>2243</v>
      </c>
      <c r="C417" s="490" t="s">
        <v>17</v>
      </c>
      <c r="D417" s="490" t="s">
        <v>13</v>
      </c>
      <c r="E417" s="490">
        <v>0.64650000000000007</v>
      </c>
      <c r="F417" s="490">
        <v>0.2873</v>
      </c>
      <c r="G417" s="490">
        <v>2.6700000000000002E-2</v>
      </c>
      <c r="H417" s="269">
        <v>4.77E-27</v>
      </c>
      <c r="I417" s="491" t="s">
        <v>2054</v>
      </c>
      <c r="J417" s="269">
        <v>9.1899999999999998E-23</v>
      </c>
      <c r="K417" s="243" t="s">
        <v>18</v>
      </c>
    </row>
    <row r="418" spans="1:11" ht="16">
      <c r="A418" s="243" t="s">
        <v>2242</v>
      </c>
      <c r="B418" s="243" t="s">
        <v>2243</v>
      </c>
      <c r="C418" s="490" t="s">
        <v>17</v>
      </c>
      <c r="D418" s="490" t="s">
        <v>13</v>
      </c>
      <c r="E418" s="490">
        <v>0.64650000000000007</v>
      </c>
      <c r="F418" s="490">
        <v>0.54320000000000002</v>
      </c>
      <c r="G418" s="490">
        <v>2.23E-2</v>
      </c>
      <c r="H418" s="269">
        <v>1.2300000000000001E-130</v>
      </c>
      <c r="I418" s="491" t="s">
        <v>2054</v>
      </c>
      <c r="J418" s="269">
        <v>1.9499999999999999E-125</v>
      </c>
      <c r="K418" s="243" t="s">
        <v>18</v>
      </c>
    </row>
    <row r="419" spans="1:11" ht="16">
      <c r="A419" s="243" t="s">
        <v>2242</v>
      </c>
      <c r="B419" s="243" t="s">
        <v>2243</v>
      </c>
      <c r="C419" s="490" t="s">
        <v>17</v>
      </c>
      <c r="D419" s="490" t="s">
        <v>13</v>
      </c>
      <c r="E419" s="490">
        <v>0.64650000000000007</v>
      </c>
      <c r="F419" s="490">
        <v>0.32490000000000002</v>
      </c>
      <c r="G419" s="490">
        <v>2.41E-2</v>
      </c>
      <c r="H419" s="269">
        <v>2.2299999999999999E-41</v>
      </c>
      <c r="I419" s="491" t="s">
        <v>2054</v>
      </c>
      <c r="J419" s="269">
        <v>7.6900000000000001E-37</v>
      </c>
      <c r="K419" s="243" t="s">
        <v>2080</v>
      </c>
    </row>
    <row r="420" spans="1:11" ht="16">
      <c r="A420" s="243" t="s">
        <v>2244</v>
      </c>
      <c r="B420" s="243" t="s">
        <v>2245</v>
      </c>
      <c r="C420" s="490" t="s">
        <v>12</v>
      </c>
      <c r="D420" s="490" t="s">
        <v>13</v>
      </c>
      <c r="E420" s="490">
        <v>0.64610000000000001</v>
      </c>
      <c r="F420" s="490">
        <v>0.33100000000000002</v>
      </c>
      <c r="G420" s="490">
        <v>2.4400000000000002E-2</v>
      </c>
      <c r="H420" s="269">
        <v>5.0100000000000002E-42</v>
      </c>
      <c r="I420" s="491" t="s">
        <v>2054</v>
      </c>
      <c r="J420" s="269">
        <v>1.7600000000000001E-37</v>
      </c>
      <c r="K420" s="243" t="s">
        <v>2080</v>
      </c>
    </row>
    <row r="421" spans="1:11" ht="16">
      <c r="A421" s="243" t="s">
        <v>2244</v>
      </c>
      <c r="B421" s="243" t="s">
        <v>2245</v>
      </c>
      <c r="C421" s="490" t="s">
        <v>12</v>
      </c>
      <c r="D421" s="490" t="s">
        <v>13</v>
      </c>
      <c r="E421" s="490">
        <v>0.6462</v>
      </c>
      <c r="F421" s="490">
        <v>0.2878</v>
      </c>
      <c r="G421" s="490">
        <v>2.6700000000000002E-2</v>
      </c>
      <c r="H421" s="269">
        <v>3.9899999999999999E-27</v>
      </c>
      <c r="I421" s="491" t="s">
        <v>2054</v>
      </c>
      <c r="J421" s="269">
        <v>7.7300000000000002E-23</v>
      </c>
      <c r="K421" s="243" t="s">
        <v>18</v>
      </c>
    </row>
    <row r="422" spans="1:11" ht="16">
      <c r="A422" s="243" t="s">
        <v>2244</v>
      </c>
      <c r="B422" s="243" t="s">
        <v>2245</v>
      </c>
      <c r="C422" s="490" t="s">
        <v>12</v>
      </c>
      <c r="D422" s="490" t="s">
        <v>13</v>
      </c>
      <c r="E422" s="490">
        <v>0.6462</v>
      </c>
      <c r="F422" s="490">
        <v>0.54390000000000005</v>
      </c>
      <c r="G422" s="490">
        <v>2.23E-2</v>
      </c>
      <c r="H422" s="269">
        <v>5.3400000000000005E-131</v>
      </c>
      <c r="I422" s="491" t="s">
        <v>2054</v>
      </c>
      <c r="J422" s="269">
        <v>8.6299999999999997E-126</v>
      </c>
      <c r="K422" s="243" t="s">
        <v>18</v>
      </c>
    </row>
    <row r="423" spans="1:11" ht="16">
      <c r="A423" s="243" t="s">
        <v>2244</v>
      </c>
      <c r="B423" s="243" t="s">
        <v>2245</v>
      </c>
      <c r="C423" s="490" t="s">
        <v>12</v>
      </c>
      <c r="D423" s="490" t="s">
        <v>13</v>
      </c>
      <c r="E423" s="490">
        <v>0.64610000000000001</v>
      </c>
      <c r="F423" s="490">
        <v>0.32569999999999999</v>
      </c>
      <c r="G423" s="490">
        <v>2.41E-2</v>
      </c>
      <c r="H423" s="269">
        <v>1.4899999999999999E-41</v>
      </c>
      <c r="I423" s="491" t="s">
        <v>2054</v>
      </c>
      <c r="J423" s="269">
        <v>5.1500000000000002E-37</v>
      </c>
      <c r="K423" s="243" t="s">
        <v>2080</v>
      </c>
    </row>
    <row r="424" spans="1:11" ht="16">
      <c r="A424" s="243" t="s">
        <v>1358</v>
      </c>
      <c r="B424" s="243" t="s">
        <v>2246</v>
      </c>
      <c r="C424" s="490" t="s">
        <v>12</v>
      </c>
      <c r="D424" s="490" t="s">
        <v>13</v>
      </c>
      <c r="E424" s="490">
        <v>0.3528</v>
      </c>
      <c r="F424" s="490">
        <v>-0.33110000000000001</v>
      </c>
      <c r="G424" s="490">
        <v>2.4500000000000001E-2</v>
      </c>
      <c r="H424" s="269">
        <v>9.9900000000000005E-42</v>
      </c>
      <c r="I424" s="492" t="s">
        <v>2061</v>
      </c>
      <c r="J424" s="269">
        <v>3.4800000000000001E-37</v>
      </c>
      <c r="K424" s="243" t="s">
        <v>2080</v>
      </c>
    </row>
    <row r="425" spans="1:11" ht="16">
      <c r="A425" s="243" t="s">
        <v>1358</v>
      </c>
      <c r="B425" s="243" t="s">
        <v>2246</v>
      </c>
      <c r="C425" s="490" t="s">
        <v>12</v>
      </c>
      <c r="D425" s="490" t="s">
        <v>13</v>
      </c>
      <c r="E425" s="490">
        <v>0.35260000000000002</v>
      </c>
      <c r="F425" s="490">
        <v>-0.2873</v>
      </c>
      <c r="G425" s="490">
        <v>2.6800000000000001E-2</v>
      </c>
      <c r="H425" s="269">
        <v>8.1299999999999994E-27</v>
      </c>
      <c r="I425" s="492" t="s">
        <v>2061</v>
      </c>
      <c r="J425" s="269">
        <v>1.5500000000000001E-22</v>
      </c>
      <c r="K425" s="243" t="s">
        <v>18</v>
      </c>
    </row>
    <row r="426" spans="1:11" ht="16">
      <c r="A426" s="243" t="s">
        <v>1358</v>
      </c>
      <c r="B426" s="243" t="s">
        <v>2246</v>
      </c>
      <c r="C426" s="490" t="s">
        <v>12</v>
      </c>
      <c r="D426" s="490" t="s">
        <v>13</v>
      </c>
      <c r="E426" s="490">
        <v>0.35250000000000004</v>
      </c>
      <c r="F426" s="490">
        <v>-0.54279999999999995</v>
      </c>
      <c r="G426" s="490">
        <v>2.2499999999999999E-2</v>
      </c>
      <c r="H426" s="269">
        <v>1.86E-128</v>
      </c>
      <c r="I426" s="492" t="s">
        <v>2061</v>
      </c>
      <c r="J426" s="269">
        <v>2.8099999999999999E-123</v>
      </c>
      <c r="K426" s="243" t="s">
        <v>18</v>
      </c>
    </row>
    <row r="427" spans="1:11" ht="16">
      <c r="A427" s="243" t="s">
        <v>1358</v>
      </c>
      <c r="B427" s="243" t="s">
        <v>2246</v>
      </c>
      <c r="C427" s="490" t="s">
        <v>12</v>
      </c>
      <c r="D427" s="490" t="s">
        <v>13</v>
      </c>
      <c r="E427" s="490">
        <v>0.3528</v>
      </c>
      <c r="F427" s="490">
        <v>-0.3256</v>
      </c>
      <c r="G427" s="490">
        <v>2.4199999999999999E-2</v>
      </c>
      <c r="H427" s="269">
        <v>3.3999999999999998E-41</v>
      </c>
      <c r="I427" s="492" t="s">
        <v>2061</v>
      </c>
      <c r="J427" s="269">
        <v>1.16E-36</v>
      </c>
      <c r="K427" s="243" t="s">
        <v>2080</v>
      </c>
    </row>
    <row r="428" spans="1:11" ht="16">
      <c r="A428" s="243" t="s">
        <v>2247</v>
      </c>
      <c r="B428" s="243" t="s">
        <v>2248</v>
      </c>
      <c r="C428" s="490" t="s">
        <v>17</v>
      </c>
      <c r="D428" s="490" t="s">
        <v>13</v>
      </c>
      <c r="E428" s="490">
        <v>0.35370000000000001</v>
      </c>
      <c r="F428" s="490">
        <v>-0.33160000000000001</v>
      </c>
      <c r="G428" s="490">
        <v>2.4500000000000001E-2</v>
      </c>
      <c r="H428" s="269">
        <v>8.6399999999999997E-42</v>
      </c>
      <c r="I428" s="492" t="s">
        <v>2061</v>
      </c>
      <c r="J428" s="269">
        <v>3.02E-37</v>
      </c>
      <c r="K428" s="243" t="s">
        <v>2080</v>
      </c>
    </row>
    <row r="429" spans="1:11" ht="16">
      <c r="A429" s="243" t="s">
        <v>2247</v>
      </c>
      <c r="B429" s="243" t="s">
        <v>2248</v>
      </c>
      <c r="C429" s="490" t="s">
        <v>17</v>
      </c>
      <c r="D429" s="490" t="s">
        <v>13</v>
      </c>
      <c r="E429" s="490">
        <v>0.35350000000000004</v>
      </c>
      <c r="F429" s="490">
        <v>-0.28710000000000002</v>
      </c>
      <c r="G429" s="490">
        <v>2.6800000000000001E-2</v>
      </c>
      <c r="H429" s="269">
        <v>1E-26</v>
      </c>
      <c r="I429" s="492" t="s">
        <v>2061</v>
      </c>
      <c r="J429" s="269">
        <v>1.9000000000000001E-22</v>
      </c>
      <c r="K429" s="243" t="s">
        <v>18</v>
      </c>
    </row>
    <row r="430" spans="1:11" ht="16">
      <c r="A430" s="243" t="s">
        <v>2247</v>
      </c>
      <c r="B430" s="243" t="s">
        <v>2248</v>
      </c>
      <c r="C430" s="490" t="s">
        <v>17</v>
      </c>
      <c r="D430" s="490" t="s">
        <v>13</v>
      </c>
      <c r="E430" s="490">
        <v>0.35340000000000005</v>
      </c>
      <c r="F430" s="490">
        <v>-0.54369999999999996</v>
      </c>
      <c r="G430" s="490">
        <v>2.2499999999999999E-2</v>
      </c>
      <c r="H430" s="269">
        <v>1.0500000000000001E-128</v>
      </c>
      <c r="I430" s="492" t="s">
        <v>2061</v>
      </c>
      <c r="J430" s="269">
        <v>1.5899999999999999E-123</v>
      </c>
      <c r="K430" s="243" t="s">
        <v>18</v>
      </c>
    </row>
    <row r="431" spans="1:11" ht="16">
      <c r="A431" s="243" t="s">
        <v>2247</v>
      </c>
      <c r="B431" s="243" t="s">
        <v>2248</v>
      </c>
      <c r="C431" s="490" t="s">
        <v>17</v>
      </c>
      <c r="D431" s="490" t="s">
        <v>13</v>
      </c>
      <c r="E431" s="490">
        <v>0.35360000000000003</v>
      </c>
      <c r="F431" s="490">
        <v>-0.32640000000000002</v>
      </c>
      <c r="G431" s="490">
        <v>2.4199999999999999E-2</v>
      </c>
      <c r="H431" s="269">
        <v>2.49E-41</v>
      </c>
      <c r="I431" s="492" t="s">
        <v>2061</v>
      </c>
      <c r="J431" s="269">
        <v>8.5600000000000002E-37</v>
      </c>
      <c r="K431" s="243" t="s">
        <v>2080</v>
      </c>
    </row>
    <row r="432" spans="1:11" ht="16">
      <c r="A432" s="243" t="s">
        <v>1361</v>
      </c>
      <c r="B432" s="243" t="s">
        <v>2249</v>
      </c>
      <c r="C432" s="490" t="s">
        <v>17</v>
      </c>
      <c r="D432" s="490" t="s">
        <v>16</v>
      </c>
      <c r="E432" s="490">
        <v>0.35329999999999995</v>
      </c>
      <c r="F432" s="490">
        <v>-0.33210000000000001</v>
      </c>
      <c r="G432" s="490">
        <v>2.4500000000000001E-2</v>
      </c>
      <c r="H432" s="269">
        <v>5.8999999999999999E-42</v>
      </c>
      <c r="I432" s="492" t="s">
        <v>2061</v>
      </c>
      <c r="J432" s="269">
        <v>2.0699999999999999E-37</v>
      </c>
      <c r="K432" s="243" t="s">
        <v>2080</v>
      </c>
    </row>
    <row r="433" spans="1:11" ht="16">
      <c r="A433" s="243" t="s">
        <v>1361</v>
      </c>
      <c r="B433" s="243" t="s">
        <v>2249</v>
      </c>
      <c r="C433" s="490" t="s">
        <v>17</v>
      </c>
      <c r="D433" s="490" t="s">
        <v>16</v>
      </c>
      <c r="E433" s="490">
        <v>0.35319999999999996</v>
      </c>
      <c r="F433" s="490">
        <v>-0.2863</v>
      </c>
      <c r="G433" s="490">
        <v>2.6800000000000001E-2</v>
      </c>
      <c r="H433" s="269">
        <v>1.3700000000000001E-26</v>
      </c>
      <c r="I433" s="492" t="s">
        <v>2061</v>
      </c>
      <c r="J433" s="269">
        <v>2.57E-22</v>
      </c>
      <c r="K433" s="243" t="s">
        <v>18</v>
      </c>
    </row>
    <row r="434" spans="1:11" ht="16">
      <c r="A434" s="243" t="s">
        <v>1361</v>
      </c>
      <c r="B434" s="243" t="s">
        <v>2249</v>
      </c>
      <c r="C434" s="490" t="s">
        <v>17</v>
      </c>
      <c r="D434" s="490" t="s">
        <v>16</v>
      </c>
      <c r="E434" s="490">
        <v>0.35319999999999996</v>
      </c>
      <c r="F434" s="490">
        <v>-0.54310000000000003</v>
      </c>
      <c r="G434" s="490">
        <v>2.2499999999999999E-2</v>
      </c>
      <c r="H434" s="269">
        <v>1.7299999999999999E-128</v>
      </c>
      <c r="I434" s="492" t="s">
        <v>2061</v>
      </c>
      <c r="J434" s="269">
        <v>2.6199999999999999E-123</v>
      </c>
      <c r="K434" s="243" t="s">
        <v>18</v>
      </c>
    </row>
    <row r="435" spans="1:11" ht="16">
      <c r="A435" s="243" t="s">
        <v>1361</v>
      </c>
      <c r="B435" s="243" t="s">
        <v>2249</v>
      </c>
      <c r="C435" s="490" t="s">
        <v>17</v>
      </c>
      <c r="D435" s="490" t="s">
        <v>16</v>
      </c>
      <c r="E435" s="490">
        <v>0.35329999999999995</v>
      </c>
      <c r="F435" s="490">
        <v>-0.32690000000000002</v>
      </c>
      <c r="G435" s="490">
        <v>2.4199999999999999E-2</v>
      </c>
      <c r="H435" s="269">
        <v>1.6199999999999999E-41</v>
      </c>
      <c r="I435" s="492" t="s">
        <v>2061</v>
      </c>
      <c r="J435" s="269">
        <v>5.6100000000000004E-37</v>
      </c>
      <c r="K435" s="243" t="s">
        <v>2080</v>
      </c>
    </row>
    <row r="436" spans="1:11" ht="16">
      <c r="A436" s="243" t="s">
        <v>2250</v>
      </c>
      <c r="C436" s="490" t="s">
        <v>12</v>
      </c>
      <c r="D436" s="490" t="s">
        <v>13</v>
      </c>
      <c r="E436" s="490">
        <v>0.35209999999999997</v>
      </c>
      <c r="F436" s="490">
        <v>-0.33040000000000003</v>
      </c>
      <c r="G436" s="490">
        <v>2.4500000000000001E-2</v>
      </c>
      <c r="H436" s="269">
        <v>1.2800000000000001E-41</v>
      </c>
      <c r="I436" s="492" t="s">
        <v>2061</v>
      </c>
      <c r="J436" s="269">
        <v>4.4500000000000002E-37</v>
      </c>
      <c r="K436" s="243" t="s">
        <v>2080</v>
      </c>
    </row>
    <row r="437" spans="1:11" ht="16">
      <c r="A437" s="243" t="s">
        <v>2250</v>
      </c>
      <c r="C437" s="490" t="s">
        <v>12</v>
      </c>
      <c r="D437" s="490" t="s">
        <v>13</v>
      </c>
      <c r="E437" s="490">
        <v>0.3518</v>
      </c>
      <c r="F437" s="490">
        <v>-0.28499999999999998</v>
      </c>
      <c r="G437" s="490">
        <v>2.6800000000000001E-2</v>
      </c>
      <c r="H437" s="269">
        <v>1.9800000000000001E-26</v>
      </c>
      <c r="I437" s="492" t="s">
        <v>2061</v>
      </c>
      <c r="J437" s="269">
        <v>3.7E-22</v>
      </c>
      <c r="K437" s="243" t="s">
        <v>18</v>
      </c>
    </row>
    <row r="438" spans="1:11" ht="16">
      <c r="A438" s="243" t="s">
        <v>2250</v>
      </c>
      <c r="C438" s="490" t="s">
        <v>12</v>
      </c>
      <c r="D438" s="490" t="s">
        <v>13</v>
      </c>
      <c r="E438" s="490">
        <v>0.35170000000000001</v>
      </c>
      <c r="F438" s="490">
        <v>-0.54110000000000003</v>
      </c>
      <c r="G438" s="490">
        <v>2.2499999999999999E-2</v>
      </c>
      <c r="H438" s="269">
        <v>1.35E-127</v>
      </c>
      <c r="I438" s="492" t="s">
        <v>2061</v>
      </c>
      <c r="J438" s="269">
        <v>2.0100000000000001E-122</v>
      </c>
      <c r="K438" s="243" t="s">
        <v>18</v>
      </c>
    </row>
    <row r="439" spans="1:11" ht="16">
      <c r="A439" s="243" t="s">
        <v>2250</v>
      </c>
      <c r="C439" s="490" t="s">
        <v>12</v>
      </c>
      <c r="D439" s="490" t="s">
        <v>13</v>
      </c>
      <c r="E439" s="490">
        <v>0.35199999999999998</v>
      </c>
      <c r="F439" s="490">
        <v>-0.32490000000000002</v>
      </c>
      <c r="G439" s="490">
        <v>2.4199999999999999E-2</v>
      </c>
      <c r="H439" s="269">
        <v>4.4299999999999999E-41</v>
      </c>
      <c r="I439" s="492" t="s">
        <v>2061</v>
      </c>
      <c r="J439" s="269">
        <v>1.5100000000000001E-36</v>
      </c>
      <c r="K439" s="243" t="s">
        <v>2080</v>
      </c>
    </row>
    <row r="440" spans="1:11" ht="16">
      <c r="A440" s="243" t="s">
        <v>2251</v>
      </c>
      <c r="B440" s="243" t="s">
        <v>2252</v>
      </c>
      <c r="C440" s="490" t="s">
        <v>17</v>
      </c>
      <c r="D440" s="490" t="s">
        <v>12</v>
      </c>
      <c r="E440" s="490">
        <v>0.35250000000000004</v>
      </c>
      <c r="F440" s="490">
        <v>-0.33160000000000001</v>
      </c>
      <c r="G440" s="490">
        <v>2.4500000000000001E-2</v>
      </c>
      <c r="H440" s="269">
        <v>6.8300000000000004E-42</v>
      </c>
      <c r="I440" s="492" t="s">
        <v>2061</v>
      </c>
      <c r="J440" s="269">
        <v>2.3900000000000001E-37</v>
      </c>
      <c r="K440" s="243" t="s">
        <v>2080</v>
      </c>
    </row>
    <row r="441" spans="1:11" ht="16">
      <c r="A441" s="243" t="s">
        <v>2251</v>
      </c>
      <c r="B441" s="243" t="s">
        <v>2252</v>
      </c>
      <c r="C441" s="490" t="s">
        <v>17</v>
      </c>
      <c r="D441" s="490" t="s">
        <v>12</v>
      </c>
      <c r="E441" s="490">
        <v>0.35229999999999995</v>
      </c>
      <c r="F441" s="490">
        <v>-0.28649999999999998</v>
      </c>
      <c r="G441" s="490">
        <v>2.6800000000000001E-2</v>
      </c>
      <c r="H441" s="269">
        <v>1.11E-26</v>
      </c>
      <c r="I441" s="492" t="s">
        <v>2061</v>
      </c>
      <c r="J441" s="269">
        <v>2.0899999999999999E-22</v>
      </c>
      <c r="K441" s="243" t="s">
        <v>18</v>
      </c>
    </row>
    <row r="442" spans="1:11" ht="16">
      <c r="A442" s="243" t="s">
        <v>2251</v>
      </c>
      <c r="B442" s="243" t="s">
        <v>2252</v>
      </c>
      <c r="C442" s="490" t="s">
        <v>17</v>
      </c>
      <c r="D442" s="490" t="s">
        <v>12</v>
      </c>
      <c r="E442" s="490">
        <v>0.35219999999999996</v>
      </c>
      <c r="F442" s="490">
        <v>-0.54220000000000002</v>
      </c>
      <c r="G442" s="490">
        <v>2.2499999999999999E-2</v>
      </c>
      <c r="H442" s="269">
        <v>3.09E-128</v>
      </c>
      <c r="I442" s="492" t="s">
        <v>2061</v>
      </c>
      <c r="J442" s="269">
        <v>4.6600000000000003E-123</v>
      </c>
      <c r="K442" s="243" t="s">
        <v>18</v>
      </c>
    </row>
    <row r="443" spans="1:11" ht="16">
      <c r="A443" s="243" t="s">
        <v>2251</v>
      </c>
      <c r="B443" s="243" t="s">
        <v>2252</v>
      </c>
      <c r="C443" s="490" t="s">
        <v>17</v>
      </c>
      <c r="D443" s="490" t="s">
        <v>12</v>
      </c>
      <c r="E443" s="490">
        <v>0.35240000000000005</v>
      </c>
      <c r="F443" s="490">
        <v>-0.32619999999999999</v>
      </c>
      <c r="G443" s="490">
        <v>2.4199999999999999E-2</v>
      </c>
      <c r="H443" s="269">
        <v>2.2200000000000001E-41</v>
      </c>
      <c r="I443" s="492" t="s">
        <v>2061</v>
      </c>
      <c r="J443" s="269">
        <v>7.6399999999999999E-37</v>
      </c>
      <c r="K443" s="243" t="s">
        <v>2080</v>
      </c>
    </row>
    <row r="444" spans="1:11" ht="16">
      <c r="A444" s="243" t="s">
        <v>2253</v>
      </c>
      <c r="B444" s="243" t="s">
        <v>2254</v>
      </c>
      <c r="C444" s="490" t="s">
        <v>17</v>
      </c>
      <c r="D444" s="490" t="s">
        <v>16</v>
      </c>
      <c r="E444" s="490">
        <v>0.35250000000000004</v>
      </c>
      <c r="F444" s="490">
        <v>-0.33160000000000001</v>
      </c>
      <c r="G444" s="490">
        <v>2.4500000000000001E-2</v>
      </c>
      <c r="H444" s="269">
        <v>6.8300000000000004E-42</v>
      </c>
      <c r="I444" s="492" t="s">
        <v>2061</v>
      </c>
      <c r="J444" s="269">
        <v>2.3900000000000001E-37</v>
      </c>
      <c r="K444" s="243" t="s">
        <v>2080</v>
      </c>
    </row>
    <row r="445" spans="1:11" ht="16">
      <c r="A445" s="243" t="s">
        <v>2253</v>
      </c>
      <c r="B445" s="243" t="s">
        <v>2254</v>
      </c>
      <c r="C445" s="490" t="s">
        <v>17</v>
      </c>
      <c r="D445" s="490" t="s">
        <v>16</v>
      </c>
      <c r="E445" s="490">
        <v>0.35229999999999995</v>
      </c>
      <c r="F445" s="490">
        <v>-0.28649999999999998</v>
      </c>
      <c r="G445" s="490">
        <v>2.6800000000000001E-2</v>
      </c>
      <c r="H445" s="269">
        <v>1.11E-26</v>
      </c>
      <c r="I445" s="492" t="s">
        <v>2061</v>
      </c>
      <c r="J445" s="269">
        <v>2.0899999999999999E-22</v>
      </c>
      <c r="K445" s="243" t="s">
        <v>18</v>
      </c>
    </row>
    <row r="446" spans="1:11" ht="16">
      <c r="A446" s="243" t="s">
        <v>2253</v>
      </c>
      <c r="B446" s="243" t="s">
        <v>2254</v>
      </c>
      <c r="C446" s="490" t="s">
        <v>17</v>
      </c>
      <c r="D446" s="490" t="s">
        <v>16</v>
      </c>
      <c r="E446" s="490">
        <v>0.35219999999999996</v>
      </c>
      <c r="F446" s="490">
        <v>-0.54220000000000002</v>
      </c>
      <c r="G446" s="490">
        <v>2.2499999999999999E-2</v>
      </c>
      <c r="H446" s="269">
        <v>3.09E-128</v>
      </c>
      <c r="I446" s="492" t="s">
        <v>2061</v>
      </c>
      <c r="J446" s="269">
        <v>4.6600000000000003E-123</v>
      </c>
      <c r="K446" s="243" t="s">
        <v>18</v>
      </c>
    </row>
    <row r="447" spans="1:11" ht="16">
      <c r="A447" s="243" t="s">
        <v>2253</v>
      </c>
      <c r="B447" s="243" t="s">
        <v>2254</v>
      </c>
      <c r="C447" s="490" t="s">
        <v>17</v>
      </c>
      <c r="D447" s="490" t="s">
        <v>16</v>
      </c>
      <c r="E447" s="490">
        <v>0.35240000000000005</v>
      </c>
      <c r="F447" s="490">
        <v>-0.32619999999999999</v>
      </c>
      <c r="G447" s="490">
        <v>2.4199999999999999E-2</v>
      </c>
      <c r="H447" s="269">
        <v>2.2200000000000001E-41</v>
      </c>
      <c r="I447" s="492" t="s">
        <v>2061</v>
      </c>
      <c r="J447" s="269">
        <v>7.6399999999999999E-37</v>
      </c>
      <c r="K447" s="243" t="s">
        <v>2080</v>
      </c>
    </row>
    <row r="448" spans="1:11" ht="16">
      <c r="A448" s="243" t="s">
        <v>2255</v>
      </c>
      <c r="B448" s="243" t="s">
        <v>2256</v>
      </c>
      <c r="C448" s="490" t="s">
        <v>17</v>
      </c>
      <c r="D448" s="490" t="s">
        <v>12</v>
      </c>
      <c r="E448" s="490">
        <v>0.35250000000000004</v>
      </c>
      <c r="F448" s="490">
        <v>-0.33160000000000001</v>
      </c>
      <c r="G448" s="490">
        <v>2.4500000000000001E-2</v>
      </c>
      <c r="H448" s="269">
        <v>6.8300000000000004E-42</v>
      </c>
      <c r="I448" s="492" t="s">
        <v>2061</v>
      </c>
      <c r="J448" s="269">
        <v>2.3900000000000001E-37</v>
      </c>
      <c r="K448" s="243" t="s">
        <v>2080</v>
      </c>
    </row>
    <row r="449" spans="1:11" ht="16">
      <c r="A449" s="243" t="s">
        <v>2255</v>
      </c>
      <c r="B449" s="243" t="s">
        <v>2256</v>
      </c>
      <c r="C449" s="490" t="s">
        <v>17</v>
      </c>
      <c r="D449" s="490" t="s">
        <v>12</v>
      </c>
      <c r="E449" s="490">
        <v>0.35229999999999995</v>
      </c>
      <c r="F449" s="490">
        <v>-0.28649999999999998</v>
      </c>
      <c r="G449" s="490">
        <v>2.6800000000000001E-2</v>
      </c>
      <c r="H449" s="269">
        <v>1.11E-26</v>
      </c>
      <c r="I449" s="492" t="s">
        <v>2061</v>
      </c>
      <c r="J449" s="269">
        <v>2.0899999999999999E-22</v>
      </c>
      <c r="K449" s="243" t="s">
        <v>18</v>
      </c>
    </row>
    <row r="450" spans="1:11" ht="16">
      <c r="A450" s="243" t="s">
        <v>2255</v>
      </c>
      <c r="B450" s="243" t="s">
        <v>2256</v>
      </c>
      <c r="C450" s="490" t="s">
        <v>17</v>
      </c>
      <c r="D450" s="490" t="s">
        <v>12</v>
      </c>
      <c r="E450" s="490">
        <v>0.35219999999999996</v>
      </c>
      <c r="F450" s="490">
        <v>-0.54220000000000002</v>
      </c>
      <c r="G450" s="490">
        <v>2.2499999999999999E-2</v>
      </c>
      <c r="H450" s="269">
        <v>3.09E-128</v>
      </c>
      <c r="I450" s="492" t="s">
        <v>2061</v>
      </c>
      <c r="J450" s="269">
        <v>4.6600000000000003E-123</v>
      </c>
      <c r="K450" s="243" t="s">
        <v>18</v>
      </c>
    </row>
    <row r="451" spans="1:11" ht="16">
      <c r="A451" s="243" t="s">
        <v>2255</v>
      </c>
      <c r="B451" s="243" t="s">
        <v>2256</v>
      </c>
      <c r="C451" s="490" t="s">
        <v>17</v>
      </c>
      <c r="D451" s="490" t="s">
        <v>12</v>
      </c>
      <c r="E451" s="490">
        <v>0.35240000000000005</v>
      </c>
      <c r="F451" s="490">
        <v>-0.32619999999999999</v>
      </c>
      <c r="G451" s="490">
        <v>2.4199999999999999E-2</v>
      </c>
      <c r="H451" s="269">
        <v>2.2200000000000001E-41</v>
      </c>
      <c r="I451" s="492" t="s">
        <v>2061</v>
      </c>
      <c r="J451" s="269">
        <v>7.6399999999999999E-37</v>
      </c>
      <c r="K451" s="243" t="s">
        <v>2080</v>
      </c>
    </row>
    <row r="452" spans="1:11" ht="16">
      <c r="A452" s="243" t="s">
        <v>2257</v>
      </c>
      <c r="B452" s="243" t="s">
        <v>2258</v>
      </c>
      <c r="C452" s="490" t="s">
        <v>17</v>
      </c>
      <c r="D452" s="490" t="s">
        <v>16</v>
      </c>
      <c r="E452" s="490">
        <v>0.35299999999999998</v>
      </c>
      <c r="F452" s="490">
        <v>-0.33229999999999998</v>
      </c>
      <c r="G452" s="490">
        <v>2.4400000000000002E-2</v>
      </c>
      <c r="H452" s="269">
        <v>3.1399999999999997E-42</v>
      </c>
      <c r="I452" s="492" t="s">
        <v>2061</v>
      </c>
      <c r="J452" s="269">
        <v>1.11E-37</v>
      </c>
      <c r="K452" s="243" t="s">
        <v>2080</v>
      </c>
    </row>
    <row r="453" spans="1:11" ht="16">
      <c r="A453" s="243" t="s">
        <v>2257</v>
      </c>
      <c r="B453" s="243" t="s">
        <v>2258</v>
      </c>
      <c r="C453" s="490" t="s">
        <v>17</v>
      </c>
      <c r="D453" s="490" t="s">
        <v>16</v>
      </c>
      <c r="E453" s="490">
        <v>0.3528</v>
      </c>
      <c r="F453" s="490">
        <v>-0.28710000000000002</v>
      </c>
      <c r="G453" s="490">
        <v>2.6700000000000002E-2</v>
      </c>
      <c r="H453" s="269">
        <v>6.7700000000000001E-27</v>
      </c>
      <c r="I453" s="492" t="s">
        <v>2061</v>
      </c>
      <c r="J453" s="269">
        <v>1.2900000000000001E-22</v>
      </c>
      <c r="K453" s="243" t="s">
        <v>18</v>
      </c>
    </row>
    <row r="454" spans="1:11" ht="16">
      <c r="A454" s="243" t="s">
        <v>2257</v>
      </c>
      <c r="B454" s="243" t="s">
        <v>2258</v>
      </c>
      <c r="C454" s="490" t="s">
        <v>17</v>
      </c>
      <c r="D454" s="490" t="s">
        <v>16</v>
      </c>
      <c r="E454" s="490">
        <v>0.35270000000000001</v>
      </c>
      <c r="F454" s="490">
        <v>-0.54169999999999996</v>
      </c>
      <c r="G454" s="490">
        <v>2.2499999999999999E-2</v>
      </c>
      <c r="H454" s="269">
        <v>1.45E-128</v>
      </c>
      <c r="I454" s="492" t="s">
        <v>2061</v>
      </c>
      <c r="J454" s="269">
        <v>2.1900000000000001E-123</v>
      </c>
      <c r="K454" s="243" t="s">
        <v>18</v>
      </c>
    </row>
    <row r="455" spans="1:11" ht="16">
      <c r="A455" s="243" t="s">
        <v>2257</v>
      </c>
      <c r="B455" s="243" t="s">
        <v>2258</v>
      </c>
      <c r="C455" s="490" t="s">
        <v>17</v>
      </c>
      <c r="D455" s="490" t="s">
        <v>16</v>
      </c>
      <c r="E455" s="490">
        <v>0.35289999999999999</v>
      </c>
      <c r="F455" s="490">
        <v>-0.32669999999999999</v>
      </c>
      <c r="G455" s="490">
        <v>2.4199999999999999E-2</v>
      </c>
      <c r="H455" s="269">
        <v>1.12E-41</v>
      </c>
      <c r="I455" s="492" t="s">
        <v>2061</v>
      </c>
      <c r="J455" s="269">
        <v>3.8700000000000001E-37</v>
      </c>
      <c r="K455" s="243" t="s">
        <v>2080</v>
      </c>
    </row>
    <row r="456" spans="1:11" ht="16">
      <c r="A456" s="243" t="s">
        <v>2259</v>
      </c>
      <c r="B456" s="243" t="s">
        <v>2260</v>
      </c>
      <c r="C456" s="490" t="s">
        <v>12</v>
      </c>
      <c r="D456" s="490" t="s">
        <v>13</v>
      </c>
      <c r="E456" s="490">
        <v>0.35299999999999998</v>
      </c>
      <c r="F456" s="490">
        <v>-0.33229999999999998</v>
      </c>
      <c r="G456" s="490">
        <v>2.4400000000000002E-2</v>
      </c>
      <c r="H456" s="269">
        <v>3.1399999999999997E-42</v>
      </c>
      <c r="I456" s="492" t="s">
        <v>2061</v>
      </c>
      <c r="J456" s="269">
        <v>1.11E-37</v>
      </c>
      <c r="K456" s="243" t="s">
        <v>2080</v>
      </c>
    </row>
    <row r="457" spans="1:11" ht="16">
      <c r="A457" s="243" t="s">
        <v>2259</v>
      </c>
      <c r="B457" s="243" t="s">
        <v>2260</v>
      </c>
      <c r="C457" s="490" t="s">
        <v>12</v>
      </c>
      <c r="D457" s="490" t="s">
        <v>13</v>
      </c>
      <c r="E457" s="490">
        <v>0.3528</v>
      </c>
      <c r="F457" s="490">
        <v>-0.28710000000000002</v>
      </c>
      <c r="G457" s="490">
        <v>2.6700000000000002E-2</v>
      </c>
      <c r="H457" s="269">
        <v>6.7700000000000001E-27</v>
      </c>
      <c r="I457" s="492" t="s">
        <v>2061</v>
      </c>
      <c r="J457" s="269">
        <v>1.2900000000000001E-22</v>
      </c>
      <c r="K457" s="243" t="s">
        <v>18</v>
      </c>
    </row>
    <row r="458" spans="1:11" ht="16">
      <c r="A458" s="243" t="s">
        <v>2259</v>
      </c>
      <c r="B458" s="243" t="s">
        <v>2260</v>
      </c>
      <c r="C458" s="490" t="s">
        <v>12</v>
      </c>
      <c r="D458" s="490" t="s">
        <v>13</v>
      </c>
      <c r="E458" s="490">
        <v>0.35270000000000001</v>
      </c>
      <c r="F458" s="490">
        <v>-0.54169999999999996</v>
      </c>
      <c r="G458" s="490">
        <v>2.2499999999999999E-2</v>
      </c>
      <c r="H458" s="269">
        <v>1.45E-128</v>
      </c>
      <c r="I458" s="492" t="s">
        <v>2061</v>
      </c>
      <c r="J458" s="269">
        <v>2.1900000000000001E-123</v>
      </c>
      <c r="K458" s="243" t="s">
        <v>18</v>
      </c>
    </row>
    <row r="459" spans="1:11" ht="16">
      <c r="A459" s="243" t="s">
        <v>2259</v>
      </c>
      <c r="B459" s="243" t="s">
        <v>2260</v>
      </c>
      <c r="C459" s="490" t="s">
        <v>12</v>
      </c>
      <c r="D459" s="490" t="s">
        <v>13</v>
      </c>
      <c r="E459" s="490">
        <v>0.35289999999999999</v>
      </c>
      <c r="F459" s="490">
        <v>-0.32669999999999999</v>
      </c>
      <c r="G459" s="490">
        <v>2.4199999999999999E-2</v>
      </c>
      <c r="H459" s="269">
        <v>1.12E-41</v>
      </c>
      <c r="I459" s="492" t="s">
        <v>2061</v>
      </c>
      <c r="J459" s="269">
        <v>3.8700000000000001E-37</v>
      </c>
      <c r="K459" s="243" t="s">
        <v>2080</v>
      </c>
    </row>
    <row r="460" spans="1:11" ht="16">
      <c r="A460" s="243" t="s">
        <v>2261</v>
      </c>
      <c r="B460" s="243" t="s">
        <v>2262</v>
      </c>
      <c r="C460" s="490" t="s">
        <v>12</v>
      </c>
      <c r="D460" s="490" t="s">
        <v>13</v>
      </c>
      <c r="E460" s="490">
        <v>0.64700000000000002</v>
      </c>
      <c r="F460" s="490">
        <v>0.33229999999999998</v>
      </c>
      <c r="G460" s="490">
        <v>2.4400000000000002E-2</v>
      </c>
      <c r="H460" s="269">
        <v>3.1399999999999997E-42</v>
      </c>
      <c r="I460" s="491" t="s">
        <v>2054</v>
      </c>
      <c r="J460" s="269">
        <v>1.11E-37</v>
      </c>
      <c r="K460" s="243" t="s">
        <v>2080</v>
      </c>
    </row>
    <row r="461" spans="1:11" ht="16">
      <c r="A461" s="243" t="s">
        <v>2261</v>
      </c>
      <c r="B461" s="243" t="s">
        <v>2262</v>
      </c>
      <c r="C461" s="490" t="s">
        <v>12</v>
      </c>
      <c r="D461" s="490" t="s">
        <v>13</v>
      </c>
      <c r="E461" s="490">
        <v>0.6472</v>
      </c>
      <c r="F461" s="490">
        <v>0.28710000000000002</v>
      </c>
      <c r="G461" s="490">
        <v>2.6700000000000002E-2</v>
      </c>
      <c r="H461" s="269">
        <v>6.7700000000000001E-27</v>
      </c>
      <c r="I461" s="491" t="s">
        <v>2054</v>
      </c>
      <c r="J461" s="269">
        <v>1.2900000000000001E-22</v>
      </c>
      <c r="K461" s="243" t="s">
        <v>18</v>
      </c>
    </row>
    <row r="462" spans="1:11" ht="16">
      <c r="A462" s="243" t="s">
        <v>2261</v>
      </c>
      <c r="B462" s="243" t="s">
        <v>2262</v>
      </c>
      <c r="C462" s="490" t="s">
        <v>12</v>
      </c>
      <c r="D462" s="490" t="s">
        <v>13</v>
      </c>
      <c r="E462" s="490">
        <v>0.64729999999999999</v>
      </c>
      <c r="F462" s="490">
        <v>0.54169999999999996</v>
      </c>
      <c r="G462" s="490">
        <v>2.2499999999999999E-2</v>
      </c>
      <c r="H462" s="269">
        <v>1.45E-128</v>
      </c>
      <c r="I462" s="491" t="s">
        <v>2054</v>
      </c>
      <c r="J462" s="269">
        <v>2.1900000000000001E-123</v>
      </c>
      <c r="K462" s="243" t="s">
        <v>18</v>
      </c>
    </row>
    <row r="463" spans="1:11" ht="16">
      <c r="A463" s="243" t="s">
        <v>2261</v>
      </c>
      <c r="B463" s="243" t="s">
        <v>2262</v>
      </c>
      <c r="C463" s="490" t="s">
        <v>12</v>
      </c>
      <c r="D463" s="490" t="s">
        <v>13</v>
      </c>
      <c r="E463" s="490">
        <v>0.64710000000000001</v>
      </c>
      <c r="F463" s="490">
        <v>0.32669999999999999</v>
      </c>
      <c r="G463" s="490">
        <v>2.4199999999999999E-2</v>
      </c>
      <c r="H463" s="269">
        <v>1.12E-41</v>
      </c>
      <c r="I463" s="491" t="s">
        <v>2054</v>
      </c>
      <c r="J463" s="269">
        <v>3.8700000000000001E-37</v>
      </c>
      <c r="K463" s="243" t="s">
        <v>2080</v>
      </c>
    </row>
    <row r="464" spans="1:11" ht="16">
      <c r="A464" s="243" t="s">
        <v>2263</v>
      </c>
      <c r="B464" s="243" t="s">
        <v>2264</v>
      </c>
      <c r="C464" s="490" t="s">
        <v>17</v>
      </c>
      <c r="D464" s="490" t="s">
        <v>16</v>
      </c>
      <c r="E464" s="490">
        <v>0.35299999999999998</v>
      </c>
      <c r="F464" s="490">
        <v>-0.33229999999999998</v>
      </c>
      <c r="G464" s="490">
        <v>2.4400000000000002E-2</v>
      </c>
      <c r="H464" s="269">
        <v>3.1399999999999997E-42</v>
      </c>
      <c r="I464" s="492" t="s">
        <v>2061</v>
      </c>
      <c r="J464" s="269">
        <v>1.11E-37</v>
      </c>
      <c r="K464" s="243" t="s">
        <v>2080</v>
      </c>
    </row>
    <row r="465" spans="1:11" ht="16">
      <c r="A465" s="243" t="s">
        <v>2263</v>
      </c>
      <c r="B465" s="243" t="s">
        <v>2264</v>
      </c>
      <c r="C465" s="490" t="s">
        <v>17</v>
      </c>
      <c r="D465" s="490" t="s">
        <v>16</v>
      </c>
      <c r="E465" s="490">
        <v>0.3528</v>
      </c>
      <c r="F465" s="490">
        <v>-0.28710000000000002</v>
      </c>
      <c r="G465" s="490">
        <v>2.6700000000000002E-2</v>
      </c>
      <c r="H465" s="269">
        <v>6.7700000000000001E-27</v>
      </c>
      <c r="I465" s="492" t="s">
        <v>2061</v>
      </c>
      <c r="J465" s="269">
        <v>1.2900000000000001E-22</v>
      </c>
      <c r="K465" s="243" t="s">
        <v>18</v>
      </c>
    </row>
    <row r="466" spans="1:11" ht="16">
      <c r="A466" s="243" t="s">
        <v>2263</v>
      </c>
      <c r="B466" s="243" t="s">
        <v>2264</v>
      </c>
      <c r="C466" s="490" t="s">
        <v>17</v>
      </c>
      <c r="D466" s="490" t="s">
        <v>16</v>
      </c>
      <c r="E466" s="490">
        <v>0.35270000000000001</v>
      </c>
      <c r="F466" s="490">
        <v>-0.54169999999999996</v>
      </c>
      <c r="G466" s="490">
        <v>2.2499999999999999E-2</v>
      </c>
      <c r="H466" s="269">
        <v>1.45E-128</v>
      </c>
      <c r="I466" s="492" t="s">
        <v>2061</v>
      </c>
      <c r="J466" s="269">
        <v>2.1900000000000001E-123</v>
      </c>
      <c r="K466" s="243" t="s">
        <v>18</v>
      </c>
    </row>
    <row r="467" spans="1:11" ht="16">
      <c r="A467" s="243" t="s">
        <v>2263</v>
      </c>
      <c r="B467" s="243" t="s">
        <v>2264</v>
      </c>
      <c r="C467" s="490" t="s">
        <v>17</v>
      </c>
      <c r="D467" s="490" t="s">
        <v>16</v>
      </c>
      <c r="E467" s="490">
        <v>0.35289999999999999</v>
      </c>
      <c r="F467" s="490">
        <v>-0.32669999999999999</v>
      </c>
      <c r="G467" s="490">
        <v>2.4199999999999999E-2</v>
      </c>
      <c r="H467" s="269">
        <v>1.12E-41</v>
      </c>
      <c r="I467" s="492" t="s">
        <v>2061</v>
      </c>
      <c r="J467" s="269">
        <v>3.8700000000000001E-37</v>
      </c>
      <c r="K467" s="243" t="s">
        <v>2080</v>
      </c>
    </row>
    <row r="468" spans="1:11" ht="16">
      <c r="A468" s="243" t="s">
        <v>2265</v>
      </c>
      <c r="B468" s="243" t="s">
        <v>2266</v>
      </c>
      <c r="C468" s="490" t="s">
        <v>12</v>
      </c>
      <c r="D468" s="490" t="s">
        <v>13</v>
      </c>
      <c r="E468" s="490">
        <v>0.35299999999999998</v>
      </c>
      <c r="F468" s="490">
        <v>-0.33229999999999998</v>
      </c>
      <c r="G468" s="490">
        <v>2.4400000000000002E-2</v>
      </c>
      <c r="H468" s="269">
        <v>3.1399999999999997E-42</v>
      </c>
      <c r="I468" s="492" t="s">
        <v>2061</v>
      </c>
      <c r="J468" s="269">
        <v>1.11E-37</v>
      </c>
      <c r="K468" s="243" t="s">
        <v>2080</v>
      </c>
    </row>
    <row r="469" spans="1:11" ht="16">
      <c r="A469" s="243" t="s">
        <v>2265</v>
      </c>
      <c r="B469" s="243" t="s">
        <v>2266</v>
      </c>
      <c r="C469" s="490" t="s">
        <v>12</v>
      </c>
      <c r="D469" s="490" t="s">
        <v>13</v>
      </c>
      <c r="E469" s="490">
        <v>0.3528</v>
      </c>
      <c r="F469" s="490">
        <v>-0.28710000000000002</v>
      </c>
      <c r="G469" s="490">
        <v>2.6700000000000002E-2</v>
      </c>
      <c r="H469" s="269">
        <v>6.7700000000000001E-27</v>
      </c>
      <c r="I469" s="492" t="s">
        <v>2061</v>
      </c>
      <c r="J469" s="269">
        <v>1.2900000000000001E-22</v>
      </c>
      <c r="K469" s="243" t="s">
        <v>18</v>
      </c>
    </row>
    <row r="470" spans="1:11" ht="16">
      <c r="A470" s="243" t="s">
        <v>2265</v>
      </c>
      <c r="B470" s="243" t="s">
        <v>2266</v>
      </c>
      <c r="C470" s="490" t="s">
        <v>12</v>
      </c>
      <c r="D470" s="490" t="s">
        <v>13</v>
      </c>
      <c r="E470" s="490">
        <v>0.35270000000000001</v>
      </c>
      <c r="F470" s="490">
        <v>-0.54169999999999996</v>
      </c>
      <c r="G470" s="490">
        <v>2.2499999999999999E-2</v>
      </c>
      <c r="H470" s="269">
        <v>1.45E-128</v>
      </c>
      <c r="I470" s="492" t="s">
        <v>2061</v>
      </c>
      <c r="J470" s="269">
        <v>2.1900000000000001E-123</v>
      </c>
      <c r="K470" s="243" t="s">
        <v>18</v>
      </c>
    </row>
    <row r="471" spans="1:11" ht="16">
      <c r="A471" s="243" t="s">
        <v>2265</v>
      </c>
      <c r="B471" s="243" t="s">
        <v>2266</v>
      </c>
      <c r="C471" s="490" t="s">
        <v>12</v>
      </c>
      <c r="D471" s="490" t="s">
        <v>13</v>
      </c>
      <c r="E471" s="490">
        <v>0.35289999999999999</v>
      </c>
      <c r="F471" s="490">
        <v>-0.32669999999999999</v>
      </c>
      <c r="G471" s="490">
        <v>2.4199999999999999E-2</v>
      </c>
      <c r="H471" s="269">
        <v>1.12E-41</v>
      </c>
      <c r="I471" s="492" t="s">
        <v>2061</v>
      </c>
      <c r="J471" s="269">
        <v>3.8700000000000001E-37</v>
      </c>
      <c r="K471" s="243" t="s">
        <v>2080</v>
      </c>
    </row>
    <row r="472" spans="1:11" ht="16">
      <c r="A472" s="243" t="s">
        <v>2267</v>
      </c>
      <c r="C472" s="490" t="s">
        <v>17</v>
      </c>
      <c r="D472" s="490" t="s">
        <v>12</v>
      </c>
      <c r="E472" s="490">
        <v>0.35299999999999998</v>
      </c>
      <c r="F472" s="490">
        <v>-0.33229999999999998</v>
      </c>
      <c r="G472" s="490">
        <v>2.4400000000000002E-2</v>
      </c>
      <c r="H472" s="269">
        <v>3.1399999999999997E-42</v>
      </c>
      <c r="I472" s="492" t="s">
        <v>2061</v>
      </c>
      <c r="J472" s="269">
        <v>1.11E-37</v>
      </c>
      <c r="K472" s="243" t="s">
        <v>2080</v>
      </c>
    </row>
    <row r="473" spans="1:11" ht="16">
      <c r="A473" s="243" t="s">
        <v>2267</v>
      </c>
      <c r="C473" s="490" t="s">
        <v>17</v>
      </c>
      <c r="D473" s="490" t="s">
        <v>12</v>
      </c>
      <c r="E473" s="490">
        <v>0.3528</v>
      </c>
      <c r="F473" s="490">
        <v>-0.28710000000000002</v>
      </c>
      <c r="G473" s="490">
        <v>2.6700000000000002E-2</v>
      </c>
      <c r="H473" s="269">
        <v>6.7700000000000001E-27</v>
      </c>
      <c r="I473" s="492" t="s">
        <v>2061</v>
      </c>
      <c r="J473" s="269">
        <v>1.2900000000000001E-22</v>
      </c>
      <c r="K473" s="243" t="s">
        <v>18</v>
      </c>
    </row>
    <row r="474" spans="1:11" ht="16">
      <c r="A474" s="243" t="s">
        <v>2267</v>
      </c>
      <c r="C474" s="490" t="s">
        <v>17</v>
      </c>
      <c r="D474" s="490" t="s">
        <v>12</v>
      </c>
      <c r="E474" s="490">
        <v>0.35270000000000001</v>
      </c>
      <c r="F474" s="490">
        <v>-0.54169999999999996</v>
      </c>
      <c r="G474" s="490">
        <v>2.2499999999999999E-2</v>
      </c>
      <c r="H474" s="269">
        <v>1.45E-128</v>
      </c>
      <c r="I474" s="492" t="s">
        <v>2061</v>
      </c>
      <c r="J474" s="269">
        <v>2.1900000000000001E-123</v>
      </c>
      <c r="K474" s="243" t="s">
        <v>18</v>
      </c>
    </row>
    <row r="475" spans="1:11" ht="16">
      <c r="A475" s="243" t="s">
        <v>2267</v>
      </c>
      <c r="C475" s="490" t="s">
        <v>17</v>
      </c>
      <c r="D475" s="490" t="s">
        <v>12</v>
      </c>
      <c r="E475" s="490">
        <v>0.35289999999999999</v>
      </c>
      <c r="F475" s="490">
        <v>-0.32669999999999999</v>
      </c>
      <c r="G475" s="490">
        <v>2.4199999999999999E-2</v>
      </c>
      <c r="H475" s="269">
        <v>1.12E-41</v>
      </c>
      <c r="I475" s="492" t="s">
        <v>2061</v>
      </c>
      <c r="J475" s="269">
        <v>3.8700000000000001E-37</v>
      </c>
      <c r="K475" s="243" t="s">
        <v>2080</v>
      </c>
    </row>
    <row r="476" spans="1:11" ht="16">
      <c r="A476" s="243" t="s">
        <v>2268</v>
      </c>
      <c r="B476" s="243" t="s">
        <v>2269</v>
      </c>
      <c r="C476" s="490" t="s">
        <v>17</v>
      </c>
      <c r="D476" s="490" t="s">
        <v>12</v>
      </c>
      <c r="E476" s="490">
        <v>0.64700000000000002</v>
      </c>
      <c r="F476" s="490">
        <v>0.33229999999999998</v>
      </c>
      <c r="G476" s="490">
        <v>2.4400000000000002E-2</v>
      </c>
      <c r="H476" s="269">
        <v>3.1399999999999997E-42</v>
      </c>
      <c r="I476" s="491" t="s">
        <v>2054</v>
      </c>
      <c r="J476" s="269">
        <v>1.11E-37</v>
      </c>
      <c r="K476" s="243" t="s">
        <v>2080</v>
      </c>
    </row>
    <row r="477" spans="1:11" ht="16">
      <c r="A477" s="243" t="s">
        <v>2268</v>
      </c>
      <c r="B477" s="243" t="s">
        <v>2269</v>
      </c>
      <c r="C477" s="490" t="s">
        <v>17</v>
      </c>
      <c r="D477" s="490" t="s">
        <v>12</v>
      </c>
      <c r="E477" s="490">
        <v>0.6472</v>
      </c>
      <c r="F477" s="490">
        <v>0.28710000000000002</v>
      </c>
      <c r="G477" s="490">
        <v>2.6700000000000002E-2</v>
      </c>
      <c r="H477" s="269">
        <v>6.7700000000000001E-27</v>
      </c>
      <c r="I477" s="491" t="s">
        <v>2054</v>
      </c>
      <c r="J477" s="269">
        <v>1.2900000000000001E-22</v>
      </c>
      <c r="K477" s="243" t="s">
        <v>18</v>
      </c>
    </row>
    <row r="478" spans="1:11" ht="16">
      <c r="A478" s="243" t="s">
        <v>2268</v>
      </c>
      <c r="B478" s="243" t="s">
        <v>2269</v>
      </c>
      <c r="C478" s="490" t="s">
        <v>17</v>
      </c>
      <c r="D478" s="490" t="s">
        <v>12</v>
      </c>
      <c r="E478" s="490">
        <v>0.64729999999999999</v>
      </c>
      <c r="F478" s="490">
        <v>0.54169999999999996</v>
      </c>
      <c r="G478" s="490">
        <v>2.2499999999999999E-2</v>
      </c>
      <c r="H478" s="269">
        <v>1.45E-128</v>
      </c>
      <c r="I478" s="491" t="s">
        <v>2054</v>
      </c>
      <c r="J478" s="269">
        <v>2.1900000000000001E-123</v>
      </c>
      <c r="K478" s="243" t="s">
        <v>18</v>
      </c>
    </row>
    <row r="479" spans="1:11" ht="16">
      <c r="A479" s="243" t="s">
        <v>2268</v>
      </c>
      <c r="B479" s="243" t="s">
        <v>2269</v>
      </c>
      <c r="C479" s="490" t="s">
        <v>17</v>
      </c>
      <c r="D479" s="490" t="s">
        <v>12</v>
      </c>
      <c r="E479" s="490">
        <v>0.64710000000000001</v>
      </c>
      <c r="F479" s="490">
        <v>0.32669999999999999</v>
      </c>
      <c r="G479" s="490">
        <v>2.4199999999999999E-2</v>
      </c>
      <c r="H479" s="269">
        <v>1.12E-41</v>
      </c>
      <c r="I479" s="491" t="s">
        <v>2054</v>
      </c>
      <c r="J479" s="269">
        <v>3.8700000000000001E-37</v>
      </c>
      <c r="K479" s="243" t="s">
        <v>2080</v>
      </c>
    </row>
    <row r="480" spans="1:11" ht="16">
      <c r="A480" s="243" t="s">
        <v>2270</v>
      </c>
      <c r="C480" s="490" t="s">
        <v>17</v>
      </c>
      <c r="D480" s="490" t="s">
        <v>12</v>
      </c>
      <c r="E480" s="490">
        <v>0.64739999999999998</v>
      </c>
      <c r="F480" s="490">
        <v>0.33150000000000002</v>
      </c>
      <c r="G480" s="490">
        <v>2.4400000000000002E-2</v>
      </c>
      <c r="H480" s="269">
        <v>4.7400000000000002E-42</v>
      </c>
      <c r="I480" s="491" t="s">
        <v>2054</v>
      </c>
      <c r="J480" s="269">
        <v>1.6699999999999999E-37</v>
      </c>
      <c r="K480" s="243" t="s">
        <v>2080</v>
      </c>
    </row>
    <row r="481" spans="1:11" ht="16">
      <c r="A481" s="243" t="s">
        <v>2270</v>
      </c>
      <c r="C481" s="490" t="s">
        <v>17</v>
      </c>
      <c r="D481" s="490" t="s">
        <v>12</v>
      </c>
      <c r="E481" s="490">
        <v>0.64759999999999995</v>
      </c>
      <c r="F481" s="490">
        <v>0.28660000000000002</v>
      </c>
      <c r="G481" s="490">
        <v>2.6700000000000002E-2</v>
      </c>
      <c r="H481" s="269">
        <v>8.0799999999999995E-27</v>
      </c>
      <c r="I481" s="491" t="s">
        <v>2054</v>
      </c>
      <c r="J481" s="269">
        <v>1.5399999999999999E-22</v>
      </c>
      <c r="K481" s="243" t="s">
        <v>18</v>
      </c>
    </row>
    <row r="482" spans="1:11" ht="16">
      <c r="A482" s="243" t="s">
        <v>2270</v>
      </c>
      <c r="C482" s="490" t="s">
        <v>17</v>
      </c>
      <c r="D482" s="490" t="s">
        <v>12</v>
      </c>
      <c r="E482" s="490">
        <v>0.64759999999999995</v>
      </c>
      <c r="F482" s="490">
        <v>0.54100000000000004</v>
      </c>
      <c r="G482" s="490">
        <v>2.2499999999999999E-2</v>
      </c>
      <c r="H482" s="269">
        <v>3.3200000000000001E-128</v>
      </c>
      <c r="I482" s="491" t="s">
        <v>2054</v>
      </c>
      <c r="J482" s="269">
        <v>5.0000000000000003E-123</v>
      </c>
      <c r="K482" s="243" t="s">
        <v>18</v>
      </c>
    </row>
    <row r="483" spans="1:11" ht="16">
      <c r="A483" s="243" t="s">
        <v>2270</v>
      </c>
      <c r="C483" s="490" t="s">
        <v>17</v>
      </c>
      <c r="D483" s="490" t="s">
        <v>12</v>
      </c>
      <c r="E483" s="490">
        <v>0.64749999999999996</v>
      </c>
      <c r="F483" s="490">
        <v>0.32600000000000001</v>
      </c>
      <c r="G483" s="490">
        <v>2.4199999999999999E-2</v>
      </c>
      <c r="H483" s="269">
        <v>1.6800000000000001E-41</v>
      </c>
      <c r="I483" s="491" t="s">
        <v>2054</v>
      </c>
      <c r="J483" s="269">
        <v>5.7899999999999999E-37</v>
      </c>
      <c r="K483" s="243" t="s">
        <v>2080</v>
      </c>
    </row>
    <row r="484" spans="1:11" ht="16">
      <c r="A484" s="243" t="s">
        <v>2271</v>
      </c>
      <c r="B484" s="243" t="s">
        <v>1478</v>
      </c>
      <c r="C484" s="490" t="s">
        <v>17</v>
      </c>
      <c r="D484" s="490" t="s">
        <v>16</v>
      </c>
      <c r="E484" s="490">
        <v>0.35209999999999997</v>
      </c>
      <c r="F484" s="490">
        <v>-0.3332</v>
      </c>
      <c r="G484" s="490">
        <v>2.4400000000000002E-2</v>
      </c>
      <c r="H484" s="269">
        <v>2.2599999999999999E-42</v>
      </c>
      <c r="I484" s="492" t="s">
        <v>2061</v>
      </c>
      <c r="J484" s="269">
        <v>8.0599999999999999E-38</v>
      </c>
      <c r="K484" s="243" t="s">
        <v>2080</v>
      </c>
    </row>
    <row r="485" spans="1:11" ht="16">
      <c r="A485" s="243" t="s">
        <v>2271</v>
      </c>
      <c r="B485" s="243" t="s">
        <v>1478</v>
      </c>
      <c r="C485" s="490" t="s">
        <v>17</v>
      </c>
      <c r="D485" s="490" t="s">
        <v>16</v>
      </c>
      <c r="E485" s="490">
        <v>0.35189999999999999</v>
      </c>
      <c r="F485" s="490">
        <v>-0.2878</v>
      </c>
      <c r="G485" s="490">
        <v>2.6800000000000001E-2</v>
      </c>
      <c r="H485" s="269">
        <v>5.9700000000000002E-27</v>
      </c>
      <c r="I485" s="492" t="s">
        <v>2061</v>
      </c>
      <c r="J485" s="269">
        <v>1.14E-22</v>
      </c>
      <c r="K485" s="243" t="s">
        <v>18</v>
      </c>
    </row>
    <row r="486" spans="1:11" ht="16">
      <c r="A486" s="243" t="s">
        <v>2271</v>
      </c>
      <c r="B486" s="243" t="s">
        <v>1478</v>
      </c>
      <c r="C486" s="490" t="s">
        <v>17</v>
      </c>
      <c r="D486" s="490" t="s">
        <v>16</v>
      </c>
      <c r="E486" s="490">
        <v>0.35189999999999999</v>
      </c>
      <c r="F486" s="490">
        <v>-0.54190000000000005</v>
      </c>
      <c r="G486" s="490">
        <v>2.2499999999999999E-2</v>
      </c>
      <c r="H486" s="269">
        <v>3.5600000000000001E-128</v>
      </c>
      <c r="I486" s="492" t="s">
        <v>2061</v>
      </c>
      <c r="J486" s="269">
        <v>5.3600000000000003E-123</v>
      </c>
      <c r="K486" s="243" t="s">
        <v>18</v>
      </c>
    </row>
    <row r="487" spans="1:11" ht="16">
      <c r="A487" s="243" t="s">
        <v>2271</v>
      </c>
      <c r="B487" s="243" t="s">
        <v>1478</v>
      </c>
      <c r="C487" s="490" t="s">
        <v>17</v>
      </c>
      <c r="D487" s="490" t="s">
        <v>16</v>
      </c>
      <c r="E487" s="490">
        <v>0.35209999999999997</v>
      </c>
      <c r="F487" s="490">
        <v>-0.32729999999999998</v>
      </c>
      <c r="G487" s="490">
        <v>2.4199999999999999E-2</v>
      </c>
      <c r="H487" s="269">
        <v>9.7799999999999997E-42</v>
      </c>
      <c r="I487" s="492" t="s">
        <v>2061</v>
      </c>
      <c r="J487" s="269">
        <v>3.4000000000000002E-37</v>
      </c>
      <c r="K487" s="243" t="s">
        <v>2080</v>
      </c>
    </row>
    <row r="488" spans="1:11" ht="16">
      <c r="A488" s="243" t="s">
        <v>2272</v>
      </c>
      <c r="B488" s="243" t="s">
        <v>2273</v>
      </c>
      <c r="C488" s="490" t="s">
        <v>17</v>
      </c>
      <c r="D488" s="490" t="s">
        <v>13</v>
      </c>
      <c r="E488" s="490">
        <v>0.66249999999999998</v>
      </c>
      <c r="F488" s="490">
        <v>0.35510000000000003</v>
      </c>
      <c r="G488" s="490">
        <v>2.4500000000000001E-2</v>
      </c>
      <c r="H488" s="269">
        <v>1.4099999999999999E-47</v>
      </c>
      <c r="I488" s="491" t="s">
        <v>2054</v>
      </c>
      <c r="J488" s="269">
        <v>5.9299999999999997E-43</v>
      </c>
      <c r="K488" s="243" t="s">
        <v>2080</v>
      </c>
    </row>
    <row r="489" spans="1:11" ht="16">
      <c r="A489" s="243" t="s">
        <v>2272</v>
      </c>
      <c r="B489" s="243" t="s">
        <v>2273</v>
      </c>
      <c r="C489" s="490" t="s">
        <v>17</v>
      </c>
      <c r="D489" s="490" t="s">
        <v>13</v>
      </c>
      <c r="E489" s="490">
        <v>0.66270000000000007</v>
      </c>
      <c r="F489" s="490">
        <v>0.28899999999999998</v>
      </c>
      <c r="G489" s="490">
        <v>2.7199999999999998E-2</v>
      </c>
      <c r="H489" s="269">
        <v>2.4000000000000001E-26</v>
      </c>
      <c r="I489" s="491" t="s">
        <v>2054</v>
      </c>
      <c r="J489" s="269">
        <v>4.4600000000000002E-22</v>
      </c>
      <c r="K489" s="243" t="s">
        <v>18</v>
      </c>
    </row>
    <row r="490" spans="1:11" ht="16">
      <c r="A490" s="243" t="s">
        <v>2272</v>
      </c>
      <c r="B490" s="243" t="s">
        <v>2273</v>
      </c>
      <c r="C490" s="490" t="s">
        <v>17</v>
      </c>
      <c r="D490" s="490" t="s">
        <v>13</v>
      </c>
      <c r="E490" s="490">
        <v>0.66280000000000006</v>
      </c>
      <c r="F490" s="490">
        <v>0.54190000000000005</v>
      </c>
      <c r="G490" s="490">
        <v>2.3099999999999999E-2</v>
      </c>
      <c r="H490" s="269">
        <v>7.6900000000000003E-122</v>
      </c>
      <c r="I490" s="491" t="s">
        <v>2054</v>
      </c>
      <c r="J490" s="269">
        <v>1.02E-116</v>
      </c>
      <c r="K490" s="243" t="s">
        <v>18</v>
      </c>
    </row>
    <row r="491" spans="1:11" ht="16">
      <c r="A491" s="243" t="s">
        <v>2272</v>
      </c>
      <c r="B491" s="243" t="s">
        <v>2273</v>
      </c>
      <c r="C491" s="490" t="s">
        <v>17</v>
      </c>
      <c r="D491" s="490" t="s">
        <v>13</v>
      </c>
      <c r="E491" s="490">
        <v>0.66249999999999998</v>
      </c>
      <c r="F491" s="490">
        <v>0.3478</v>
      </c>
      <c r="G491" s="490">
        <v>2.4299999999999999E-2</v>
      </c>
      <c r="H491" s="269">
        <v>1.9099999999999999E-46</v>
      </c>
      <c r="I491" s="491" t="s">
        <v>2054</v>
      </c>
      <c r="J491" s="269">
        <v>7.75E-42</v>
      </c>
      <c r="K491" s="243" t="s">
        <v>2080</v>
      </c>
    </row>
    <row r="492" spans="1:11" ht="16">
      <c r="A492" s="243" t="s">
        <v>2274</v>
      </c>
      <c r="B492" s="243" t="s">
        <v>2275</v>
      </c>
      <c r="C492" s="490" t="s">
        <v>12</v>
      </c>
      <c r="D492" s="490" t="s">
        <v>13</v>
      </c>
      <c r="E492" s="490">
        <v>0.66159999999999997</v>
      </c>
      <c r="F492" s="490">
        <v>0.35560000000000003</v>
      </c>
      <c r="G492" s="490">
        <v>2.4500000000000001E-2</v>
      </c>
      <c r="H492" s="269">
        <v>1.2099999999999999E-47</v>
      </c>
      <c r="I492" s="491" t="s">
        <v>2054</v>
      </c>
      <c r="J492" s="269">
        <v>5.0999999999999997E-43</v>
      </c>
      <c r="K492" s="243" t="s">
        <v>2080</v>
      </c>
    </row>
    <row r="493" spans="1:11" ht="16">
      <c r="A493" s="243" t="s">
        <v>2274</v>
      </c>
      <c r="B493" s="243" t="s">
        <v>2275</v>
      </c>
      <c r="C493" s="490" t="s">
        <v>12</v>
      </c>
      <c r="D493" s="490" t="s">
        <v>13</v>
      </c>
      <c r="E493" s="490">
        <v>0.66179999999999994</v>
      </c>
      <c r="F493" s="490">
        <v>0.2888</v>
      </c>
      <c r="G493" s="490">
        <v>2.7199999999999998E-2</v>
      </c>
      <c r="H493" s="269">
        <v>3.0000000000000001E-26</v>
      </c>
      <c r="I493" s="491" t="s">
        <v>2054</v>
      </c>
      <c r="J493" s="269">
        <v>5.5499999999999996E-22</v>
      </c>
      <c r="K493" s="243" t="s">
        <v>18</v>
      </c>
    </row>
    <row r="494" spans="1:11" ht="16">
      <c r="A494" s="243" t="s">
        <v>2274</v>
      </c>
      <c r="B494" s="243" t="s">
        <v>2275</v>
      </c>
      <c r="C494" s="490" t="s">
        <v>12</v>
      </c>
      <c r="D494" s="490" t="s">
        <v>13</v>
      </c>
      <c r="E494" s="490">
        <v>0.66189999999999993</v>
      </c>
      <c r="F494" s="490">
        <v>0.54269999999999996</v>
      </c>
      <c r="G494" s="490">
        <v>2.3099999999999999E-2</v>
      </c>
      <c r="H494" s="269">
        <v>4.8500000000000005E-122</v>
      </c>
      <c r="I494" s="491" t="s">
        <v>2054</v>
      </c>
      <c r="J494" s="269">
        <v>6.4699999999999999E-117</v>
      </c>
      <c r="K494" s="243" t="s">
        <v>18</v>
      </c>
    </row>
    <row r="495" spans="1:11" ht="16">
      <c r="A495" s="243" t="s">
        <v>2274</v>
      </c>
      <c r="B495" s="243" t="s">
        <v>2275</v>
      </c>
      <c r="C495" s="490" t="s">
        <v>12</v>
      </c>
      <c r="D495" s="490" t="s">
        <v>13</v>
      </c>
      <c r="E495" s="490">
        <v>0.66169999999999995</v>
      </c>
      <c r="F495" s="490">
        <v>0.34849999999999998</v>
      </c>
      <c r="G495" s="490">
        <v>2.4299999999999999E-2</v>
      </c>
      <c r="H495" s="269">
        <v>1.3699999999999999E-46</v>
      </c>
      <c r="I495" s="491" t="s">
        <v>2054</v>
      </c>
      <c r="J495" s="269">
        <v>5.5599999999999998E-42</v>
      </c>
      <c r="K495" s="243" t="s">
        <v>2080</v>
      </c>
    </row>
    <row r="496" spans="1:11" ht="16">
      <c r="A496" s="243" t="s">
        <v>2276</v>
      </c>
      <c r="B496" s="243" t="s">
        <v>735</v>
      </c>
      <c r="C496" s="490" t="s">
        <v>12</v>
      </c>
      <c r="D496" s="490" t="s">
        <v>13</v>
      </c>
      <c r="E496" s="490">
        <v>0.33899999999999997</v>
      </c>
      <c r="F496" s="490">
        <v>-0.35420000000000001</v>
      </c>
      <c r="G496" s="490">
        <v>2.4400000000000002E-2</v>
      </c>
      <c r="H496" s="269">
        <v>1.1499999999999999E-47</v>
      </c>
      <c r="I496" s="492" t="s">
        <v>2061</v>
      </c>
      <c r="J496" s="269">
        <v>4.8499999999999997E-43</v>
      </c>
      <c r="K496" s="243" t="s">
        <v>2080</v>
      </c>
    </row>
    <row r="497" spans="1:11" ht="16">
      <c r="A497" s="243" t="s">
        <v>2276</v>
      </c>
      <c r="B497" s="243" t="s">
        <v>735</v>
      </c>
      <c r="C497" s="490" t="s">
        <v>12</v>
      </c>
      <c r="D497" s="490" t="s">
        <v>13</v>
      </c>
      <c r="E497" s="490">
        <v>0.3387</v>
      </c>
      <c r="F497" s="490">
        <v>-0.28589999999999999</v>
      </c>
      <c r="G497" s="490">
        <v>2.7199999999999998E-2</v>
      </c>
      <c r="H497" s="269">
        <v>6.47E-26</v>
      </c>
      <c r="I497" s="492" t="s">
        <v>2061</v>
      </c>
      <c r="J497" s="269">
        <v>1.18E-21</v>
      </c>
      <c r="K497" s="243" t="s">
        <v>18</v>
      </c>
    </row>
    <row r="498" spans="1:11" ht="16">
      <c r="A498" s="243" t="s">
        <v>2276</v>
      </c>
      <c r="B498" s="243" t="s">
        <v>735</v>
      </c>
      <c r="C498" s="490" t="s">
        <v>12</v>
      </c>
      <c r="D498" s="490" t="s">
        <v>13</v>
      </c>
      <c r="E498" s="490">
        <v>0.33860000000000001</v>
      </c>
      <c r="F498" s="490">
        <v>-0.53910000000000002</v>
      </c>
      <c r="G498" s="490">
        <v>2.3E-2</v>
      </c>
      <c r="H498" s="269">
        <v>4.5700000000000004E-121</v>
      </c>
      <c r="I498" s="492" t="s">
        <v>2061</v>
      </c>
      <c r="J498" s="269">
        <v>6.0099999999999998E-116</v>
      </c>
      <c r="K498" s="243" t="s">
        <v>18</v>
      </c>
    </row>
    <row r="499" spans="1:11" ht="16">
      <c r="A499" s="243" t="s">
        <v>2276</v>
      </c>
      <c r="B499" s="243" t="s">
        <v>735</v>
      </c>
      <c r="C499" s="490" t="s">
        <v>12</v>
      </c>
      <c r="D499" s="490" t="s">
        <v>13</v>
      </c>
      <c r="E499" s="490">
        <v>0.33889999999999998</v>
      </c>
      <c r="F499" s="490">
        <v>-0.34670000000000001</v>
      </c>
      <c r="G499" s="490">
        <v>2.4199999999999999E-2</v>
      </c>
      <c r="H499" s="269">
        <v>1.8999999999999998E-46</v>
      </c>
      <c r="I499" s="492" t="s">
        <v>2061</v>
      </c>
      <c r="J499" s="269">
        <v>7.7200000000000001E-42</v>
      </c>
      <c r="K499" s="243" t="s">
        <v>2080</v>
      </c>
    </row>
    <row r="500" spans="1:11" ht="16">
      <c r="A500" s="243" t="s">
        <v>2277</v>
      </c>
      <c r="C500" s="490" t="s">
        <v>12</v>
      </c>
      <c r="D500" s="490" t="s">
        <v>13</v>
      </c>
      <c r="E500" s="490">
        <v>0.34030000000000005</v>
      </c>
      <c r="F500" s="490">
        <v>-0.36280000000000001</v>
      </c>
      <c r="G500" s="490">
        <v>2.4500000000000001E-2</v>
      </c>
      <c r="H500" s="269">
        <v>8.4300000000000002E-50</v>
      </c>
      <c r="I500" s="492" t="s">
        <v>2061</v>
      </c>
      <c r="J500" s="269">
        <v>3.8E-45</v>
      </c>
      <c r="K500" s="243" t="s">
        <v>2080</v>
      </c>
    </row>
    <row r="501" spans="1:11" ht="16">
      <c r="A501" s="243" t="s">
        <v>2277</v>
      </c>
      <c r="C501" s="490" t="s">
        <v>12</v>
      </c>
      <c r="D501" s="490" t="s">
        <v>13</v>
      </c>
      <c r="E501" s="490">
        <v>0.34009999999999996</v>
      </c>
      <c r="F501" s="490">
        <v>-0.2868</v>
      </c>
      <c r="G501" s="490">
        <v>2.7300000000000001E-2</v>
      </c>
      <c r="H501" s="269">
        <v>7.5100000000000005E-26</v>
      </c>
      <c r="I501" s="492" t="s">
        <v>2061</v>
      </c>
      <c r="J501" s="269">
        <v>1.3599999999999999E-21</v>
      </c>
      <c r="K501" s="243" t="s">
        <v>18</v>
      </c>
    </row>
    <row r="502" spans="1:11" ht="16">
      <c r="A502" s="243" t="s">
        <v>2277</v>
      </c>
      <c r="C502" s="490" t="s">
        <v>12</v>
      </c>
      <c r="D502" s="490" t="s">
        <v>13</v>
      </c>
      <c r="E502" s="490">
        <v>0.34009999999999996</v>
      </c>
      <c r="F502" s="490">
        <v>-0.54039999999999999</v>
      </c>
      <c r="G502" s="490">
        <v>2.3099999999999999E-2</v>
      </c>
      <c r="H502" s="269">
        <v>1.43E-120</v>
      </c>
      <c r="I502" s="492" t="s">
        <v>2061</v>
      </c>
      <c r="J502" s="269">
        <v>1.87E-115</v>
      </c>
      <c r="K502" s="243" t="s">
        <v>18</v>
      </c>
    </row>
    <row r="503" spans="1:11" ht="16">
      <c r="A503" s="243" t="s">
        <v>2277</v>
      </c>
      <c r="C503" s="490" t="s">
        <v>12</v>
      </c>
      <c r="D503" s="490" t="s">
        <v>13</v>
      </c>
      <c r="E503" s="490">
        <v>0.34030000000000005</v>
      </c>
      <c r="F503" s="490">
        <v>-0.35539999999999999</v>
      </c>
      <c r="G503" s="490">
        <v>2.4199999999999999E-2</v>
      </c>
      <c r="H503" s="269">
        <v>1.21E-48</v>
      </c>
      <c r="I503" s="492" t="s">
        <v>2061</v>
      </c>
      <c r="J503" s="269">
        <v>5.2900000000000004E-44</v>
      </c>
      <c r="K503" s="243" t="s">
        <v>2080</v>
      </c>
    </row>
    <row r="504" spans="1:11" ht="16">
      <c r="A504" s="243" t="s">
        <v>2278</v>
      </c>
      <c r="B504" s="243" t="s">
        <v>2279</v>
      </c>
      <c r="C504" s="490" t="s">
        <v>17</v>
      </c>
      <c r="D504" s="490" t="s">
        <v>12</v>
      </c>
      <c r="E504" s="490">
        <v>0.68840000000000001</v>
      </c>
      <c r="F504" s="490">
        <v>0.3911</v>
      </c>
      <c r="G504" s="490">
        <v>2.4500000000000001E-2</v>
      </c>
      <c r="H504" s="269">
        <v>3.7800000000000001E-57</v>
      </c>
      <c r="I504" s="491" t="s">
        <v>2054</v>
      </c>
      <c r="J504" s="269">
        <v>2.0499999999999999E-52</v>
      </c>
      <c r="K504" s="243" t="s">
        <v>2080</v>
      </c>
    </row>
    <row r="505" spans="1:11" ht="16">
      <c r="A505" s="243" t="s">
        <v>2278</v>
      </c>
      <c r="B505" s="243" t="s">
        <v>2279</v>
      </c>
      <c r="C505" s="490" t="s">
        <v>17</v>
      </c>
      <c r="D505" s="490" t="s">
        <v>12</v>
      </c>
      <c r="E505" s="490">
        <v>0.68859999999999999</v>
      </c>
      <c r="F505" s="490">
        <v>0.2505</v>
      </c>
      <c r="G505" s="490">
        <v>2.81E-2</v>
      </c>
      <c r="H505" s="269">
        <v>4.4599999999999998E-19</v>
      </c>
      <c r="I505" s="491" t="s">
        <v>2054</v>
      </c>
      <c r="J505" s="269">
        <v>5.2900000000000004E-15</v>
      </c>
      <c r="K505" s="243" t="s">
        <v>18</v>
      </c>
    </row>
    <row r="506" spans="1:11" ht="16">
      <c r="A506" s="243" t="s">
        <v>2278</v>
      </c>
      <c r="B506" s="243" t="s">
        <v>2279</v>
      </c>
      <c r="C506" s="490" t="s">
        <v>17</v>
      </c>
      <c r="D506" s="490" t="s">
        <v>12</v>
      </c>
      <c r="E506" s="490">
        <v>0.68840000000000001</v>
      </c>
      <c r="F506" s="490">
        <v>0.48149999999999998</v>
      </c>
      <c r="G506" s="490">
        <v>2.4899999999999999E-2</v>
      </c>
      <c r="H506" s="269">
        <v>1.37E-83</v>
      </c>
      <c r="I506" s="491" t="s">
        <v>2054</v>
      </c>
      <c r="J506" s="269">
        <v>1.1900000000000001E-78</v>
      </c>
      <c r="K506" s="243" t="s">
        <v>18</v>
      </c>
    </row>
    <row r="507" spans="1:11" ht="16">
      <c r="A507" s="243" t="s">
        <v>2278</v>
      </c>
      <c r="B507" s="243" t="s">
        <v>2279</v>
      </c>
      <c r="C507" s="490" t="s">
        <v>17</v>
      </c>
      <c r="D507" s="490" t="s">
        <v>12</v>
      </c>
      <c r="E507" s="490">
        <v>0.6885</v>
      </c>
      <c r="F507" s="490">
        <v>0.38800000000000001</v>
      </c>
      <c r="G507" s="490">
        <v>2.4299999999999999E-2</v>
      </c>
      <c r="H507" s="269">
        <v>1.37E-57</v>
      </c>
      <c r="I507" s="491" t="s">
        <v>2054</v>
      </c>
      <c r="J507" s="269">
        <v>7.5099999999999998E-53</v>
      </c>
      <c r="K507" s="243" t="s">
        <v>2080</v>
      </c>
    </row>
    <row r="508" spans="1:11" ht="16">
      <c r="A508" s="243" t="s">
        <v>2280</v>
      </c>
      <c r="B508" s="243" t="s">
        <v>2281</v>
      </c>
      <c r="C508" s="490" t="s">
        <v>12</v>
      </c>
      <c r="D508" s="490" t="s">
        <v>13</v>
      </c>
      <c r="E508" s="490">
        <v>0.68789999999999996</v>
      </c>
      <c r="F508" s="490">
        <v>0.39179999999999998</v>
      </c>
      <c r="G508" s="490">
        <v>2.4500000000000001E-2</v>
      </c>
      <c r="H508" s="269">
        <v>2.3799999999999999E-57</v>
      </c>
      <c r="I508" s="491" t="s">
        <v>2054</v>
      </c>
      <c r="J508" s="269">
        <v>1.2999999999999999E-52</v>
      </c>
      <c r="K508" s="243" t="s">
        <v>2080</v>
      </c>
    </row>
    <row r="509" spans="1:11" ht="16">
      <c r="A509" s="243" t="s">
        <v>2280</v>
      </c>
      <c r="B509" s="243" t="s">
        <v>2281</v>
      </c>
      <c r="C509" s="490" t="s">
        <v>12</v>
      </c>
      <c r="D509" s="490" t="s">
        <v>13</v>
      </c>
      <c r="E509" s="490">
        <v>0.68799999999999994</v>
      </c>
      <c r="F509" s="490">
        <v>0.252</v>
      </c>
      <c r="G509" s="490">
        <v>2.81E-2</v>
      </c>
      <c r="H509" s="269">
        <v>2.6799999999999999E-19</v>
      </c>
      <c r="I509" s="491" t="s">
        <v>2054</v>
      </c>
      <c r="J509" s="269">
        <v>3.2199999999999999E-15</v>
      </c>
      <c r="K509" s="243" t="s">
        <v>18</v>
      </c>
    </row>
    <row r="510" spans="1:11" ht="16">
      <c r="A510" s="243" t="s">
        <v>2280</v>
      </c>
      <c r="B510" s="243" t="s">
        <v>2281</v>
      </c>
      <c r="C510" s="490" t="s">
        <v>12</v>
      </c>
      <c r="D510" s="490" t="s">
        <v>13</v>
      </c>
      <c r="E510" s="490">
        <v>0.68779999999999997</v>
      </c>
      <c r="F510" s="490">
        <v>0.48120000000000002</v>
      </c>
      <c r="G510" s="490">
        <v>2.4899999999999999E-2</v>
      </c>
      <c r="H510" s="269">
        <v>2.3799999999999998E-83</v>
      </c>
      <c r="I510" s="491" t="s">
        <v>2054</v>
      </c>
      <c r="J510" s="269">
        <v>2.0499999999999999E-78</v>
      </c>
      <c r="K510" s="243" t="s">
        <v>18</v>
      </c>
    </row>
    <row r="511" spans="1:11" ht="16">
      <c r="A511" s="243" t="s">
        <v>2280</v>
      </c>
      <c r="B511" s="243" t="s">
        <v>2281</v>
      </c>
      <c r="C511" s="490" t="s">
        <v>12</v>
      </c>
      <c r="D511" s="490" t="s">
        <v>13</v>
      </c>
      <c r="E511" s="490">
        <v>0.68789999999999996</v>
      </c>
      <c r="F511" s="490">
        <v>0.38900000000000001</v>
      </c>
      <c r="G511" s="490">
        <v>2.4199999999999999E-2</v>
      </c>
      <c r="H511" s="269">
        <v>6.17E-58</v>
      </c>
      <c r="I511" s="491" t="s">
        <v>2054</v>
      </c>
      <c r="J511" s="269">
        <v>3.4E-53</v>
      </c>
      <c r="K511" s="243" t="s">
        <v>2080</v>
      </c>
    </row>
    <row r="512" spans="1:11" ht="16">
      <c r="A512" s="243" t="s">
        <v>2282</v>
      </c>
      <c r="C512" s="490" t="s">
        <v>17</v>
      </c>
      <c r="D512" s="490" t="s">
        <v>16</v>
      </c>
      <c r="E512" s="490">
        <v>0.68559999999999999</v>
      </c>
      <c r="F512" s="490">
        <v>0.38840000000000002</v>
      </c>
      <c r="G512" s="490">
        <v>2.4400000000000002E-2</v>
      </c>
      <c r="H512" s="269">
        <v>3.7399999999999998E-57</v>
      </c>
      <c r="I512" s="491" t="s">
        <v>2054</v>
      </c>
      <c r="J512" s="269">
        <v>2.03E-52</v>
      </c>
      <c r="K512" s="243" t="s">
        <v>2080</v>
      </c>
    </row>
    <row r="513" spans="1:11" ht="16">
      <c r="A513" s="243" t="s">
        <v>2282</v>
      </c>
      <c r="C513" s="490" t="s">
        <v>17</v>
      </c>
      <c r="D513" s="490" t="s">
        <v>16</v>
      </c>
      <c r="E513" s="490">
        <v>0.68579999999999997</v>
      </c>
      <c r="F513" s="490">
        <v>0.251</v>
      </c>
      <c r="G513" s="490">
        <v>2.7799999999999998E-2</v>
      </c>
      <c r="H513" s="269">
        <v>1.95E-19</v>
      </c>
      <c r="I513" s="491" t="s">
        <v>2054</v>
      </c>
      <c r="J513" s="269">
        <v>2.3600000000000001E-15</v>
      </c>
      <c r="K513" s="243" t="s">
        <v>18</v>
      </c>
    </row>
    <row r="514" spans="1:11" ht="16">
      <c r="A514" s="243" t="s">
        <v>2282</v>
      </c>
      <c r="C514" s="490" t="s">
        <v>17</v>
      </c>
      <c r="D514" s="490" t="s">
        <v>16</v>
      </c>
      <c r="E514" s="490">
        <v>0.68559999999999999</v>
      </c>
      <c r="F514" s="490">
        <v>0.47889999999999999</v>
      </c>
      <c r="G514" s="490">
        <v>2.47E-2</v>
      </c>
      <c r="H514" s="269">
        <v>5.4600000000000004E-84</v>
      </c>
      <c r="I514" s="491" t="s">
        <v>2054</v>
      </c>
      <c r="J514" s="269">
        <v>4.7499999999999998E-79</v>
      </c>
      <c r="K514" s="243" t="s">
        <v>18</v>
      </c>
    </row>
    <row r="515" spans="1:11" ht="16">
      <c r="A515" s="243" t="s">
        <v>2282</v>
      </c>
      <c r="C515" s="490" t="s">
        <v>17</v>
      </c>
      <c r="D515" s="490" t="s">
        <v>16</v>
      </c>
      <c r="E515" s="490">
        <v>0.68569999999999998</v>
      </c>
      <c r="F515" s="490">
        <v>0.38550000000000001</v>
      </c>
      <c r="G515" s="490">
        <v>2.41E-2</v>
      </c>
      <c r="H515" s="269">
        <v>1.18E-57</v>
      </c>
      <c r="I515" s="491" t="s">
        <v>2054</v>
      </c>
      <c r="J515" s="269">
        <v>6.4599999999999997E-53</v>
      </c>
      <c r="K515" s="243" t="s">
        <v>2080</v>
      </c>
    </row>
    <row r="516" spans="1:11" ht="16">
      <c r="A516" s="243" t="s">
        <v>2283</v>
      </c>
      <c r="B516" s="243" t="s">
        <v>2284</v>
      </c>
      <c r="C516" s="490" t="s">
        <v>12</v>
      </c>
      <c r="D516" s="490" t="s">
        <v>13</v>
      </c>
      <c r="E516" s="490">
        <v>0.31389999999999996</v>
      </c>
      <c r="F516" s="490">
        <v>-0.38850000000000001</v>
      </c>
      <c r="G516" s="490">
        <v>2.4400000000000002E-2</v>
      </c>
      <c r="H516" s="269">
        <v>6.0300000000000003E-57</v>
      </c>
      <c r="I516" s="492" t="s">
        <v>2061</v>
      </c>
      <c r="J516" s="269">
        <v>3.2600000000000002E-52</v>
      </c>
      <c r="K516" s="243" t="s">
        <v>2080</v>
      </c>
    </row>
    <row r="517" spans="1:11" ht="16">
      <c r="A517" s="243" t="s">
        <v>2283</v>
      </c>
      <c r="B517" s="243" t="s">
        <v>2284</v>
      </c>
      <c r="C517" s="490" t="s">
        <v>12</v>
      </c>
      <c r="D517" s="490" t="s">
        <v>13</v>
      </c>
      <c r="E517" s="490">
        <v>0.31369999999999998</v>
      </c>
      <c r="F517" s="490">
        <v>-0.251</v>
      </c>
      <c r="G517" s="490">
        <v>2.7900000000000001E-2</v>
      </c>
      <c r="H517" s="269">
        <v>2.3100000000000001E-19</v>
      </c>
      <c r="I517" s="492" t="s">
        <v>2061</v>
      </c>
      <c r="J517" s="269">
        <v>2.7799999999999998E-15</v>
      </c>
      <c r="K517" s="243" t="s">
        <v>18</v>
      </c>
    </row>
    <row r="518" spans="1:11" ht="16">
      <c r="A518" s="243" t="s">
        <v>2283</v>
      </c>
      <c r="B518" s="243" t="s">
        <v>2284</v>
      </c>
      <c r="C518" s="490" t="s">
        <v>12</v>
      </c>
      <c r="D518" s="490" t="s">
        <v>13</v>
      </c>
      <c r="E518" s="490">
        <v>0.31389999999999996</v>
      </c>
      <c r="F518" s="490">
        <v>-0.48080000000000001</v>
      </c>
      <c r="G518" s="490">
        <v>2.47E-2</v>
      </c>
      <c r="H518" s="269">
        <v>2.0700000000000001E-84</v>
      </c>
      <c r="I518" s="492" t="s">
        <v>2061</v>
      </c>
      <c r="J518" s="269">
        <v>1.8100000000000001E-79</v>
      </c>
      <c r="K518" s="243" t="s">
        <v>18</v>
      </c>
    </row>
    <row r="519" spans="1:11" ht="16">
      <c r="A519" s="243" t="s">
        <v>2283</v>
      </c>
      <c r="B519" s="243" t="s">
        <v>2284</v>
      </c>
      <c r="C519" s="490" t="s">
        <v>12</v>
      </c>
      <c r="D519" s="490" t="s">
        <v>13</v>
      </c>
      <c r="E519" s="490">
        <v>0.31389999999999996</v>
      </c>
      <c r="F519" s="490">
        <v>-0.38569999999999999</v>
      </c>
      <c r="G519" s="490">
        <v>2.41E-2</v>
      </c>
      <c r="H519" s="269">
        <v>1.6799999999999999E-57</v>
      </c>
      <c r="I519" s="492" t="s">
        <v>2061</v>
      </c>
      <c r="J519" s="269">
        <v>9.1499999999999998E-53</v>
      </c>
      <c r="K519" s="243" t="s">
        <v>2080</v>
      </c>
    </row>
    <row r="520" spans="1:11" ht="16">
      <c r="A520" s="243" t="s">
        <v>2285</v>
      </c>
      <c r="C520" s="490" t="s">
        <v>12</v>
      </c>
      <c r="D520" s="490" t="s">
        <v>16</v>
      </c>
      <c r="E520" s="490">
        <v>0.6875</v>
      </c>
      <c r="F520" s="490">
        <v>0.39200000000000002</v>
      </c>
      <c r="G520" s="490">
        <v>2.4500000000000001E-2</v>
      </c>
      <c r="H520" s="269">
        <v>2.1500000000000001E-57</v>
      </c>
      <c r="I520" s="491" t="s">
        <v>2054</v>
      </c>
      <c r="J520" s="269">
        <v>1.1700000000000001E-52</v>
      </c>
      <c r="K520" s="243" t="s">
        <v>2080</v>
      </c>
    </row>
    <row r="521" spans="1:11" ht="16">
      <c r="A521" s="243" t="s">
        <v>2285</v>
      </c>
      <c r="C521" s="490" t="s">
        <v>12</v>
      </c>
      <c r="D521" s="490" t="s">
        <v>16</v>
      </c>
      <c r="E521" s="490">
        <v>0.68769999999999998</v>
      </c>
      <c r="F521" s="490">
        <v>0.25259999999999999</v>
      </c>
      <c r="G521" s="490">
        <v>2.81E-2</v>
      </c>
      <c r="H521" s="269">
        <v>2.22E-19</v>
      </c>
      <c r="I521" s="491" t="s">
        <v>2054</v>
      </c>
      <c r="J521" s="269">
        <v>2.6800000000000002E-15</v>
      </c>
      <c r="K521" s="243" t="s">
        <v>18</v>
      </c>
    </row>
    <row r="522" spans="1:11" ht="16">
      <c r="A522" s="243" t="s">
        <v>2285</v>
      </c>
      <c r="C522" s="490" t="s">
        <v>12</v>
      </c>
      <c r="D522" s="490" t="s">
        <v>16</v>
      </c>
      <c r="E522" s="490">
        <v>0.6875</v>
      </c>
      <c r="F522" s="490">
        <v>0.48130000000000001</v>
      </c>
      <c r="G522" s="490">
        <v>2.4899999999999999E-2</v>
      </c>
      <c r="H522" s="269">
        <v>2.3799999999999998E-83</v>
      </c>
      <c r="I522" s="491" t="s">
        <v>2054</v>
      </c>
      <c r="J522" s="269">
        <v>2.0499999999999999E-78</v>
      </c>
      <c r="K522" s="243" t="s">
        <v>18</v>
      </c>
    </row>
    <row r="523" spans="1:11" ht="16">
      <c r="A523" s="243" t="s">
        <v>2285</v>
      </c>
      <c r="C523" s="490" t="s">
        <v>12</v>
      </c>
      <c r="D523" s="490" t="s">
        <v>16</v>
      </c>
      <c r="E523" s="490">
        <v>0.6875</v>
      </c>
      <c r="F523" s="490">
        <v>0.38879999999999998</v>
      </c>
      <c r="G523" s="490">
        <v>2.4299999999999999E-2</v>
      </c>
      <c r="H523" s="269">
        <v>8.2499999999999996E-58</v>
      </c>
      <c r="I523" s="491" t="s">
        <v>2054</v>
      </c>
      <c r="J523" s="269">
        <v>4.5300000000000001E-53</v>
      </c>
      <c r="K523" s="243" t="s">
        <v>2080</v>
      </c>
    </row>
    <row r="524" spans="1:11" ht="16">
      <c r="A524" s="243" t="s">
        <v>2286</v>
      </c>
      <c r="B524" s="243" t="s">
        <v>2287</v>
      </c>
      <c r="C524" s="490" t="s">
        <v>12</v>
      </c>
      <c r="D524" s="490" t="s">
        <v>13</v>
      </c>
      <c r="E524" s="490">
        <v>0.68609999999999993</v>
      </c>
      <c r="F524" s="490">
        <v>0.38850000000000001</v>
      </c>
      <c r="G524" s="490">
        <v>2.4400000000000002E-2</v>
      </c>
      <c r="H524" s="269">
        <v>6.0300000000000003E-57</v>
      </c>
      <c r="I524" s="491" t="s">
        <v>2054</v>
      </c>
      <c r="J524" s="269">
        <v>3.2600000000000002E-52</v>
      </c>
      <c r="K524" s="243" t="s">
        <v>2080</v>
      </c>
    </row>
    <row r="525" spans="1:11" ht="16">
      <c r="A525" s="243" t="s">
        <v>2286</v>
      </c>
      <c r="B525" s="243" t="s">
        <v>2287</v>
      </c>
      <c r="C525" s="490" t="s">
        <v>12</v>
      </c>
      <c r="D525" s="490" t="s">
        <v>13</v>
      </c>
      <c r="E525" s="490">
        <v>0.68630000000000002</v>
      </c>
      <c r="F525" s="490">
        <v>0.251</v>
      </c>
      <c r="G525" s="490">
        <v>2.7900000000000001E-2</v>
      </c>
      <c r="H525" s="269">
        <v>2.3100000000000001E-19</v>
      </c>
      <c r="I525" s="491" t="s">
        <v>2054</v>
      </c>
      <c r="J525" s="269">
        <v>2.7799999999999998E-15</v>
      </c>
      <c r="K525" s="243" t="s">
        <v>18</v>
      </c>
    </row>
    <row r="526" spans="1:11" ht="16">
      <c r="A526" s="243" t="s">
        <v>2286</v>
      </c>
      <c r="B526" s="243" t="s">
        <v>2287</v>
      </c>
      <c r="C526" s="490" t="s">
        <v>12</v>
      </c>
      <c r="D526" s="490" t="s">
        <v>13</v>
      </c>
      <c r="E526" s="490">
        <v>0.68609999999999993</v>
      </c>
      <c r="F526" s="490">
        <v>0.48080000000000001</v>
      </c>
      <c r="G526" s="490">
        <v>2.47E-2</v>
      </c>
      <c r="H526" s="269">
        <v>2.0700000000000001E-84</v>
      </c>
      <c r="I526" s="491" t="s">
        <v>2054</v>
      </c>
      <c r="J526" s="269">
        <v>1.8100000000000001E-79</v>
      </c>
      <c r="K526" s="243" t="s">
        <v>18</v>
      </c>
    </row>
    <row r="527" spans="1:11" ht="16">
      <c r="A527" s="243" t="s">
        <v>2286</v>
      </c>
      <c r="B527" s="243" t="s">
        <v>2287</v>
      </c>
      <c r="C527" s="490" t="s">
        <v>12</v>
      </c>
      <c r="D527" s="490" t="s">
        <v>13</v>
      </c>
      <c r="E527" s="490">
        <v>0.68609999999999993</v>
      </c>
      <c r="F527" s="490">
        <v>0.38569999999999999</v>
      </c>
      <c r="G527" s="490">
        <v>2.41E-2</v>
      </c>
      <c r="H527" s="269">
        <v>1.6799999999999999E-57</v>
      </c>
      <c r="I527" s="491" t="s">
        <v>2054</v>
      </c>
      <c r="J527" s="269">
        <v>9.1499999999999998E-53</v>
      </c>
      <c r="K527" s="243" t="s">
        <v>2080</v>
      </c>
    </row>
    <row r="528" spans="1:11" ht="16">
      <c r="A528" s="243" t="s">
        <v>2288</v>
      </c>
      <c r="B528" s="243" t="s">
        <v>2289</v>
      </c>
      <c r="C528" s="490" t="s">
        <v>12</v>
      </c>
      <c r="D528" s="490" t="s">
        <v>13</v>
      </c>
      <c r="E528" s="490">
        <v>0.68609999999999993</v>
      </c>
      <c r="F528" s="490">
        <v>0.38850000000000001</v>
      </c>
      <c r="G528" s="490">
        <v>2.4400000000000002E-2</v>
      </c>
      <c r="H528" s="269">
        <v>6.0300000000000003E-57</v>
      </c>
      <c r="I528" s="491" t="s">
        <v>2054</v>
      </c>
      <c r="J528" s="269">
        <v>3.2600000000000002E-52</v>
      </c>
      <c r="K528" s="243" t="s">
        <v>2080</v>
      </c>
    </row>
    <row r="529" spans="1:11" ht="16">
      <c r="A529" s="243" t="s">
        <v>2288</v>
      </c>
      <c r="B529" s="243" t="s">
        <v>2289</v>
      </c>
      <c r="C529" s="490" t="s">
        <v>12</v>
      </c>
      <c r="D529" s="490" t="s">
        <v>13</v>
      </c>
      <c r="E529" s="490">
        <v>0.68630000000000002</v>
      </c>
      <c r="F529" s="490">
        <v>0.251</v>
      </c>
      <c r="G529" s="490">
        <v>2.7900000000000001E-2</v>
      </c>
      <c r="H529" s="269">
        <v>2.3100000000000001E-19</v>
      </c>
      <c r="I529" s="491" t="s">
        <v>2054</v>
      </c>
      <c r="J529" s="269">
        <v>2.7799999999999998E-15</v>
      </c>
      <c r="K529" s="243" t="s">
        <v>18</v>
      </c>
    </row>
    <row r="530" spans="1:11" ht="16">
      <c r="A530" s="243" t="s">
        <v>2288</v>
      </c>
      <c r="B530" s="243" t="s">
        <v>2289</v>
      </c>
      <c r="C530" s="490" t="s">
        <v>12</v>
      </c>
      <c r="D530" s="490" t="s">
        <v>13</v>
      </c>
      <c r="E530" s="490">
        <v>0.68609999999999993</v>
      </c>
      <c r="F530" s="490">
        <v>0.48080000000000001</v>
      </c>
      <c r="G530" s="490">
        <v>2.47E-2</v>
      </c>
      <c r="H530" s="269">
        <v>2.0700000000000001E-84</v>
      </c>
      <c r="I530" s="491" t="s">
        <v>2054</v>
      </c>
      <c r="J530" s="269">
        <v>1.8100000000000001E-79</v>
      </c>
      <c r="K530" s="243" t="s">
        <v>18</v>
      </c>
    </row>
    <row r="531" spans="1:11" ht="16">
      <c r="A531" s="243" t="s">
        <v>2288</v>
      </c>
      <c r="B531" s="243" t="s">
        <v>2289</v>
      </c>
      <c r="C531" s="490" t="s">
        <v>12</v>
      </c>
      <c r="D531" s="490" t="s">
        <v>13</v>
      </c>
      <c r="E531" s="490">
        <v>0.68609999999999993</v>
      </c>
      <c r="F531" s="490">
        <v>0.38569999999999999</v>
      </c>
      <c r="G531" s="490">
        <v>2.41E-2</v>
      </c>
      <c r="H531" s="269">
        <v>1.6799999999999999E-57</v>
      </c>
      <c r="I531" s="491" t="s">
        <v>2054</v>
      </c>
      <c r="J531" s="269">
        <v>9.1499999999999998E-53</v>
      </c>
      <c r="K531" s="243" t="s">
        <v>2080</v>
      </c>
    </row>
    <row r="532" spans="1:11" ht="16">
      <c r="A532" s="243" t="s">
        <v>2290</v>
      </c>
      <c r="B532" s="243" t="s">
        <v>2291</v>
      </c>
      <c r="C532" s="490" t="s">
        <v>17</v>
      </c>
      <c r="D532" s="490" t="s">
        <v>13</v>
      </c>
      <c r="E532" s="490">
        <v>0.31230000000000002</v>
      </c>
      <c r="F532" s="490">
        <v>-0.3911</v>
      </c>
      <c r="G532" s="490">
        <v>2.4500000000000001E-2</v>
      </c>
      <c r="H532" s="269">
        <v>2.3199999999999999E-57</v>
      </c>
      <c r="I532" s="492" t="s">
        <v>2061</v>
      </c>
      <c r="J532" s="269">
        <v>1.26E-52</v>
      </c>
      <c r="K532" s="243" t="s">
        <v>2080</v>
      </c>
    </row>
    <row r="533" spans="1:11" ht="16">
      <c r="A533" s="243" t="s">
        <v>2290</v>
      </c>
      <c r="B533" s="243" t="s">
        <v>2291</v>
      </c>
      <c r="C533" s="490" t="s">
        <v>17</v>
      </c>
      <c r="D533" s="490" t="s">
        <v>13</v>
      </c>
      <c r="E533" s="490">
        <v>0.31210000000000004</v>
      </c>
      <c r="F533" s="490">
        <v>-0.25119999999999998</v>
      </c>
      <c r="G533" s="490">
        <v>2.8000000000000001E-2</v>
      </c>
      <c r="H533" s="269">
        <v>3.1500000000000001E-19</v>
      </c>
      <c r="I533" s="492" t="s">
        <v>2061</v>
      </c>
      <c r="J533" s="269">
        <v>3.7700000000000001E-15</v>
      </c>
      <c r="K533" s="243" t="s">
        <v>18</v>
      </c>
    </row>
    <row r="534" spans="1:11" ht="16">
      <c r="A534" s="243" t="s">
        <v>2290</v>
      </c>
      <c r="B534" s="243" t="s">
        <v>2291</v>
      </c>
      <c r="C534" s="490" t="s">
        <v>17</v>
      </c>
      <c r="D534" s="490" t="s">
        <v>13</v>
      </c>
      <c r="E534" s="490">
        <v>0.31220000000000003</v>
      </c>
      <c r="F534" s="490">
        <v>-0.4793</v>
      </c>
      <c r="G534" s="490">
        <v>2.4899999999999999E-2</v>
      </c>
      <c r="H534" s="269">
        <v>9.46E-83</v>
      </c>
      <c r="I534" s="492" t="s">
        <v>2061</v>
      </c>
      <c r="J534" s="269">
        <v>8.1099999999999997E-78</v>
      </c>
      <c r="K534" s="243" t="s">
        <v>18</v>
      </c>
    </row>
    <row r="535" spans="1:11" ht="16">
      <c r="A535" s="243" t="s">
        <v>2290</v>
      </c>
      <c r="B535" s="243" t="s">
        <v>2291</v>
      </c>
      <c r="C535" s="490" t="s">
        <v>17</v>
      </c>
      <c r="D535" s="490" t="s">
        <v>13</v>
      </c>
      <c r="E535" s="490">
        <v>0.31230000000000002</v>
      </c>
      <c r="F535" s="490">
        <v>-0.38779999999999998</v>
      </c>
      <c r="G535" s="490">
        <v>2.4199999999999999E-2</v>
      </c>
      <c r="H535" s="269">
        <v>1.0299999999999999E-57</v>
      </c>
      <c r="I535" s="492" t="s">
        <v>2061</v>
      </c>
      <c r="J535" s="269">
        <v>5.6399999999999997E-53</v>
      </c>
      <c r="K535" s="243" t="s">
        <v>2080</v>
      </c>
    </row>
    <row r="536" spans="1:11" ht="16">
      <c r="A536" s="243" t="s">
        <v>2292</v>
      </c>
      <c r="B536" s="243" t="s">
        <v>2293</v>
      </c>
      <c r="C536" s="490" t="s">
        <v>17</v>
      </c>
      <c r="D536" s="490" t="s">
        <v>13</v>
      </c>
      <c r="E536" s="490">
        <v>0.68769999999999998</v>
      </c>
      <c r="F536" s="490">
        <v>0.3911</v>
      </c>
      <c r="G536" s="490">
        <v>2.4500000000000001E-2</v>
      </c>
      <c r="H536" s="269">
        <v>2.3199999999999999E-57</v>
      </c>
      <c r="I536" s="491" t="s">
        <v>2054</v>
      </c>
      <c r="J536" s="269">
        <v>1.26E-52</v>
      </c>
      <c r="K536" s="243" t="s">
        <v>2080</v>
      </c>
    </row>
    <row r="537" spans="1:11" ht="16">
      <c r="A537" s="243" t="s">
        <v>2292</v>
      </c>
      <c r="B537" s="243" t="s">
        <v>2293</v>
      </c>
      <c r="C537" s="490" t="s">
        <v>17</v>
      </c>
      <c r="D537" s="490" t="s">
        <v>13</v>
      </c>
      <c r="E537" s="490">
        <v>0.68789999999999996</v>
      </c>
      <c r="F537" s="490">
        <v>0.25119999999999998</v>
      </c>
      <c r="G537" s="490">
        <v>2.8000000000000001E-2</v>
      </c>
      <c r="H537" s="269">
        <v>3.1500000000000001E-19</v>
      </c>
      <c r="I537" s="491" t="s">
        <v>2054</v>
      </c>
      <c r="J537" s="269">
        <v>3.7700000000000001E-15</v>
      </c>
      <c r="K537" s="243" t="s">
        <v>18</v>
      </c>
    </row>
    <row r="538" spans="1:11" ht="16">
      <c r="A538" s="243" t="s">
        <v>2292</v>
      </c>
      <c r="B538" s="243" t="s">
        <v>2293</v>
      </c>
      <c r="C538" s="490" t="s">
        <v>17</v>
      </c>
      <c r="D538" s="490" t="s">
        <v>13</v>
      </c>
      <c r="E538" s="490">
        <v>0.68779999999999997</v>
      </c>
      <c r="F538" s="490">
        <v>0.4793</v>
      </c>
      <c r="G538" s="490">
        <v>2.4899999999999999E-2</v>
      </c>
      <c r="H538" s="269">
        <v>9.46E-83</v>
      </c>
      <c r="I538" s="491" t="s">
        <v>2054</v>
      </c>
      <c r="J538" s="269">
        <v>8.1099999999999997E-78</v>
      </c>
      <c r="K538" s="243" t="s">
        <v>18</v>
      </c>
    </row>
    <row r="539" spans="1:11" ht="16">
      <c r="A539" s="243" t="s">
        <v>2292</v>
      </c>
      <c r="B539" s="243" t="s">
        <v>2293</v>
      </c>
      <c r="C539" s="490" t="s">
        <v>17</v>
      </c>
      <c r="D539" s="490" t="s">
        <v>13</v>
      </c>
      <c r="E539" s="490">
        <v>0.68769999999999998</v>
      </c>
      <c r="F539" s="490">
        <v>0.38779999999999998</v>
      </c>
      <c r="G539" s="490">
        <v>2.4199999999999999E-2</v>
      </c>
      <c r="H539" s="269">
        <v>1.0299999999999999E-57</v>
      </c>
      <c r="I539" s="491" t="s">
        <v>2054</v>
      </c>
      <c r="J539" s="269">
        <v>5.6399999999999997E-53</v>
      </c>
      <c r="K539" s="243" t="s">
        <v>2080</v>
      </c>
    </row>
    <row r="540" spans="1:11" ht="16">
      <c r="A540" s="243" t="s">
        <v>2294</v>
      </c>
      <c r="B540" s="243" t="s">
        <v>2295</v>
      </c>
      <c r="C540" s="490" t="s">
        <v>17</v>
      </c>
      <c r="D540" s="490" t="s">
        <v>16</v>
      </c>
      <c r="E540" s="490">
        <v>0.68819999999999992</v>
      </c>
      <c r="F540" s="490">
        <v>0.3921</v>
      </c>
      <c r="G540" s="490">
        <v>2.4500000000000001E-2</v>
      </c>
      <c r="H540" s="269">
        <v>9.4799999999999995E-58</v>
      </c>
      <c r="I540" s="491" t="s">
        <v>2054</v>
      </c>
      <c r="J540" s="269">
        <v>5.1999999999999999E-53</v>
      </c>
      <c r="K540" s="243" t="s">
        <v>2080</v>
      </c>
    </row>
    <row r="541" spans="1:11" ht="16">
      <c r="A541" s="243" t="s">
        <v>2294</v>
      </c>
      <c r="B541" s="243" t="s">
        <v>2295</v>
      </c>
      <c r="C541" s="490" t="s">
        <v>17</v>
      </c>
      <c r="D541" s="490" t="s">
        <v>16</v>
      </c>
      <c r="E541" s="490">
        <v>0.6885</v>
      </c>
      <c r="F541" s="490">
        <v>0.24929999999999999</v>
      </c>
      <c r="G541" s="490">
        <v>2.8000000000000001E-2</v>
      </c>
      <c r="H541" s="269">
        <v>5.8900000000000001E-19</v>
      </c>
      <c r="I541" s="491" t="s">
        <v>2054</v>
      </c>
      <c r="J541" s="269">
        <v>6.9199999999999996E-15</v>
      </c>
      <c r="K541" s="243" t="s">
        <v>18</v>
      </c>
    </row>
    <row r="542" spans="1:11" ht="16">
      <c r="A542" s="243" t="s">
        <v>2294</v>
      </c>
      <c r="B542" s="243" t="s">
        <v>2295</v>
      </c>
      <c r="C542" s="490" t="s">
        <v>17</v>
      </c>
      <c r="D542" s="490" t="s">
        <v>16</v>
      </c>
      <c r="E542" s="490">
        <v>0.68840000000000001</v>
      </c>
      <c r="F542" s="490">
        <v>0.47839999999999999</v>
      </c>
      <c r="G542" s="490">
        <v>2.4899999999999999E-2</v>
      </c>
      <c r="H542" s="269">
        <v>2.0100000000000001E-82</v>
      </c>
      <c r="I542" s="491" t="s">
        <v>2054</v>
      </c>
      <c r="J542" s="269">
        <v>1.7099999999999999E-77</v>
      </c>
      <c r="K542" s="243" t="s">
        <v>18</v>
      </c>
    </row>
    <row r="543" spans="1:11" ht="16">
      <c r="A543" s="243" t="s">
        <v>2294</v>
      </c>
      <c r="B543" s="243" t="s">
        <v>2295</v>
      </c>
      <c r="C543" s="490" t="s">
        <v>17</v>
      </c>
      <c r="D543" s="490" t="s">
        <v>16</v>
      </c>
      <c r="E543" s="490">
        <v>0.68830000000000002</v>
      </c>
      <c r="F543" s="490">
        <v>0.3886</v>
      </c>
      <c r="G543" s="490">
        <v>2.4199999999999999E-2</v>
      </c>
      <c r="H543" s="269">
        <v>4.5999999999999998E-58</v>
      </c>
      <c r="I543" s="491" t="s">
        <v>2054</v>
      </c>
      <c r="J543" s="269">
        <v>2.54E-53</v>
      </c>
      <c r="K543" s="243" t="s">
        <v>2080</v>
      </c>
    </row>
    <row r="544" spans="1:11" ht="16">
      <c r="A544" s="243" t="s">
        <v>2296</v>
      </c>
      <c r="C544" s="490" t="s">
        <v>13</v>
      </c>
      <c r="D544" s="490" t="s">
        <v>16</v>
      </c>
      <c r="E544" s="490">
        <v>0.31179999999999997</v>
      </c>
      <c r="F544" s="490">
        <v>-0.3921</v>
      </c>
      <c r="G544" s="490">
        <v>2.4500000000000001E-2</v>
      </c>
      <c r="H544" s="269">
        <v>9.4799999999999995E-58</v>
      </c>
      <c r="I544" s="492" t="s">
        <v>2061</v>
      </c>
      <c r="J544" s="269">
        <v>5.1999999999999999E-53</v>
      </c>
      <c r="K544" s="243" t="s">
        <v>2080</v>
      </c>
    </row>
    <row r="545" spans="1:11" ht="16">
      <c r="A545" s="243" t="s">
        <v>2296</v>
      </c>
      <c r="C545" s="490" t="s">
        <v>13</v>
      </c>
      <c r="D545" s="490" t="s">
        <v>16</v>
      </c>
      <c r="E545" s="490">
        <v>0.3115</v>
      </c>
      <c r="F545" s="490">
        <v>-0.24929999999999999</v>
      </c>
      <c r="G545" s="490">
        <v>2.8000000000000001E-2</v>
      </c>
      <c r="H545" s="269">
        <v>5.8900000000000001E-19</v>
      </c>
      <c r="I545" s="492" t="s">
        <v>2061</v>
      </c>
      <c r="J545" s="269">
        <v>6.9199999999999996E-15</v>
      </c>
      <c r="K545" s="243" t="s">
        <v>18</v>
      </c>
    </row>
    <row r="546" spans="1:11" ht="16">
      <c r="A546" s="243" t="s">
        <v>2296</v>
      </c>
      <c r="C546" s="490" t="s">
        <v>13</v>
      </c>
      <c r="D546" s="490" t="s">
        <v>16</v>
      </c>
      <c r="E546" s="490">
        <v>0.31159999999999999</v>
      </c>
      <c r="F546" s="490">
        <v>-0.47839999999999999</v>
      </c>
      <c r="G546" s="490">
        <v>2.4899999999999999E-2</v>
      </c>
      <c r="H546" s="269">
        <v>2.0100000000000001E-82</v>
      </c>
      <c r="I546" s="492" t="s">
        <v>2061</v>
      </c>
      <c r="J546" s="269">
        <v>1.7099999999999999E-77</v>
      </c>
      <c r="K546" s="243" t="s">
        <v>18</v>
      </c>
    </row>
    <row r="547" spans="1:11" ht="16">
      <c r="A547" s="243" t="s">
        <v>2296</v>
      </c>
      <c r="C547" s="490" t="s">
        <v>13</v>
      </c>
      <c r="D547" s="490" t="s">
        <v>16</v>
      </c>
      <c r="E547" s="490">
        <v>0.31169999999999998</v>
      </c>
      <c r="F547" s="490">
        <v>-0.3886</v>
      </c>
      <c r="G547" s="490">
        <v>2.4199999999999999E-2</v>
      </c>
      <c r="H547" s="269">
        <v>4.5999999999999998E-58</v>
      </c>
      <c r="I547" s="492" t="s">
        <v>2061</v>
      </c>
      <c r="J547" s="269">
        <v>2.54E-53</v>
      </c>
      <c r="K547" s="243" t="s">
        <v>2080</v>
      </c>
    </row>
    <row r="548" spans="1:11" ht="16">
      <c r="A548" s="243" t="s">
        <v>2297</v>
      </c>
      <c r="C548" s="490" t="s">
        <v>17</v>
      </c>
      <c r="D548" s="490" t="s">
        <v>12</v>
      </c>
      <c r="E548" s="490">
        <v>0.31179999999999997</v>
      </c>
      <c r="F548" s="490">
        <v>-0.3921</v>
      </c>
      <c r="G548" s="490">
        <v>2.4500000000000001E-2</v>
      </c>
      <c r="H548" s="269">
        <v>9.4799999999999995E-58</v>
      </c>
      <c r="I548" s="492" t="s">
        <v>2061</v>
      </c>
      <c r="J548" s="269">
        <v>5.1999999999999999E-53</v>
      </c>
      <c r="K548" s="243" t="s">
        <v>2080</v>
      </c>
    </row>
    <row r="549" spans="1:11" ht="16">
      <c r="A549" s="243" t="s">
        <v>2297</v>
      </c>
      <c r="C549" s="490" t="s">
        <v>17</v>
      </c>
      <c r="D549" s="490" t="s">
        <v>12</v>
      </c>
      <c r="E549" s="490">
        <v>0.3115</v>
      </c>
      <c r="F549" s="490">
        <v>-0.24929999999999999</v>
      </c>
      <c r="G549" s="490">
        <v>2.8000000000000001E-2</v>
      </c>
      <c r="H549" s="269">
        <v>5.8900000000000001E-19</v>
      </c>
      <c r="I549" s="492" t="s">
        <v>2061</v>
      </c>
      <c r="J549" s="269">
        <v>6.9199999999999996E-15</v>
      </c>
      <c r="K549" s="243" t="s">
        <v>18</v>
      </c>
    </row>
    <row r="550" spans="1:11" ht="16">
      <c r="A550" s="243" t="s">
        <v>2297</v>
      </c>
      <c r="C550" s="490" t="s">
        <v>17</v>
      </c>
      <c r="D550" s="490" t="s">
        <v>12</v>
      </c>
      <c r="E550" s="490">
        <v>0.31159999999999999</v>
      </c>
      <c r="F550" s="490">
        <v>-0.47839999999999999</v>
      </c>
      <c r="G550" s="490">
        <v>2.4899999999999999E-2</v>
      </c>
      <c r="H550" s="269">
        <v>2.0100000000000001E-82</v>
      </c>
      <c r="I550" s="492" t="s">
        <v>2061</v>
      </c>
      <c r="J550" s="269">
        <v>1.7099999999999999E-77</v>
      </c>
      <c r="K550" s="243" t="s">
        <v>18</v>
      </c>
    </row>
    <row r="551" spans="1:11" ht="16">
      <c r="A551" s="243" t="s">
        <v>2297</v>
      </c>
      <c r="C551" s="490" t="s">
        <v>17</v>
      </c>
      <c r="D551" s="490" t="s">
        <v>12</v>
      </c>
      <c r="E551" s="490">
        <v>0.31169999999999998</v>
      </c>
      <c r="F551" s="490">
        <v>-0.3886</v>
      </c>
      <c r="G551" s="490">
        <v>2.4199999999999999E-2</v>
      </c>
      <c r="H551" s="269">
        <v>4.5999999999999998E-58</v>
      </c>
      <c r="I551" s="492" t="s">
        <v>2061</v>
      </c>
      <c r="J551" s="269">
        <v>2.54E-53</v>
      </c>
      <c r="K551" s="243" t="s">
        <v>2080</v>
      </c>
    </row>
    <row r="552" spans="1:11" ht="16">
      <c r="A552" s="243" t="s">
        <v>2298</v>
      </c>
      <c r="C552" s="490" t="s">
        <v>13</v>
      </c>
      <c r="D552" s="490" t="s">
        <v>16</v>
      </c>
      <c r="E552" s="490">
        <v>0.31220000000000003</v>
      </c>
      <c r="F552" s="490">
        <v>-0.39200000000000002</v>
      </c>
      <c r="G552" s="490">
        <v>2.4400000000000002E-2</v>
      </c>
      <c r="H552" s="269">
        <v>5.8700000000000001E-58</v>
      </c>
      <c r="I552" s="492" t="s">
        <v>2061</v>
      </c>
      <c r="J552" s="269">
        <v>3.2299999999999999E-53</v>
      </c>
      <c r="K552" s="243" t="s">
        <v>2080</v>
      </c>
    </row>
    <row r="553" spans="1:11" ht="16">
      <c r="A553" s="243" t="s">
        <v>2298</v>
      </c>
      <c r="C553" s="490" t="s">
        <v>13</v>
      </c>
      <c r="D553" s="490" t="s">
        <v>16</v>
      </c>
      <c r="E553" s="490">
        <v>0.31200000000000006</v>
      </c>
      <c r="F553" s="490">
        <v>-0.24940000000000001</v>
      </c>
      <c r="G553" s="490">
        <v>2.8000000000000001E-2</v>
      </c>
      <c r="H553" s="269">
        <v>4.9799999999999997E-19</v>
      </c>
      <c r="I553" s="492" t="s">
        <v>2061</v>
      </c>
      <c r="J553" s="269">
        <v>5.8800000000000001E-15</v>
      </c>
      <c r="K553" s="243" t="s">
        <v>18</v>
      </c>
    </row>
    <row r="554" spans="1:11" ht="16">
      <c r="A554" s="243" t="s">
        <v>2298</v>
      </c>
      <c r="C554" s="490" t="s">
        <v>13</v>
      </c>
      <c r="D554" s="490" t="s">
        <v>16</v>
      </c>
      <c r="E554" s="490">
        <v>0.31210000000000004</v>
      </c>
      <c r="F554" s="490">
        <v>-0.47649999999999998</v>
      </c>
      <c r="G554" s="490">
        <v>2.4799999999999999E-2</v>
      </c>
      <c r="H554" s="269">
        <v>5.2900000000000003E-82</v>
      </c>
      <c r="I554" s="492" t="s">
        <v>2061</v>
      </c>
      <c r="J554" s="269">
        <v>4.4899999999999998E-77</v>
      </c>
      <c r="K554" s="243" t="s">
        <v>18</v>
      </c>
    </row>
    <row r="555" spans="1:11" ht="16">
      <c r="A555" s="243" t="s">
        <v>2298</v>
      </c>
      <c r="C555" s="490" t="s">
        <v>13</v>
      </c>
      <c r="D555" s="490" t="s">
        <v>16</v>
      </c>
      <c r="E555" s="490">
        <v>0.31210000000000004</v>
      </c>
      <c r="F555" s="490">
        <v>-0.38840000000000002</v>
      </c>
      <c r="G555" s="490">
        <v>2.41E-2</v>
      </c>
      <c r="H555" s="269">
        <v>3.2399999999999999E-58</v>
      </c>
      <c r="I555" s="492" t="s">
        <v>2061</v>
      </c>
      <c r="J555" s="269">
        <v>1.7899999999999999E-53</v>
      </c>
      <c r="K555" s="243" t="s">
        <v>2080</v>
      </c>
    </row>
    <row r="556" spans="1:11" ht="16">
      <c r="A556" s="243" t="s">
        <v>2299</v>
      </c>
      <c r="B556" s="243" t="s">
        <v>2300</v>
      </c>
      <c r="C556" s="490" t="s">
        <v>12</v>
      </c>
      <c r="D556" s="490" t="s">
        <v>13</v>
      </c>
      <c r="E556" s="490">
        <v>0.31179999999999997</v>
      </c>
      <c r="F556" s="490">
        <v>-0.3921</v>
      </c>
      <c r="G556" s="490">
        <v>2.4500000000000001E-2</v>
      </c>
      <c r="H556" s="269">
        <v>9.4799999999999995E-58</v>
      </c>
      <c r="I556" s="492" t="s">
        <v>2061</v>
      </c>
      <c r="J556" s="269">
        <v>5.1999999999999999E-53</v>
      </c>
      <c r="K556" s="243" t="s">
        <v>2080</v>
      </c>
    </row>
    <row r="557" spans="1:11" ht="16">
      <c r="A557" s="243" t="s">
        <v>2299</v>
      </c>
      <c r="B557" s="243" t="s">
        <v>2300</v>
      </c>
      <c r="C557" s="490" t="s">
        <v>12</v>
      </c>
      <c r="D557" s="490" t="s">
        <v>13</v>
      </c>
      <c r="E557" s="490">
        <v>0.3115</v>
      </c>
      <c r="F557" s="490">
        <v>-0.24929999999999999</v>
      </c>
      <c r="G557" s="490">
        <v>2.8000000000000001E-2</v>
      </c>
      <c r="H557" s="269">
        <v>5.8900000000000001E-19</v>
      </c>
      <c r="I557" s="492" t="s">
        <v>2061</v>
      </c>
      <c r="J557" s="269">
        <v>6.9199999999999996E-15</v>
      </c>
      <c r="K557" s="243" t="s">
        <v>18</v>
      </c>
    </row>
    <row r="558" spans="1:11" ht="16">
      <c r="A558" s="243" t="s">
        <v>2299</v>
      </c>
      <c r="B558" s="243" t="s">
        <v>2300</v>
      </c>
      <c r="C558" s="490" t="s">
        <v>12</v>
      </c>
      <c r="D558" s="490" t="s">
        <v>13</v>
      </c>
      <c r="E558" s="490">
        <v>0.31159999999999999</v>
      </c>
      <c r="F558" s="490">
        <v>-0.47839999999999999</v>
      </c>
      <c r="G558" s="490">
        <v>2.4899999999999999E-2</v>
      </c>
      <c r="H558" s="269">
        <v>2.0100000000000001E-82</v>
      </c>
      <c r="I558" s="492" t="s">
        <v>2061</v>
      </c>
      <c r="J558" s="269">
        <v>1.7099999999999999E-77</v>
      </c>
      <c r="K558" s="243" t="s">
        <v>18</v>
      </c>
    </row>
    <row r="559" spans="1:11" ht="16">
      <c r="A559" s="243" t="s">
        <v>2299</v>
      </c>
      <c r="B559" s="243" t="s">
        <v>2300</v>
      </c>
      <c r="C559" s="490" t="s">
        <v>12</v>
      </c>
      <c r="D559" s="490" t="s">
        <v>13</v>
      </c>
      <c r="E559" s="490">
        <v>0.31169999999999998</v>
      </c>
      <c r="F559" s="490">
        <v>-0.3886</v>
      </c>
      <c r="G559" s="490">
        <v>2.4199999999999999E-2</v>
      </c>
      <c r="H559" s="269">
        <v>4.5999999999999998E-58</v>
      </c>
      <c r="I559" s="492" t="s">
        <v>2061</v>
      </c>
      <c r="J559" s="269">
        <v>2.54E-53</v>
      </c>
      <c r="K559" s="243" t="s">
        <v>2080</v>
      </c>
    </row>
    <row r="560" spans="1:11" ht="16">
      <c r="A560" s="243" t="s">
        <v>2301</v>
      </c>
      <c r="B560" s="243" t="s">
        <v>2302</v>
      </c>
      <c r="C560" s="490" t="s">
        <v>17</v>
      </c>
      <c r="D560" s="490" t="s">
        <v>16</v>
      </c>
      <c r="E560" s="490">
        <v>0.31179999999999997</v>
      </c>
      <c r="F560" s="490">
        <v>-0.3921</v>
      </c>
      <c r="G560" s="490">
        <v>2.4500000000000001E-2</v>
      </c>
      <c r="H560" s="269">
        <v>9.4799999999999995E-58</v>
      </c>
      <c r="I560" s="492" t="s">
        <v>2061</v>
      </c>
      <c r="J560" s="269">
        <v>5.1999999999999999E-53</v>
      </c>
      <c r="K560" s="243" t="s">
        <v>2080</v>
      </c>
    </row>
    <row r="561" spans="1:11" ht="16">
      <c r="A561" s="243" t="s">
        <v>2301</v>
      </c>
      <c r="B561" s="243" t="s">
        <v>2302</v>
      </c>
      <c r="C561" s="490" t="s">
        <v>17</v>
      </c>
      <c r="D561" s="490" t="s">
        <v>16</v>
      </c>
      <c r="E561" s="490">
        <v>0.3115</v>
      </c>
      <c r="F561" s="490">
        <v>-0.24929999999999999</v>
      </c>
      <c r="G561" s="490">
        <v>2.8000000000000001E-2</v>
      </c>
      <c r="H561" s="269">
        <v>5.8900000000000001E-19</v>
      </c>
      <c r="I561" s="492" t="s">
        <v>2061</v>
      </c>
      <c r="J561" s="269">
        <v>6.9199999999999996E-15</v>
      </c>
      <c r="K561" s="243" t="s">
        <v>18</v>
      </c>
    </row>
    <row r="562" spans="1:11" ht="16">
      <c r="A562" s="243" t="s">
        <v>2301</v>
      </c>
      <c r="B562" s="243" t="s">
        <v>2302</v>
      </c>
      <c r="C562" s="490" t="s">
        <v>17</v>
      </c>
      <c r="D562" s="490" t="s">
        <v>16</v>
      </c>
      <c r="E562" s="490">
        <v>0.31159999999999999</v>
      </c>
      <c r="F562" s="490">
        <v>-0.47839999999999999</v>
      </c>
      <c r="G562" s="490">
        <v>2.4899999999999999E-2</v>
      </c>
      <c r="H562" s="269">
        <v>2.0100000000000001E-82</v>
      </c>
      <c r="I562" s="492" t="s">
        <v>2061</v>
      </c>
      <c r="J562" s="269">
        <v>1.7099999999999999E-77</v>
      </c>
      <c r="K562" s="243" t="s">
        <v>18</v>
      </c>
    </row>
    <row r="563" spans="1:11" ht="16">
      <c r="A563" s="243" t="s">
        <v>2301</v>
      </c>
      <c r="B563" s="243" t="s">
        <v>2302</v>
      </c>
      <c r="C563" s="490" t="s">
        <v>17</v>
      </c>
      <c r="D563" s="490" t="s">
        <v>16</v>
      </c>
      <c r="E563" s="490">
        <v>0.31169999999999998</v>
      </c>
      <c r="F563" s="490">
        <v>-0.3886</v>
      </c>
      <c r="G563" s="490">
        <v>2.4199999999999999E-2</v>
      </c>
      <c r="H563" s="269">
        <v>4.5999999999999998E-58</v>
      </c>
      <c r="I563" s="492" t="s">
        <v>2061</v>
      </c>
      <c r="J563" s="269">
        <v>2.54E-53</v>
      </c>
      <c r="K563" s="243" t="s">
        <v>2080</v>
      </c>
    </row>
    <row r="564" spans="1:11" ht="16">
      <c r="A564" s="243" t="s">
        <v>2303</v>
      </c>
      <c r="C564" s="490" t="s">
        <v>13</v>
      </c>
      <c r="D564" s="490" t="s">
        <v>16</v>
      </c>
      <c r="E564" s="490">
        <v>0.31230000000000002</v>
      </c>
      <c r="F564" s="490">
        <v>-0.3972</v>
      </c>
      <c r="G564" s="490">
        <v>2.4500000000000001E-2</v>
      </c>
      <c r="H564" s="269">
        <v>3.4000000000000002E-59</v>
      </c>
      <c r="I564" s="492" t="s">
        <v>2061</v>
      </c>
      <c r="J564" s="269">
        <v>1.9199999999999999E-54</v>
      </c>
      <c r="K564" s="243" t="s">
        <v>2080</v>
      </c>
    </row>
    <row r="565" spans="1:11" ht="16">
      <c r="A565" s="243" t="s">
        <v>2303</v>
      </c>
      <c r="C565" s="490" t="s">
        <v>13</v>
      </c>
      <c r="D565" s="490" t="s">
        <v>16</v>
      </c>
      <c r="E565" s="490">
        <v>0.31210000000000004</v>
      </c>
      <c r="F565" s="490">
        <v>-0.2452</v>
      </c>
      <c r="G565" s="490">
        <v>2.8199999999999999E-2</v>
      </c>
      <c r="H565" s="269">
        <v>3.0499999999999999E-18</v>
      </c>
      <c r="I565" s="492" t="s">
        <v>2061</v>
      </c>
      <c r="J565" s="269">
        <v>3.4100000000000001E-14</v>
      </c>
      <c r="K565" s="243" t="s">
        <v>18</v>
      </c>
    </row>
    <row r="566" spans="1:11" ht="16">
      <c r="A566" s="243" t="s">
        <v>2303</v>
      </c>
      <c r="C566" s="490" t="s">
        <v>13</v>
      </c>
      <c r="D566" s="490" t="s">
        <v>16</v>
      </c>
      <c r="E566" s="490">
        <v>0.31220000000000003</v>
      </c>
      <c r="F566" s="490">
        <v>-0.47349999999999998</v>
      </c>
      <c r="G566" s="490">
        <v>2.5100000000000001E-2</v>
      </c>
      <c r="H566" s="269">
        <v>1.3799999999999999E-79</v>
      </c>
      <c r="I566" s="492" t="s">
        <v>2061</v>
      </c>
      <c r="J566" s="269">
        <v>1.13E-74</v>
      </c>
      <c r="K566" s="243" t="s">
        <v>18</v>
      </c>
    </row>
    <row r="567" spans="1:11" ht="16">
      <c r="A567" s="243" t="s">
        <v>2303</v>
      </c>
      <c r="C567" s="490" t="s">
        <v>13</v>
      </c>
      <c r="D567" s="490" t="s">
        <v>16</v>
      </c>
      <c r="E567" s="490">
        <v>0.31220000000000003</v>
      </c>
      <c r="F567" s="490">
        <v>-0.39419999999999999</v>
      </c>
      <c r="G567" s="490">
        <v>2.4199999999999999E-2</v>
      </c>
      <c r="H567" s="269">
        <v>1.1200000000000001E-59</v>
      </c>
      <c r="I567" s="492" t="s">
        <v>2061</v>
      </c>
      <c r="J567" s="269">
        <v>6.3699999999999998E-55</v>
      </c>
      <c r="K567" s="243" t="s">
        <v>2080</v>
      </c>
    </row>
    <row r="568" spans="1:11" ht="16">
      <c r="A568" s="243" t="s">
        <v>2304</v>
      </c>
      <c r="C568" s="490" t="s">
        <v>12</v>
      </c>
      <c r="D568" s="490" t="s">
        <v>13</v>
      </c>
      <c r="E568" s="490">
        <v>0.31230000000000002</v>
      </c>
      <c r="F568" s="490">
        <v>-0.3972</v>
      </c>
      <c r="G568" s="490">
        <v>2.4500000000000001E-2</v>
      </c>
      <c r="H568" s="269">
        <v>3.4000000000000002E-59</v>
      </c>
      <c r="I568" s="492" t="s">
        <v>2061</v>
      </c>
      <c r="J568" s="269">
        <v>1.9199999999999999E-54</v>
      </c>
      <c r="K568" s="243" t="s">
        <v>2080</v>
      </c>
    </row>
    <row r="569" spans="1:11" ht="16">
      <c r="A569" s="243" t="s">
        <v>2304</v>
      </c>
      <c r="C569" s="490" t="s">
        <v>12</v>
      </c>
      <c r="D569" s="490" t="s">
        <v>13</v>
      </c>
      <c r="E569" s="490">
        <v>0.31210000000000004</v>
      </c>
      <c r="F569" s="490">
        <v>-0.2452</v>
      </c>
      <c r="G569" s="490">
        <v>2.8199999999999999E-2</v>
      </c>
      <c r="H569" s="269">
        <v>3.0499999999999999E-18</v>
      </c>
      <c r="I569" s="492" t="s">
        <v>2061</v>
      </c>
      <c r="J569" s="269">
        <v>3.4100000000000001E-14</v>
      </c>
      <c r="K569" s="243" t="s">
        <v>18</v>
      </c>
    </row>
    <row r="570" spans="1:11" ht="16">
      <c r="A570" s="243" t="s">
        <v>2304</v>
      </c>
      <c r="C570" s="490" t="s">
        <v>12</v>
      </c>
      <c r="D570" s="490" t="s">
        <v>13</v>
      </c>
      <c r="E570" s="490">
        <v>0.31220000000000003</v>
      </c>
      <c r="F570" s="490">
        <v>-0.47349999999999998</v>
      </c>
      <c r="G570" s="490">
        <v>2.5100000000000001E-2</v>
      </c>
      <c r="H570" s="269">
        <v>1.3799999999999999E-79</v>
      </c>
      <c r="I570" s="492" t="s">
        <v>2061</v>
      </c>
      <c r="J570" s="269">
        <v>1.13E-74</v>
      </c>
      <c r="K570" s="243" t="s">
        <v>18</v>
      </c>
    </row>
    <row r="571" spans="1:11" ht="16">
      <c r="A571" s="243" t="s">
        <v>2304</v>
      </c>
      <c r="C571" s="490" t="s">
        <v>12</v>
      </c>
      <c r="D571" s="490" t="s">
        <v>13</v>
      </c>
      <c r="E571" s="490">
        <v>0.31220000000000003</v>
      </c>
      <c r="F571" s="490">
        <v>-0.39419999999999999</v>
      </c>
      <c r="G571" s="490">
        <v>2.4199999999999999E-2</v>
      </c>
      <c r="H571" s="269">
        <v>1.1200000000000001E-59</v>
      </c>
      <c r="I571" s="492" t="s">
        <v>2061</v>
      </c>
      <c r="J571" s="269">
        <v>6.3699999999999998E-55</v>
      </c>
      <c r="K571" s="243" t="s">
        <v>2080</v>
      </c>
    </row>
    <row r="572" spans="1:11" ht="16">
      <c r="A572" s="243" t="s">
        <v>2305</v>
      </c>
      <c r="C572" s="490" t="s">
        <v>17</v>
      </c>
      <c r="D572" s="490" t="s">
        <v>16</v>
      </c>
      <c r="E572" s="490">
        <v>0.6875</v>
      </c>
      <c r="F572" s="490">
        <v>0.39700000000000002</v>
      </c>
      <c r="G572" s="490">
        <v>2.4500000000000001E-2</v>
      </c>
      <c r="H572" s="269">
        <v>4.1099999999999999E-59</v>
      </c>
      <c r="I572" s="491" t="s">
        <v>2054</v>
      </c>
      <c r="J572" s="269">
        <v>2.32E-54</v>
      </c>
      <c r="K572" s="243" t="s">
        <v>2080</v>
      </c>
    </row>
    <row r="573" spans="1:11" ht="16">
      <c r="A573" s="243" t="s">
        <v>2305</v>
      </c>
      <c r="C573" s="490" t="s">
        <v>17</v>
      </c>
      <c r="D573" s="490" t="s">
        <v>16</v>
      </c>
      <c r="E573" s="490">
        <v>0.68759999999999999</v>
      </c>
      <c r="F573" s="490">
        <v>0.24260000000000001</v>
      </c>
      <c r="G573" s="490">
        <v>2.8199999999999999E-2</v>
      </c>
      <c r="H573" s="269">
        <v>7.3500000000000002E-18</v>
      </c>
      <c r="I573" s="491" t="s">
        <v>2054</v>
      </c>
      <c r="J573" s="269">
        <v>8E-14</v>
      </c>
      <c r="K573" s="243" t="s">
        <v>18</v>
      </c>
    </row>
    <row r="574" spans="1:11" ht="16">
      <c r="A574" s="243" t="s">
        <v>2305</v>
      </c>
      <c r="C574" s="490" t="s">
        <v>17</v>
      </c>
      <c r="D574" s="490" t="s">
        <v>16</v>
      </c>
      <c r="E574" s="490">
        <v>0.6875</v>
      </c>
      <c r="F574" s="490">
        <v>0.47139999999999999</v>
      </c>
      <c r="G574" s="490">
        <v>2.5100000000000001E-2</v>
      </c>
      <c r="H574" s="269">
        <v>1.04E-78</v>
      </c>
      <c r="I574" s="491" t="s">
        <v>2054</v>
      </c>
      <c r="J574" s="269">
        <v>8.4200000000000008E-74</v>
      </c>
      <c r="K574" s="243" t="s">
        <v>18</v>
      </c>
    </row>
    <row r="575" spans="1:11" ht="16">
      <c r="A575" s="243" t="s">
        <v>2305</v>
      </c>
      <c r="C575" s="490" t="s">
        <v>17</v>
      </c>
      <c r="D575" s="490" t="s">
        <v>16</v>
      </c>
      <c r="E575" s="490">
        <v>0.6875</v>
      </c>
      <c r="F575" s="490">
        <v>0.39340000000000003</v>
      </c>
      <c r="G575" s="490">
        <v>2.4199999999999999E-2</v>
      </c>
      <c r="H575" s="269">
        <v>2.19E-59</v>
      </c>
      <c r="I575" s="491" t="s">
        <v>2054</v>
      </c>
      <c r="J575" s="269">
        <v>1.24E-54</v>
      </c>
      <c r="K575" s="243" t="s">
        <v>2080</v>
      </c>
    </row>
    <row r="576" spans="1:11" ht="16">
      <c r="A576" s="243" t="s">
        <v>2306</v>
      </c>
      <c r="B576" s="243" t="s">
        <v>2307</v>
      </c>
      <c r="C576" s="490" t="s">
        <v>17</v>
      </c>
      <c r="D576" s="490" t="s">
        <v>16</v>
      </c>
      <c r="E576" s="490">
        <v>0.6875</v>
      </c>
      <c r="F576" s="490">
        <v>0.39700000000000002</v>
      </c>
      <c r="G576" s="490">
        <v>2.4500000000000001E-2</v>
      </c>
      <c r="H576" s="269">
        <v>4.1099999999999999E-59</v>
      </c>
      <c r="I576" s="491" t="s">
        <v>2054</v>
      </c>
      <c r="J576" s="269">
        <v>2.32E-54</v>
      </c>
      <c r="K576" s="243" t="s">
        <v>2080</v>
      </c>
    </row>
    <row r="577" spans="1:11" ht="16">
      <c r="A577" s="243" t="s">
        <v>2306</v>
      </c>
      <c r="B577" s="243" t="s">
        <v>2307</v>
      </c>
      <c r="C577" s="490" t="s">
        <v>17</v>
      </c>
      <c r="D577" s="490" t="s">
        <v>16</v>
      </c>
      <c r="E577" s="490">
        <v>0.68759999999999999</v>
      </c>
      <c r="F577" s="490">
        <v>0.24260000000000001</v>
      </c>
      <c r="G577" s="490">
        <v>2.8199999999999999E-2</v>
      </c>
      <c r="H577" s="269">
        <v>7.3500000000000002E-18</v>
      </c>
      <c r="I577" s="491" t="s">
        <v>2054</v>
      </c>
      <c r="J577" s="269">
        <v>8E-14</v>
      </c>
      <c r="K577" s="243" t="s">
        <v>18</v>
      </c>
    </row>
    <row r="578" spans="1:11" ht="16">
      <c r="A578" s="243" t="s">
        <v>2306</v>
      </c>
      <c r="B578" s="243" t="s">
        <v>2307</v>
      </c>
      <c r="C578" s="490" t="s">
        <v>17</v>
      </c>
      <c r="D578" s="490" t="s">
        <v>16</v>
      </c>
      <c r="E578" s="490">
        <v>0.6875</v>
      </c>
      <c r="F578" s="490">
        <v>0.47139999999999999</v>
      </c>
      <c r="G578" s="490">
        <v>2.5100000000000001E-2</v>
      </c>
      <c r="H578" s="269">
        <v>1.04E-78</v>
      </c>
      <c r="I578" s="491" t="s">
        <v>2054</v>
      </c>
      <c r="J578" s="269">
        <v>8.4200000000000008E-74</v>
      </c>
      <c r="K578" s="243" t="s">
        <v>18</v>
      </c>
    </row>
    <row r="579" spans="1:11" ht="16">
      <c r="A579" s="243" t="s">
        <v>2306</v>
      </c>
      <c r="B579" s="243" t="s">
        <v>2307</v>
      </c>
      <c r="C579" s="490" t="s">
        <v>17</v>
      </c>
      <c r="D579" s="490" t="s">
        <v>16</v>
      </c>
      <c r="E579" s="490">
        <v>0.6875</v>
      </c>
      <c r="F579" s="490">
        <v>0.39340000000000003</v>
      </c>
      <c r="G579" s="490">
        <v>2.4199999999999999E-2</v>
      </c>
      <c r="H579" s="269">
        <v>2.19E-59</v>
      </c>
      <c r="I579" s="491" t="s">
        <v>2054</v>
      </c>
      <c r="J579" s="269">
        <v>1.24E-54</v>
      </c>
      <c r="K579" s="243" t="s">
        <v>2080</v>
      </c>
    </row>
    <row r="580" spans="1:11" ht="16">
      <c r="A580" s="243" t="s">
        <v>2308</v>
      </c>
      <c r="B580" s="243" t="s">
        <v>2309</v>
      </c>
      <c r="C580" s="490" t="s">
        <v>12</v>
      </c>
      <c r="D580" s="490" t="s">
        <v>16</v>
      </c>
      <c r="E580" s="490">
        <v>0.6875</v>
      </c>
      <c r="F580" s="490">
        <v>0.39700000000000002</v>
      </c>
      <c r="G580" s="490">
        <v>2.4500000000000001E-2</v>
      </c>
      <c r="H580" s="269">
        <v>4.1099999999999999E-59</v>
      </c>
      <c r="I580" s="491" t="s">
        <v>2054</v>
      </c>
      <c r="J580" s="269">
        <v>2.32E-54</v>
      </c>
      <c r="K580" s="243" t="s">
        <v>2080</v>
      </c>
    </row>
    <row r="581" spans="1:11" ht="16">
      <c r="A581" s="243" t="s">
        <v>2308</v>
      </c>
      <c r="B581" s="243" t="s">
        <v>2309</v>
      </c>
      <c r="C581" s="490" t="s">
        <v>12</v>
      </c>
      <c r="D581" s="490" t="s">
        <v>16</v>
      </c>
      <c r="E581" s="490">
        <v>0.68759999999999999</v>
      </c>
      <c r="F581" s="490">
        <v>0.24260000000000001</v>
      </c>
      <c r="G581" s="490">
        <v>2.8199999999999999E-2</v>
      </c>
      <c r="H581" s="269">
        <v>7.3500000000000002E-18</v>
      </c>
      <c r="I581" s="491" t="s">
        <v>2054</v>
      </c>
      <c r="J581" s="269">
        <v>8E-14</v>
      </c>
      <c r="K581" s="243" t="s">
        <v>18</v>
      </c>
    </row>
    <row r="582" spans="1:11" ht="16">
      <c r="A582" s="243" t="s">
        <v>2308</v>
      </c>
      <c r="B582" s="243" t="s">
        <v>2309</v>
      </c>
      <c r="C582" s="490" t="s">
        <v>12</v>
      </c>
      <c r="D582" s="490" t="s">
        <v>16</v>
      </c>
      <c r="E582" s="490">
        <v>0.6875</v>
      </c>
      <c r="F582" s="490">
        <v>0.47139999999999999</v>
      </c>
      <c r="G582" s="490">
        <v>2.5100000000000001E-2</v>
      </c>
      <c r="H582" s="269">
        <v>1.04E-78</v>
      </c>
      <c r="I582" s="491" t="s">
        <v>2054</v>
      </c>
      <c r="J582" s="269">
        <v>8.4200000000000008E-74</v>
      </c>
      <c r="K582" s="243" t="s">
        <v>18</v>
      </c>
    </row>
    <row r="583" spans="1:11" ht="16">
      <c r="A583" s="243" t="s">
        <v>2308</v>
      </c>
      <c r="B583" s="243" t="s">
        <v>2309</v>
      </c>
      <c r="C583" s="490" t="s">
        <v>12</v>
      </c>
      <c r="D583" s="490" t="s">
        <v>16</v>
      </c>
      <c r="E583" s="490">
        <v>0.6875</v>
      </c>
      <c r="F583" s="490">
        <v>0.39340000000000003</v>
      </c>
      <c r="G583" s="490">
        <v>2.4199999999999999E-2</v>
      </c>
      <c r="H583" s="269">
        <v>2.19E-59</v>
      </c>
      <c r="I583" s="491" t="s">
        <v>2054</v>
      </c>
      <c r="J583" s="269">
        <v>1.24E-54</v>
      </c>
      <c r="K583" s="243" t="s">
        <v>2080</v>
      </c>
    </row>
    <row r="584" spans="1:11" ht="16">
      <c r="A584" s="243" t="s">
        <v>2310</v>
      </c>
      <c r="C584" s="490" t="s">
        <v>13</v>
      </c>
      <c r="D584" s="490" t="s">
        <v>16</v>
      </c>
      <c r="E584" s="490">
        <v>0.6875</v>
      </c>
      <c r="F584" s="490">
        <v>0.39700000000000002</v>
      </c>
      <c r="G584" s="490">
        <v>2.4500000000000001E-2</v>
      </c>
      <c r="H584" s="269">
        <v>4.1099999999999999E-59</v>
      </c>
      <c r="I584" s="491" t="s">
        <v>2054</v>
      </c>
      <c r="J584" s="269">
        <v>2.32E-54</v>
      </c>
      <c r="K584" s="243" t="s">
        <v>2080</v>
      </c>
    </row>
    <row r="585" spans="1:11" ht="16">
      <c r="A585" s="243" t="s">
        <v>2310</v>
      </c>
      <c r="C585" s="490" t="s">
        <v>13</v>
      </c>
      <c r="D585" s="490" t="s">
        <v>16</v>
      </c>
      <c r="E585" s="490">
        <v>0.68759999999999999</v>
      </c>
      <c r="F585" s="490">
        <v>0.24260000000000001</v>
      </c>
      <c r="G585" s="490">
        <v>2.8199999999999999E-2</v>
      </c>
      <c r="H585" s="269">
        <v>7.3500000000000002E-18</v>
      </c>
      <c r="I585" s="491" t="s">
        <v>2054</v>
      </c>
      <c r="J585" s="269">
        <v>8E-14</v>
      </c>
      <c r="K585" s="243" t="s">
        <v>18</v>
      </c>
    </row>
    <row r="586" spans="1:11" ht="16">
      <c r="A586" s="243" t="s">
        <v>2310</v>
      </c>
      <c r="C586" s="490" t="s">
        <v>13</v>
      </c>
      <c r="D586" s="490" t="s">
        <v>16</v>
      </c>
      <c r="E586" s="490">
        <v>0.6875</v>
      </c>
      <c r="F586" s="490">
        <v>0.47139999999999999</v>
      </c>
      <c r="G586" s="490">
        <v>2.5100000000000001E-2</v>
      </c>
      <c r="H586" s="269">
        <v>1.04E-78</v>
      </c>
      <c r="I586" s="491" t="s">
        <v>2054</v>
      </c>
      <c r="J586" s="269">
        <v>8.4200000000000008E-74</v>
      </c>
      <c r="K586" s="243" t="s">
        <v>18</v>
      </c>
    </row>
    <row r="587" spans="1:11" ht="16">
      <c r="A587" s="243" t="s">
        <v>2310</v>
      </c>
      <c r="C587" s="490" t="s">
        <v>13</v>
      </c>
      <c r="D587" s="490" t="s">
        <v>16</v>
      </c>
      <c r="E587" s="490">
        <v>0.6875</v>
      </c>
      <c r="F587" s="490">
        <v>0.39340000000000003</v>
      </c>
      <c r="G587" s="490">
        <v>2.4199999999999999E-2</v>
      </c>
      <c r="H587" s="269">
        <v>2.19E-59</v>
      </c>
      <c r="I587" s="491" t="s">
        <v>2054</v>
      </c>
      <c r="J587" s="269">
        <v>1.24E-54</v>
      </c>
      <c r="K587" s="243" t="s">
        <v>2080</v>
      </c>
    </row>
    <row r="588" spans="1:11" ht="16">
      <c r="A588" s="243" t="s">
        <v>2311</v>
      </c>
      <c r="B588" s="243" t="s">
        <v>2312</v>
      </c>
      <c r="C588" s="490" t="s">
        <v>12</v>
      </c>
      <c r="D588" s="490" t="s">
        <v>13</v>
      </c>
      <c r="E588" s="490">
        <v>0.6875</v>
      </c>
      <c r="F588" s="490">
        <v>0.39700000000000002</v>
      </c>
      <c r="G588" s="490">
        <v>2.4500000000000001E-2</v>
      </c>
      <c r="H588" s="269">
        <v>4.1099999999999999E-59</v>
      </c>
      <c r="I588" s="491" t="s">
        <v>2054</v>
      </c>
      <c r="J588" s="269">
        <v>2.32E-54</v>
      </c>
      <c r="K588" s="243" t="s">
        <v>2080</v>
      </c>
    </row>
    <row r="589" spans="1:11" ht="16">
      <c r="A589" s="243" t="s">
        <v>2311</v>
      </c>
      <c r="B589" s="243" t="s">
        <v>2312</v>
      </c>
      <c r="C589" s="490" t="s">
        <v>12</v>
      </c>
      <c r="D589" s="490" t="s">
        <v>13</v>
      </c>
      <c r="E589" s="490">
        <v>0.68759999999999999</v>
      </c>
      <c r="F589" s="490">
        <v>0.24260000000000001</v>
      </c>
      <c r="G589" s="490">
        <v>2.8199999999999999E-2</v>
      </c>
      <c r="H589" s="269">
        <v>7.3500000000000002E-18</v>
      </c>
      <c r="I589" s="491" t="s">
        <v>2054</v>
      </c>
      <c r="J589" s="269">
        <v>8E-14</v>
      </c>
      <c r="K589" s="243" t="s">
        <v>18</v>
      </c>
    </row>
    <row r="590" spans="1:11" ht="16">
      <c r="A590" s="243" t="s">
        <v>2311</v>
      </c>
      <c r="B590" s="243" t="s">
        <v>2312</v>
      </c>
      <c r="C590" s="490" t="s">
        <v>12</v>
      </c>
      <c r="D590" s="490" t="s">
        <v>13</v>
      </c>
      <c r="E590" s="490">
        <v>0.6875</v>
      </c>
      <c r="F590" s="490">
        <v>0.47139999999999999</v>
      </c>
      <c r="G590" s="490">
        <v>2.5100000000000001E-2</v>
      </c>
      <c r="H590" s="269">
        <v>1.04E-78</v>
      </c>
      <c r="I590" s="491" t="s">
        <v>2054</v>
      </c>
      <c r="J590" s="269">
        <v>8.4200000000000008E-74</v>
      </c>
      <c r="K590" s="243" t="s">
        <v>18</v>
      </c>
    </row>
    <row r="591" spans="1:11" ht="16">
      <c r="A591" s="243" t="s">
        <v>2311</v>
      </c>
      <c r="B591" s="243" t="s">
        <v>2312</v>
      </c>
      <c r="C591" s="490" t="s">
        <v>12</v>
      </c>
      <c r="D591" s="490" t="s">
        <v>13</v>
      </c>
      <c r="E591" s="490">
        <v>0.6875</v>
      </c>
      <c r="F591" s="490">
        <v>0.39340000000000003</v>
      </c>
      <c r="G591" s="490">
        <v>2.4199999999999999E-2</v>
      </c>
      <c r="H591" s="269">
        <v>2.19E-59</v>
      </c>
      <c r="I591" s="491" t="s">
        <v>2054</v>
      </c>
      <c r="J591" s="269">
        <v>1.24E-54</v>
      </c>
      <c r="K591" s="243" t="s">
        <v>2080</v>
      </c>
    </row>
    <row r="592" spans="1:11" ht="16">
      <c r="A592" s="243" t="s">
        <v>2313</v>
      </c>
      <c r="B592" s="243" t="s">
        <v>2314</v>
      </c>
      <c r="C592" s="490" t="s">
        <v>12</v>
      </c>
      <c r="D592" s="490" t="s">
        <v>13</v>
      </c>
      <c r="E592" s="490">
        <v>0.6875</v>
      </c>
      <c r="F592" s="490">
        <v>0.39700000000000002</v>
      </c>
      <c r="G592" s="490">
        <v>2.4500000000000001E-2</v>
      </c>
      <c r="H592" s="269">
        <v>4.1099999999999999E-59</v>
      </c>
      <c r="I592" s="491" t="s">
        <v>2054</v>
      </c>
      <c r="J592" s="269">
        <v>2.32E-54</v>
      </c>
      <c r="K592" s="243" t="s">
        <v>2080</v>
      </c>
    </row>
    <row r="593" spans="1:11" ht="16">
      <c r="A593" s="243" t="s">
        <v>2313</v>
      </c>
      <c r="B593" s="243" t="s">
        <v>2314</v>
      </c>
      <c r="C593" s="490" t="s">
        <v>12</v>
      </c>
      <c r="D593" s="490" t="s">
        <v>13</v>
      </c>
      <c r="E593" s="490">
        <v>0.68759999999999999</v>
      </c>
      <c r="F593" s="490">
        <v>0.24260000000000001</v>
      </c>
      <c r="G593" s="490">
        <v>2.8199999999999999E-2</v>
      </c>
      <c r="H593" s="269">
        <v>7.3500000000000002E-18</v>
      </c>
      <c r="I593" s="491" t="s">
        <v>2054</v>
      </c>
      <c r="J593" s="269">
        <v>8E-14</v>
      </c>
      <c r="K593" s="243" t="s">
        <v>18</v>
      </c>
    </row>
    <row r="594" spans="1:11" ht="16">
      <c r="A594" s="243" t="s">
        <v>2313</v>
      </c>
      <c r="B594" s="243" t="s">
        <v>2314</v>
      </c>
      <c r="C594" s="490" t="s">
        <v>12</v>
      </c>
      <c r="D594" s="490" t="s">
        <v>13</v>
      </c>
      <c r="E594" s="490">
        <v>0.6875</v>
      </c>
      <c r="F594" s="490">
        <v>0.47139999999999999</v>
      </c>
      <c r="G594" s="490">
        <v>2.5100000000000001E-2</v>
      </c>
      <c r="H594" s="269">
        <v>1.04E-78</v>
      </c>
      <c r="I594" s="491" t="s">
        <v>2054</v>
      </c>
      <c r="J594" s="269">
        <v>8.4200000000000008E-74</v>
      </c>
      <c r="K594" s="243" t="s">
        <v>18</v>
      </c>
    </row>
    <row r="595" spans="1:11" ht="16">
      <c r="A595" s="243" t="s">
        <v>2313</v>
      </c>
      <c r="B595" s="243" t="s">
        <v>2314</v>
      </c>
      <c r="C595" s="490" t="s">
        <v>12</v>
      </c>
      <c r="D595" s="490" t="s">
        <v>13</v>
      </c>
      <c r="E595" s="490">
        <v>0.6875</v>
      </c>
      <c r="F595" s="490">
        <v>0.39340000000000003</v>
      </c>
      <c r="G595" s="490">
        <v>2.4199999999999999E-2</v>
      </c>
      <c r="H595" s="269">
        <v>2.19E-59</v>
      </c>
      <c r="I595" s="491" t="s">
        <v>2054</v>
      </c>
      <c r="J595" s="269">
        <v>1.24E-54</v>
      </c>
      <c r="K595" s="243" t="s">
        <v>2080</v>
      </c>
    </row>
    <row r="596" spans="1:11" ht="16">
      <c r="A596" s="243" t="s">
        <v>2315</v>
      </c>
      <c r="B596" s="243" t="s">
        <v>2316</v>
      </c>
      <c r="C596" s="490" t="s">
        <v>17</v>
      </c>
      <c r="D596" s="490" t="s">
        <v>13</v>
      </c>
      <c r="E596" s="490">
        <v>0.71429999999999993</v>
      </c>
      <c r="F596" s="490">
        <v>0.56759999999999999</v>
      </c>
      <c r="G596" s="490">
        <v>2.7799999999999998E-2</v>
      </c>
      <c r="H596" s="269">
        <v>1.3200000000000001E-92</v>
      </c>
      <c r="I596" s="491" t="s">
        <v>2054</v>
      </c>
      <c r="J596" s="269">
        <v>1.3E-87</v>
      </c>
      <c r="K596" s="243" t="s">
        <v>1385</v>
      </c>
    </row>
    <row r="597" spans="1:11" ht="16">
      <c r="A597" s="243" t="s">
        <v>2315</v>
      </c>
      <c r="B597" s="243" t="s">
        <v>2316</v>
      </c>
      <c r="C597" s="490" t="s">
        <v>17</v>
      </c>
      <c r="D597" s="490" t="s">
        <v>13</v>
      </c>
      <c r="E597" s="490">
        <v>0.71460000000000001</v>
      </c>
      <c r="F597" s="490">
        <v>1.1801999999999999</v>
      </c>
      <c r="G597" s="490">
        <v>4.1599999999999998E-2</v>
      </c>
      <c r="H597" s="269">
        <v>3.79E-177</v>
      </c>
      <c r="I597" s="491" t="s">
        <v>2054</v>
      </c>
      <c r="J597" s="269">
        <v>9.1200000000000001E-172</v>
      </c>
    </row>
    <row r="598" spans="1:11" ht="16">
      <c r="A598" s="243" t="s">
        <v>2315</v>
      </c>
      <c r="B598" s="243" t="s">
        <v>2316</v>
      </c>
      <c r="C598" s="490" t="s">
        <v>17</v>
      </c>
      <c r="D598" s="490" t="s">
        <v>13</v>
      </c>
      <c r="E598" s="490">
        <v>0.72219999999999995</v>
      </c>
      <c r="F598" s="490">
        <v>1.2921</v>
      </c>
      <c r="G598" s="490">
        <v>3.3099999999999997E-2</v>
      </c>
      <c r="H598" s="243">
        <v>0</v>
      </c>
      <c r="I598" s="491" t="s">
        <v>2054</v>
      </c>
      <c r="J598" s="269">
        <v>0</v>
      </c>
      <c r="K598" s="243" t="s">
        <v>2317</v>
      </c>
    </row>
    <row r="599" spans="1:11" ht="16">
      <c r="A599" s="243" t="s">
        <v>2315</v>
      </c>
      <c r="B599" s="243" t="s">
        <v>2316</v>
      </c>
      <c r="C599" s="490" t="s">
        <v>17</v>
      </c>
      <c r="D599" s="490" t="s">
        <v>13</v>
      </c>
      <c r="E599" s="490">
        <v>0.71629999999999994</v>
      </c>
      <c r="F599" s="490">
        <v>-0.57030000000000003</v>
      </c>
      <c r="G599" s="490">
        <v>1.9099999999999999E-2</v>
      </c>
      <c r="H599" s="269">
        <v>3.7299999999999999E-196</v>
      </c>
      <c r="I599" s="492" t="s">
        <v>2061</v>
      </c>
      <c r="J599" s="269">
        <v>9.85E-191</v>
      </c>
      <c r="K599" s="243" t="s">
        <v>2318</v>
      </c>
    </row>
    <row r="600" spans="1:11" ht="16">
      <c r="A600" s="243" t="s">
        <v>2315</v>
      </c>
      <c r="B600" s="243" t="s">
        <v>2316</v>
      </c>
      <c r="C600" s="490" t="s">
        <v>17</v>
      </c>
      <c r="D600" s="490" t="s">
        <v>13</v>
      </c>
      <c r="E600" s="490">
        <v>0.71589999999999998</v>
      </c>
      <c r="F600" s="490">
        <v>0.54759999999999998</v>
      </c>
      <c r="G600" s="490">
        <v>2.58E-2</v>
      </c>
      <c r="H600" s="269">
        <v>5.1199999999999997E-100</v>
      </c>
      <c r="I600" s="491" t="s">
        <v>2054</v>
      </c>
      <c r="J600" s="269">
        <v>5.5500000000000002E-95</v>
      </c>
      <c r="K600" s="243" t="s">
        <v>1385</v>
      </c>
    </row>
    <row r="601" spans="1:11" ht="16">
      <c r="A601" s="243" t="s">
        <v>2315</v>
      </c>
      <c r="B601" s="243" t="s">
        <v>2316</v>
      </c>
      <c r="C601" s="490" t="s">
        <v>17</v>
      </c>
      <c r="D601" s="490" t="s">
        <v>13</v>
      </c>
      <c r="E601" s="490">
        <v>0.72370000000000001</v>
      </c>
      <c r="F601" s="490">
        <v>-8.3299999999999999E-2</v>
      </c>
      <c r="G601" s="490">
        <v>1.21E-2</v>
      </c>
      <c r="H601" s="269">
        <v>6.7100000000000003E-12</v>
      </c>
      <c r="I601" s="492" t="s">
        <v>2061</v>
      </c>
      <c r="J601" s="269">
        <v>4.3700000000000001E-8</v>
      </c>
      <c r="K601" s="243" t="s">
        <v>2319</v>
      </c>
    </row>
    <row r="602" spans="1:11" ht="16">
      <c r="A602" s="243" t="s">
        <v>2315</v>
      </c>
      <c r="B602" s="243" t="s">
        <v>2316</v>
      </c>
      <c r="C602" s="490" t="s">
        <v>17</v>
      </c>
      <c r="D602" s="490" t="s">
        <v>13</v>
      </c>
      <c r="E602" s="490">
        <v>0.71639999999999993</v>
      </c>
      <c r="F602" s="490">
        <v>0.12920000000000001</v>
      </c>
      <c r="G602" s="490">
        <v>1.18E-2</v>
      </c>
      <c r="H602" s="269">
        <v>1.13E-27</v>
      </c>
      <c r="I602" s="491" t="s">
        <v>2054</v>
      </c>
      <c r="J602" s="269">
        <v>2.2499999999999999E-23</v>
      </c>
      <c r="K602" s="243" t="s">
        <v>1396</v>
      </c>
    </row>
    <row r="603" spans="1:11" ht="16">
      <c r="A603" s="243" t="s">
        <v>2315</v>
      </c>
      <c r="B603" s="243" t="s">
        <v>2316</v>
      </c>
      <c r="C603" s="490" t="s">
        <v>17</v>
      </c>
      <c r="D603" s="490" t="s">
        <v>13</v>
      </c>
      <c r="E603" s="490">
        <v>0.71510000000000007</v>
      </c>
      <c r="F603" s="490">
        <v>0.5776</v>
      </c>
      <c r="G603" s="490">
        <v>2.7E-2</v>
      </c>
      <c r="H603" s="269">
        <v>1.13E-101</v>
      </c>
      <c r="I603" s="491" t="s">
        <v>2054</v>
      </c>
      <c r="J603" s="269">
        <v>1.25E-96</v>
      </c>
      <c r="K603" s="243" t="s">
        <v>1385</v>
      </c>
    </row>
    <row r="604" spans="1:11" ht="16">
      <c r="A604" s="243" t="s">
        <v>2315</v>
      </c>
      <c r="B604" s="243" t="s">
        <v>2316</v>
      </c>
      <c r="C604" s="490" t="s">
        <v>17</v>
      </c>
      <c r="D604" s="490" t="s">
        <v>13</v>
      </c>
      <c r="E604" s="490">
        <v>0.71510000000000007</v>
      </c>
      <c r="F604" s="490">
        <v>0.1157</v>
      </c>
      <c r="G604" s="490">
        <v>1.21E-2</v>
      </c>
      <c r="H604" s="269">
        <v>1.5499999999999999E-21</v>
      </c>
      <c r="I604" s="491" t="s">
        <v>2054</v>
      </c>
      <c r="J604" s="269">
        <v>2.1500000000000001E-17</v>
      </c>
      <c r="K604" s="243" t="s">
        <v>1385</v>
      </c>
    </row>
    <row r="605" spans="1:11" ht="16">
      <c r="A605" s="243" t="s">
        <v>2315</v>
      </c>
      <c r="B605" s="243" t="s">
        <v>2316</v>
      </c>
      <c r="C605" s="490" t="s">
        <v>17</v>
      </c>
      <c r="D605" s="490" t="s">
        <v>13</v>
      </c>
      <c r="E605" s="490">
        <v>0.72260000000000002</v>
      </c>
      <c r="F605" s="490">
        <v>1.2255</v>
      </c>
      <c r="G605" s="490">
        <v>3.1199999999999999E-2</v>
      </c>
      <c r="H605" s="243">
        <v>0</v>
      </c>
      <c r="I605" s="491" t="s">
        <v>2054</v>
      </c>
      <c r="J605" s="269">
        <v>0</v>
      </c>
      <c r="K605" s="243" t="s">
        <v>2317</v>
      </c>
    </row>
    <row r="606" spans="1:11" ht="16">
      <c r="A606" s="243" t="s">
        <v>2320</v>
      </c>
      <c r="B606" s="243" t="s">
        <v>1483</v>
      </c>
      <c r="C606" s="490" t="s">
        <v>17</v>
      </c>
      <c r="D606" s="490" t="s">
        <v>16</v>
      </c>
      <c r="E606" s="490">
        <v>0.28569999999999995</v>
      </c>
      <c r="F606" s="490">
        <v>-0.56759999999999999</v>
      </c>
      <c r="G606" s="490">
        <v>2.7799999999999998E-2</v>
      </c>
      <c r="H606" s="269">
        <v>1.3200000000000001E-92</v>
      </c>
      <c r="I606" s="492" t="s">
        <v>2061</v>
      </c>
      <c r="J606" s="269">
        <v>1.3E-87</v>
      </c>
      <c r="K606" s="243" t="s">
        <v>1385</v>
      </c>
    </row>
    <row r="607" spans="1:11" ht="16">
      <c r="A607" s="243" t="s">
        <v>2320</v>
      </c>
      <c r="B607" s="243" t="s">
        <v>1483</v>
      </c>
      <c r="C607" s="490" t="s">
        <v>17</v>
      </c>
      <c r="D607" s="490" t="s">
        <v>16</v>
      </c>
      <c r="E607" s="490">
        <v>0.28539999999999999</v>
      </c>
      <c r="F607" s="490">
        <v>-1.1801999999999999</v>
      </c>
      <c r="G607" s="490">
        <v>4.1599999999999998E-2</v>
      </c>
      <c r="H607" s="269">
        <v>3.79E-177</v>
      </c>
      <c r="I607" s="492" t="s">
        <v>2061</v>
      </c>
      <c r="J607" s="269">
        <v>9.1200000000000001E-172</v>
      </c>
    </row>
    <row r="608" spans="1:11" ht="16">
      <c r="A608" s="243" t="s">
        <v>2320</v>
      </c>
      <c r="B608" s="243" t="s">
        <v>1483</v>
      </c>
      <c r="C608" s="490" t="s">
        <v>17</v>
      </c>
      <c r="D608" s="490" t="s">
        <v>16</v>
      </c>
      <c r="E608" s="490">
        <v>0.27780000000000005</v>
      </c>
      <c r="F608" s="490">
        <v>-1.2921</v>
      </c>
      <c r="G608" s="490">
        <v>3.3099999999999997E-2</v>
      </c>
      <c r="H608" s="243">
        <v>0</v>
      </c>
      <c r="I608" s="492" t="s">
        <v>2061</v>
      </c>
      <c r="J608" s="269">
        <v>0</v>
      </c>
      <c r="K608" s="243" t="s">
        <v>2317</v>
      </c>
    </row>
    <row r="609" spans="1:11" ht="16">
      <c r="A609" s="243" t="s">
        <v>2320</v>
      </c>
      <c r="B609" s="243" t="s">
        <v>1483</v>
      </c>
      <c r="C609" s="490" t="s">
        <v>17</v>
      </c>
      <c r="D609" s="490" t="s">
        <v>16</v>
      </c>
      <c r="E609" s="490">
        <v>0.28369999999999995</v>
      </c>
      <c r="F609" s="490">
        <v>0.57030000000000003</v>
      </c>
      <c r="G609" s="490">
        <v>1.9099999999999999E-2</v>
      </c>
      <c r="H609" s="269">
        <v>3.7299999999999999E-196</v>
      </c>
      <c r="I609" s="491" t="s">
        <v>2054</v>
      </c>
      <c r="J609" s="269">
        <v>9.85E-191</v>
      </c>
      <c r="K609" s="243" t="s">
        <v>2318</v>
      </c>
    </row>
    <row r="610" spans="1:11" ht="16">
      <c r="A610" s="243" t="s">
        <v>2320</v>
      </c>
      <c r="B610" s="243" t="s">
        <v>1483</v>
      </c>
      <c r="C610" s="490" t="s">
        <v>17</v>
      </c>
      <c r="D610" s="490" t="s">
        <v>16</v>
      </c>
      <c r="E610" s="490">
        <v>0.28410000000000002</v>
      </c>
      <c r="F610" s="490">
        <v>-0.54759999999999998</v>
      </c>
      <c r="G610" s="490">
        <v>2.58E-2</v>
      </c>
      <c r="H610" s="269">
        <v>5.1199999999999997E-100</v>
      </c>
      <c r="I610" s="492" t="s">
        <v>2061</v>
      </c>
      <c r="J610" s="269">
        <v>5.5500000000000002E-95</v>
      </c>
      <c r="K610" s="243" t="s">
        <v>1385</v>
      </c>
    </row>
    <row r="611" spans="1:11" ht="16">
      <c r="A611" s="243" t="s">
        <v>2320</v>
      </c>
      <c r="B611" s="243" t="s">
        <v>1483</v>
      </c>
      <c r="C611" s="490" t="s">
        <v>17</v>
      </c>
      <c r="D611" s="490" t="s">
        <v>16</v>
      </c>
      <c r="E611" s="490">
        <v>0.27629999999999999</v>
      </c>
      <c r="F611" s="490">
        <v>8.3299999999999999E-2</v>
      </c>
      <c r="G611" s="490">
        <v>1.21E-2</v>
      </c>
      <c r="H611" s="269">
        <v>6.7100000000000003E-12</v>
      </c>
      <c r="I611" s="491" t="s">
        <v>2054</v>
      </c>
      <c r="J611" s="269">
        <v>4.3700000000000001E-8</v>
      </c>
      <c r="K611" s="243" t="s">
        <v>2319</v>
      </c>
    </row>
    <row r="612" spans="1:11" ht="16">
      <c r="A612" s="243" t="s">
        <v>2320</v>
      </c>
      <c r="B612" s="243" t="s">
        <v>1483</v>
      </c>
      <c r="C612" s="490" t="s">
        <v>17</v>
      </c>
      <c r="D612" s="490" t="s">
        <v>16</v>
      </c>
      <c r="E612" s="490">
        <v>0.28359999999999996</v>
      </c>
      <c r="F612" s="490">
        <v>-0.12920000000000001</v>
      </c>
      <c r="G612" s="490">
        <v>1.18E-2</v>
      </c>
      <c r="H612" s="269">
        <v>1.13E-27</v>
      </c>
      <c r="I612" s="492" t="s">
        <v>2061</v>
      </c>
      <c r="J612" s="269">
        <v>2.2499999999999999E-23</v>
      </c>
      <c r="K612" s="243" t="s">
        <v>1396</v>
      </c>
    </row>
    <row r="613" spans="1:11" ht="16">
      <c r="A613" s="243" t="s">
        <v>2320</v>
      </c>
      <c r="B613" s="243" t="s">
        <v>1483</v>
      </c>
      <c r="C613" s="490" t="s">
        <v>17</v>
      </c>
      <c r="D613" s="490" t="s">
        <v>16</v>
      </c>
      <c r="E613" s="490">
        <v>0.28490000000000004</v>
      </c>
      <c r="F613" s="490">
        <v>-0.5776</v>
      </c>
      <c r="G613" s="490">
        <v>2.7E-2</v>
      </c>
      <c r="H613" s="269">
        <v>1.13E-101</v>
      </c>
      <c r="I613" s="492" t="s">
        <v>2061</v>
      </c>
      <c r="J613" s="269">
        <v>1.25E-96</v>
      </c>
      <c r="K613" s="243" t="s">
        <v>1385</v>
      </c>
    </row>
    <row r="614" spans="1:11" ht="16">
      <c r="A614" s="243" t="s">
        <v>2320</v>
      </c>
      <c r="B614" s="243" t="s">
        <v>1483</v>
      </c>
      <c r="C614" s="490" t="s">
        <v>17</v>
      </c>
      <c r="D614" s="490" t="s">
        <v>16</v>
      </c>
      <c r="E614" s="490">
        <v>0.28490000000000004</v>
      </c>
      <c r="F614" s="490">
        <v>-0.1157</v>
      </c>
      <c r="G614" s="490">
        <v>1.21E-2</v>
      </c>
      <c r="H614" s="269">
        <v>1.5499999999999999E-21</v>
      </c>
      <c r="I614" s="492" t="s">
        <v>2061</v>
      </c>
      <c r="J614" s="269">
        <v>2.1500000000000001E-17</v>
      </c>
      <c r="K614" s="243" t="s">
        <v>1385</v>
      </c>
    </row>
    <row r="615" spans="1:11" ht="16">
      <c r="A615" s="243" t="s">
        <v>2320</v>
      </c>
      <c r="B615" s="243" t="s">
        <v>1483</v>
      </c>
      <c r="C615" s="490" t="s">
        <v>17</v>
      </c>
      <c r="D615" s="490" t="s">
        <v>16</v>
      </c>
      <c r="E615" s="490">
        <v>0.27739999999999998</v>
      </c>
      <c r="F615" s="490">
        <v>-1.2255</v>
      </c>
      <c r="G615" s="490">
        <v>3.1199999999999999E-2</v>
      </c>
      <c r="H615" s="243">
        <v>0</v>
      </c>
      <c r="I615" s="492" t="s">
        <v>2061</v>
      </c>
      <c r="J615" s="269">
        <v>0</v>
      </c>
      <c r="K615" s="243" t="s">
        <v>2317</v>
      </c>
    </row>
    <row r="616" spans="1:11" ht="16">
      <c r="A616" s="243" t="s">
        <v>2321</v>
      </c>
      <c r="B616" s="243" t="s">
        <v>1492</v>
      </c>
      <c r="C616" s="490" t="s">
        <v>12</v>
      </c>
      <c r="D616" s="490" t="s">
        <v>16</v>
      </c>
      <c r="E616" s="490">
        <v>0.28480000000000005</v>
      </c>
      <c r="F616" s="490">
        <v>-0.57040000000000002</v>
      </c>
      <c r="G616" s="490">
        <v>2.7799999999999998E-2</v>
      </c>
      <c r="H616" s="269">
        <v>8.5E-94</v>
      </c>
      <c r="I616" s="492" t="s">
        <v>2061</v>
      </c>
      <c r="J616" s="269">
        <v>8.4700000000000007E-89</v>
      </c>
      <c r="K616" s="243" t="s">
        <v>1385</v>
      </c>
    </row>
    <row r="617" spans="1:11" ht="16">
      <c r="A617" s="243" t="s">
        <v>2321</v>
      </c>
      <c r="B617" s="243" t="s">
        <v>1492</v>
      </c>
      <c r="C617" s="490" t="s">
        <v>12</v>
      </c>
      <c r="D617" s="490" t="s">
        <v>16</v>
      </c>
      <c r="E617" s="490">
        <v>0.28459999999999996</v>
      </c>
      <c r="F617" s="490">
        <v>-1.1861999999999999</v>
      </c>
      <c r="G617" s="490">
        <v>4.1500000000000002E-2</v>
      </c>
      <c r="H617" s="269">
        <v>1.0599999999999999E-179</v>
      </c>
      <c r="I617" s="492" t="s">
        <v>2061</v>
      </c>
      <c r="J617" s="269">
        <v>2.5800000000000001E-174</v>
      </c>
    </row>
    <row r="618" spans="1:11" ht="16">
      <c r="A618" s="243" t="s">
        <v>2321</v>
      </c>
      <c r="B618" s="243" t="s">
        <v>1492</v>
      </c>
      <c r="C618" s="490" t="s">
        <v>12</v>
      </c>
      <c r="D618" s="490" t="s">
        <v>16</v>
      </c>
      <c r="E618" s="490">
        <v>0.27659999999999996</v>
      </c>
      <c r="F618" s="490">
        <v>-1.2963</v>
      </c>
      <c r="G618" s="490">
        <v>3.3000000000000002E-2</v>
      </c>
      <c r="H618" s="243">
        <v>0</v>
      </c>
      <c r="I618" s="492" t="s">
        <v>2061</v>
      </c>
      <c r="J618" s="269">
        <v>0</v>
      </c>
      <c r="K618" s="243" t="s">
        <v>2317</v>
      </c>
    </row>
    <row r="619" spans="1:11" ht="16">
      <c r="A619" s="243" t="s">
        <v>2321</v>
      </c>
      <c r="B619" s="243" t="s">
        <v>1492</v>
      </c>
      <c r="C619" s="490" t="s">
        <v>12</v>
      </c>
      <c r="D619" s="490" t="s">
        <v>16</v>
      </c>
      <c r="E619" s="490">
        <v>0.28259999999999996</v>
      </c>
      <c r="F619" s="490">
        <v>0.57469999999999999</v>
      </c>
      <c r="G619" s="490">
        <v>1.9E-2</v>
      </c>
      <c r="H619" s="269">
        <v>3.2700000000000003E-201</v>
      </c>
      <c r="I619" s="491" t="s">
        <v>2054</v>
      </c>
      <c r="J619" s="269">
        <v>8.8000000000000006E-196</v>
      </c>
      <c r="K619" s="243" t="s">
        <v>2318</v>
      </c>
    </row>
    <row r="620" spans="1:11" ht="16">
      <c r="A620" s="243" t="s">
        <v>2321</v>
      </c>
      <c r="B620" s="243" t="s">
        <v>1492</v>
      </c>
      <c r="C620" s="490" t="s">
        <v>12</v>
      </c>
      <c r="D620" s="490" t="s">
        <v>16</v>
      </c>
      <c r="E620" s="490">
        <v>0.2833</v>
      </c>
      <c r="F620" s="490">
        <v>-0.54869999999999997</v>
      </c>
      <c r="G620" s="490">
        <v>2.58E-2</v>
      </c>
      <c r="H620" s="269">
        <v>1.4E-100</v>
      </c>
      <c r="I620" s="492" t="s">
        <v>2061</v>
      </c>
      <c r="J620" s="269">
        <v>1.53E-95</v>
      </c>
      <c r="K620" s="243" t="s">
        <v>1385</v>
      </c>
    </row>
    <row r="621" spans="1:11" ht="16">
      <c r="A621" s="243" t="s">
        <v>2321</v>
      </c>
      <c r="B621" s="243" t="s">
        <v>1492</v>
      </c>
      <c r="C621" s="490" t="s">
        <v>12</v>
      </c>
      <c r="D621" s="490" t="s">
        <v>16</v>
      </c>
      <c r="E621" s="490">
        <v>0.2752</v>
      </c>
      <c r="F621" s="490">
        <v>8.3799999999999999E-2</v>
      </c>
      <c r="G621" s="490">
        <v>1.21E-2</v>
      </c>
      <c r="H621" s="269">
        <v>4.9800000000000002E-12</v>
      </c>
      <c r="I621" s="491" t="s">
        <v>2054</v>
      </c>
      <c r="J621" s="269">
        <v>3.2800000000000003E-8</v>
      </c>
      <c r="K621" s="243" t="s">
        <v>2319</v>
      </c>
    </row>
    <row r="622" spans="1:11" ht="16">
      <c r="A622" s="243" t="s">
        <v>2321</v>
      </c>
      <c r="B622" s="243" t="s">
        <v>1492</v>
      </c>
      <c r="C622" s="490" t="s">
        <v>12</v>
      </c>
      <c r="D622" s="490" t="s">
        <v>16</v>
      </c>
      <c r="E622" s="490">
        <v>0.28259999999999996</v>
      </c>
      <c r="F622" s="490">
        <v>-0.12959999999999999</v>
      </c>
      <c r="G622" s="490">
        <v>1.18E-2</v>
      </c>
      <c r="H622" s="269">
        <v>6.7900000000000004E-28</v>
      </c>
      <c r="I622" s="492" t="s">
        <v>2061</v>
      </c>
      <c r="J622" s="269">
        <v>1.37E-23</v>
      </c>
      <c r="K622" s="243" t="s">
        <v>1396</v>
      </c>
    </row>
    <row r="623" spans="1:11" ht="16">
      <c r="A623" s="243" t="s">
        <v>2321</v>
      </c>
      <c r="B623" s="243" t="s">
        <v>1492</v>
      </c>
      <c r="C623" s="490" t="s">
        <v>12</v>
      </c>
      <c r="D623" s="490" t="s">
        <v>16</v>
      </c>
      <c r="E623" s="490">
        <v>0.28410000000000002</v>
      </c>
      <c r="F623" s="490">
        <v>-0.57750000000000001</v>
      </c>
      <c r="G623" s="490">
        <v>2.7E-2</v>
      </c>
      <c r="H623" s="269">
        <v>1.31E-101</v>
      </c>
      <c r="I623" s="492" t="s">
        <v>2061</v>
      </c>
      <c r="J623" s="269">
        <v>1.44E-96</v>
      </c>
      <c r="K623" s="243" t="s">
        <v>1385</v>
      </c>
    </row>
    <row r="624" spans="1:11" ht="16">
      <c r="A624" s="243" t="s">
        <v>2321</v>
      </c>
      <c r="B624" s="243" t="s">
        <v>1492</v>
      </c>
      <c r="C624" s="490" t="s">
        <v>12</v>
      </c>
      <c r="D624" s="490" t="s">
        <v>16</v>
      </c>
      <c r="E624" s="490">
        <v>0.28410000000000002</v>
      </c>
      <c r="F624" s="490">
        <v>-0.11559999999999999</v>
      </c>
      <c r="G624" s="490">
        <v>1.21E-2</v>
      </c>
      <c r="H624" s="269">
        <v>1.6899999999999999E-21</v>
      </c>
      <c r="I624" s="492" t="s">
        <v>2061</v>
      </c>
      <c r="J624" s="269">
        <v>2.3399999999999999E-17</v>
      </c>
      <c r="K624" s="243" t="s">
        <v>1385</v>
      </c>
    </row>
    <row r="625" spans="1:11" ht="16">
      <c r="A625" s="243" t="s">
        <v>2321</v>
      </c>
      <c r="B625" s="243" t="s">
        <v>1492</v>
      </c>
      <c r="C625" s="490" t="s">
        <v>12</v>
      </c>
      <c r="D625" s="490" t="s">
        <v>16</v>
      </c>
      <c r="E625" s="490">
        <v>0.2762</v>
      </c>
      <c r="F625" s="490">
        <v>-1.2302999999999999</v>
      </c>
      <c r="G625" s="490">
        <v>3.1E-2</v>
      </c>
      <c r="H625" s="243">
        <v>0</v>
      </c>
      <c r="I625" s="492" t="s">
        <v>2061</v>
      </c>
      <c r="J625" s="269">
        <v>0</v>
      </c>
      <c r="K625" s="243" t="s">
        <v>2317</v>
      </c>
    </row>
    <row r="626" spans="1:11" ht="16">
      <c r="A626" s="243" t="s">
        <v>2322</v>
      </c>
      <c r="B626" s="243" t="s">
        <v>2323</v>
      </c>
      <c r="C626" s="490" t="s">
        <v>17</v>
      </c>
      <c r="D626" s="490" t="s">
        <v>12</v>
      </c>
      <c r="E626" s="490">
        <v>0.27290000000000003</v>
      </c>
      <c r="F626" s="490">
        <v>-0.58699999999999997</v>
      </c>
      <c r="G626" s="490">
        <v>2.8000000000000001E-2</v>
      </c>
      <c r="H626" s="269">
        <v>6.7300000000000004E-98</v>
      </c>
      <c r="I626" s="492" t="s">
        <v>2061</v>
      </c>
      <c r="J626" s="269">
        <v>7.0699999999999996E-93</v>
      </c>
      <c r="K626" s="243" t="s">
        <v>1385</v>
      </c>
    </row>
    <row r="627" spans="1:11" ht="16">
      <c r="A627" s="243" t="s">
        <v>2322</v>
      </c>
      <c r="B627" s="243" t="s">
        <v>2323</v>
      </c>
      <c r="C627" s="490" t="s">
        <v>17</v>
      </c>
      <c r="D627" s="490" t="s">
        <v>12</v>
      </c>
      <c r="E627" s="490">
        <v>0.27170000000000005</v>
      </c>
      <c r="F627" s="490">
        <v>-1.2491000000000001</v>
      </c>
      <c r="G627" s="490">
        <v>4.1000000000000002E-2</v>
      </c>
      <c r="H627" s="269">
        <v>1.28E-203</v>
      </c>
      <c r="I627" s="492" t="s">
        <v>2061</v>
      </c>
      <c r="J627" s="269">
        <v>3.48E-198</v>
      </c>
    </row>
    <row r="628" spans="1:11" ht="16">
      <c r="A628" s="243" t="s">
        <v>2322</v>
      </c>
      <c r="B628" s="243" t="s">
        <v>2323</v>
      </c>
      <c r="C628" s="490" t="s">
        <v>17</v>
      </c>
      <c r="D628" s="490" t="s">
        <v>12</v>
      </c>
      <c r="E628" s="490">
        <v>0.26529999999999998</v>
      </c>
      <c r="F628" s="490">
        <v>-1.3551</v>
      </c>
      <c r="G628" s="490">
        <v>3.1899999999999998E-2</v>
      </c>
      <c r="H628" s="243">
        <v>0</v>
      </c>
      <c r="I628" s="492" t="s">
        <v>2061</v>
      </c>
      <c r="J628" s="269">
        <v>0</v>
      </c>
      <c r="K628" s="243" t="s">
        <v>2317</v>
      </c>
    </row>
    <row r="629" spans="1:11" ht="16">
      <c r="A629" s="243" t="s">
        <v>2322</v>
      </c>
      <c r="B629" s="243" t="s">
        <v>2323</v>
      </c>
      <c r="C629" s="490" t="s">
        <v>17</v>
      </c>
      <c r="D629" s="490" t="s">
        <v>12</v>
      </c>
      <c r="E629" s="490">
        <v>0.27059999999999995</v>
      </c>
      <c r="F629" s="490">
        <v>0.60670000000000002</v>
      </c>
      <c r="G629" s="490">
        <v>1.8499999999999999E-2</v>
      </c>
      <c r="H629" s="269">
        <v>2.6200000000000001E-235</v>
      </c>
      <c r="I629" s="491" t="s">
        <v>2054</v>
      </c>
      <c r="J629" s="269">
        <v>8.21E-230</v>
      </c>
      <c r="K629" s="243" t="s">
        <v>2318</v>
      </c>
    </row>
    <row r="630" spans="1:11" ht="16">
      <c r="A630" s="243" t="s">
        <v>2322</v>
      </c>
      <c r="B630" s="243" t="s">
        <v>2323</v>
      </c>
      <c r="C630" s="490" t="s">
        <v>17</v>
      </c>
      <c r="D630" s="490" t="s">
        <v>12</v>
      </c>
      <c r="E630" s="490">
        <v>0.27159999999999995</v>
      </c>
      <c r="F630" s="490">
        <v>-0.56879999999999997</v>
      </c>
      <c r="G630" s="490">
        <v>2.5899999999999999E-2</v>
      </c>
      <c r="H630" s="269">
        <v>2.6099999999999999E-107</v>
      </c>
      <c r="I630" s="492" t="s">
        <v>2061</v>
      </c>
      <c r="J630" s="269">
        <v>3.0299999999999998E-102</v>
      </c>
      <c r="K630" s="243" t="s">
        <v>1385</v>
      </c>
    </row>
    <row r="631" spans="1:11" ht="16">
      <c r="A631" s="243" t="s">
        <v>2322</v>
      </c>
      <c r="B631" s="243" t="s">
        <v>2323</v>
      </c>
      <c r="C631" s="490" t="s">
        <v>17</v>
      </c>
      <c r="D631" s="490" t="s">
        <v>12</v>
      </c>
      <c r="E631" s="490">
        <v>0.26370000000000005</v>
      </c>
      <c r="F631" s="490">
        <v>8.6999999999999994E-2</v>
      </c>
      <c r="G631" s="490">
        <v>1.23E-2</v>
      </c>
      <c r="H631" s="269">
        <v>1.62E-12</v>
      </c>
      <c r="I631" s="491" t="s">
        <v>2054</v>
      </c>
      <c r="J631" s="269">
        <v>1.1199999999999999E-8</v>
      </c>
      <c r="K631" s="243" t="s">
        <v>2319</v>
      </c>
    </row>
    <row r="632" spans="1:11" ht="16">
      <c r="A632" s="243" t="s">
        <v>2322</v>
      </c>
      <c r="B632" s="243" t="s">
        <v>2323</v>
      </c>
      <c r="C632" s="490" t="s">
        <v>17</v>
      </c>
      <c r="D632" s="490" t="s">
        <v>12</v>
      </c>
      <c r="E632" s="490">
        <v>0.2712</v>
      </c>
      <c r="F632" s="490">
        <v>-0.13589999999999999</v>
      </c>
      <c r="G632" s="490">
        <v>1.1900000000000001E-2</v>
      </c>
      <c r="H632" s="269">
        <v>5.8600000000000001E-30</v>
      </c>
      <c r="I632" s="492" t="s">
        <v>2061</v>
      </c>
      <c r="J632" s="269">
        <v>1.29E-25</v>
      </c>
      <c r="K632" s="243" t="s">
        <v>1396</v>
      </c>
    </row>
    <row r="633" spans="1:11" ht="16">
      <c r="A633" s="243" t="s">
        <v>2322</v>
      </c>
      <c r="B633" s="243" t="s">
        <v>2323</v>
      </c>
      <c r="C633" s="490" t="s">
        <v>17</v>
      </c>
      <c r="D633" s="490" t="s">
        <v>12</v>
      </c>
      <c r="E633" s="490">
        <v>0.27239999999999998</v>
      </c>
      <c r="F633" s="490">
        <v>-0.60150000000000003</v>
      </c>
      <c r="G633" s="490">
        <v>2.7E-2</v>
      </c>
      <c r="H633" s="269">
        <v>5.3200000000000002E-110</v>
      </c>
      <c r="I633" s="492" t="s">
        <v>2061</v>
      </c>
      <c r="J633" s="269">
        <v>6.3399999999999998E-105</v>
      </c>
      <c r="K633" s="243" t="s">
        <v>1385</v>
      </c>
    </row>
    <row r="634" spans="1:11" ht="16">
      <c r="A634" s="243" t="s">
        <v>2322</v>
      </c>
      <c r="B634" s="243" t="s">
        <v>2323</v>
      </c>
      <c r="C634" s="490" t="s">
        <v>17</v>
      </c>
      <c r="D634" s="490" t="s">
        <v>12</v>
      </c>
      <c r="E634" s="490">
        <v>0.27229999999999999</v>
      </c>
      <c r="F634" s="490">
        <v>-0.1193</v>
      </c>
      <c r="G634" s="490">
        <v>1.23E-2</v>
      </c>
      <c r="H634" s="269">
        <v>2.6799999999999999E-22</v>
      </c>
      <c r="I634" s="492" t="s">
        <v>2061</v>
      </c>
      <c r="J634" s="269">
        <v>3.9E-18</v>
      </c>
      <c r="K634" s="243" t="s">
        <v>1385</v>
      </c>
    </row>
    <row r="635" spans="1:11" ht="16">
      <c r="A635" s="243" t="s">
        <v>2322</v>
      </c>
      <c r="B635" s="243" t="s">
        <v>2323</v>
      </c>
      <c r="C635" s="490" t="s">
        <v>17</v>
      </c>
      <c r="D635" s="490" t="s">
        <v>12</v>
      </c>
      <c r="E635" s="490">
        <v>0.26490000000000002</v>
      </c>
      <c r="F635" s="490">
        <v>-1.2854000000000001</v>
      </c>
      <c r="G635" s="490">
        <v>0.03</v>
      </c>
      <c r="H635" s="243">
        <v>0</v>
      </c>
      <c r="I635" s="492" t="s">
        <v>2061</v>
      </c>
      <c r="J635" s="269">
        <v>0</v>
      </c>
      <c r="K635" s="243" t="s">
        <v>2317</v>
      </c>
    </row>
    <row r="636" spans="1:11" ht="16">
      <c r="A636" s="243" t="s">
        <v>2322</v>
      </c>
      <c r="B636" s="243" t="s">
        <v>2323</v>
      </c>
      <c r="C636" s="490" t="s">
        <v>17</v>
      </c>
      <c r="D636" s="490" t="s">
        <v>12</v>
      </c>
      <c r="E636" s="490">
        <v>0.27390000000000003</v>
      </c>
      <c r="F636" s="490">
        <v>-0.11310000000000001</v>
      </c>
      <c r="G636" s="490">
        <v>2.64E-2</v>
      </c>
      <c r="H636" s="269">
        <v>1.9000000000000001E-5</v>
      </c>
      <c r="I636" s="492" t="s">
        <v>2061</v>
      </c>
      <c r="J636" s="269">
        <v>4.4999999999999998E-2</v>
      </c>
      <c r="K636" s="243" t="s">
        <v>2324</v>
      </c>
    </row>
    <row r="637" spans="1:11" ht="16">
      <c r="A637" s="243" t="s">
        <v>2325</v>
      </c>
      <c r="C637" s="490" t="s">
        <v>12</v>
      </c>
      <c r="D637" s="490" t="s">
        <v>13</v>
      </c>
      <c r="E637" s="490">
        <v>0.27290000000000003</v>
      </c>
      <c r="F637" s="490">
        <v>-0.58699999999999997</v>
      </c>
      <c r="G637" s="490">
        <v>2.8000000000000001E-2</v>
      </c>
      <c r="H637" s="269">
        <v>6.7300000000000004E-98</v>
      </c>
      <c r="I637" s="492" t="s">
        <v>2061</v>
      </c>
      <c r="J637" s="269">
        <v>7.0699999999999996E-93</v>
      </c>
      <c r="K637" s="243" t="s">
        <v>1385</v>
      </c>
    </row>
    <row r="638" spans="1:11" ht="16">
      <c r="A638" s="243" t="s">
        <v>2325</v>
      </c>
      <c r="C638" s="490" t="s">
        <v>12</v>
      </c>
      <c r="D638" s="490" t="s">
        <v>13</v>
      </c>
      <c r="E638" s="490">
        <v>0.27170000000000005</v>
      </c>
      <c r="F638" s="490">
        <v>-1.2491000000000001</v>
      </c>
      <c r="G638" s="490">
        <v>4.1000000000000002E-2</v>
      </c>
      <c r="H638" s="269">
        <v>1.28E-203</v>
      </c>
      <c r="I638" s="492" t="s">
        <v>2061</v>
      </c>
      <c r="J638" s="269">
        <v>3.48E-198</v>
      </c>
    </row>
    <row r="639" spans="1:11" ht="16">
      <c r="A639" s="243" t="s">
        <v>2325</v>
      </c>
      <c r="C639" s="490" t="s">
        <v>12</v>
      </c>
      <c r="D639" s="490" t="s">
        <v>13</v>
      </c>
      <c r="E639" s="490">
        <v>0.26529999999999998</v>
      </c>
      <c r="F639" s="490">
        <v>-1.3551</v>
      </c>
      <c r="G639" s="490">
        <v>3.1899999999999998E-2</v>
      </c>
      <c r="H639" s="243">
        <v>0</v>
      </c>
      <c r="I639" s="492" t="s">
        <v>2061</v>
      </c>
      <c r="J639" s="269">
        <v>0</v>
      </c>
      <c r="K639" s="243" t="s">
        <v>2317</v>
      </c>
    </row>
    <row r="640" spans="1:11" ht="16">
      <c r="A640" s="243" t="s">
        <v>2325</v>
      </c>
      <c r="C640" s="490" t="s">
        <v>12</v>
      </c>
      <c r="D640" s="490" t="s">
        <v>13</v>
      </c>
      <c r="E640" s="490">
        <v>0.27059999999999995</v>
      </c>
      <c r="F640" s="490">
        <v>0.60670000000000002</v>
      </c>
      <c r="G640" s="490">
        <v>1.8499999999999999E-2</v>
      </c>
      <c r="H640" s="269">
        <v>2.6200000000000001E-235</v>
      </c>
      <c r="I640" s="491" t="s">
        <v>2054</v>
      </c>
      <c r="J640" s="269">
        <v>8.21E-230</v>
      </c>
      <c r="K640" s="243" t="s">
        <v>2318</v>
      </c>
    </row>
    <row r="641" spans="1:11" ht="16">
      <c r="A641" s="243" t="s">
        <v>2325</v>
      </c>
      <c r="C641" s="490" t="s">
        <v>12</v>
      </c>
      <c r="D641" s="490" t="s">
        <v>13</v>
      </c>
      <c r="E641" s="490">
        <v>0.27159999999999995</v>
      </c>
      <c r="F641" s="490">
        <v>-0.56879999999999997</v>
      </c>
      <c r="G641" s="490">
        <v>2.5899999999999999E-2</v>
      </c>
      <c r="H641" s="269">
        <v>2.6099999999999999E-107</v>
      </c>
      <c r="I641" s="492" t="s">
        <v>2061</v>
      </c>
      <c r="J641" s="269">
        <v>3.0299999999999998E-102</v>
      </c>
      <c r="K641" s="243" t="s">
        <v>1385</v>
      </c>
    </row>
    <row r="642" spans="1:11" ht="16">
      <c r="A642" s="243" t="s">
        <v>2325</v>
      </c>
      <c r="C642" s="490" t="s">
        <v>12</v>
      </c>
      <c r="D642" s="490" t="s">
        <v>13</v>
      </c>
      <c r="E642" s="490">
        <v>0.26370000000000005</v>
      </c>
      <c r="F642" s="490">
        <v>8.6999999999999994E-2</v>
      </c>
      <c r="G642" s="490">
        <v>1.23E-2</v>
      </c>
      <c r="H642" s="269">
        <v>1.62E-12</v>
      </c>
      <c r="I642" s="491" t="s">
        <v>2054</v>
      </c>
      <c r="J642" s="269">
        <v>1.1199999999999999E-8</v>
      </c>
      <c r="K642" s="243" t="s">
        <v>2319</v>
      </c>
    </row>
    <row r="643" spans="1:11" ht="16">
      <c r="A643" s="243" t="s">
        <v>2325</v>
      </c>
      <c r="C643" s="490" t="s">
        <v>12</v>
      </c>
      <c r="D643" s="490" t="s">
        <v>13</v>
      </c>
      <c r="E643" s="490">
        <v>0.2712</v>
      </c>
      <c r="F643" s="490">
        <v>-0.13589999999999999</v>
      </c>
      <c r="G643" s="490">
        <v>1.1900000000000001E-2</v>
      </c>
      <c r="H643" s="269">
        <v>5.8600000000000001E-30</v>
      </c>
      <c r="I643" s="492" t="s">
        <v>2061</v>
      </c>
      <c r="J643" s="269">
        <v>1.29E-25</v>
      </c>
      <c r="K643" s="243" t="s">
        <v>1396</v>
      </c>
    </row>
    <row r="644" spans="1:11" ht="16">
      <c r="A644" s="243" t="s">
        <v>2325</v>
      </c>
      <c r="C644" s="490" t="s">
        <v>12</v>
      </c>
      <c r="D644" s="490" t="s">
        <v>13</v>
      </c>
      <c r="E644" s="490">
        <v>0.27239999999999998</v>
      </c>
      <c r="F644" s="490">
        <v>-0.60150000000000003</v>
      </c>
      <c r="G644" s="490">
        <v>2.7E-2</v>
      </c>
      <c r="H644" s="269">
        <v>5.3200000000000002E-110</v>
      </c>
      <c r="I644" s="492" t="s">
        <v>2061</v>
      </c>
      <c r="J644" s="269">
        <v>6.3399999999999998E-105</v>
      </c>
      <c r="K644" s="243" t="s">
        <v>1385</v>
      </c>
    </row>
    <row r="645" spans="1:11" ht="16">
      <c r="A645" s="243" t="s">
        <v>2325</v>
      </c>
      <c r="C645" s="490" t="s">
        <v>12</v>
      </c>
      <c r="D645" s="490" t="s">
        <v>13</v>
      </c>
      <c r="E645" s="490">
        <v>0.27229999999999999</v>
      </c>
      <c r="F645" s="490">
        <v>-0.1193</v>
      </c>
      <c r="G645" s="490">
        <v>1.23E-2</v>
      </c>
      <c r="H645" s="269">
        <v>2.6799999999999999E-22</v>
      </c>
      <c r="I645" s="492" t="s">
        <v>2061</v>
      </c>
      <c r="J645" s="269">
        <v>3.9E-18</v>
      </c>
      <c r="K645" s="243" t="s">
        <v>1385</v>
      </c>
    </row>
    <row r="646" spans="1:11" ht="16">
      <c r="A646" s="243" t="s">
        <v>2325</v>
      </c>
      <c r="C646" s="490" t="s">
        <v>12</v>
      </c>
      <c r="D646" s="490" t="s">
        <v>13</v>
      </c>
      <c r="E646" s="490">
        <v>0.26490000000000002</v>
      </c>
      <c r="F646" s="490">
        <v>-1.2854000000000001</v>
      </c>
      <c r="G646" s="490">
        <v>0.03</v>
      </c>
      <c r="H646" s="243">
        <v>0</v>
      </c>
      <c r="I646" s="492" t="s">
        <v>2061</v>
      </c>
      <c r="J646" s="269">
        <v>0</v>
      </c>
      <c r="K646" s="243" t="s">
        <v>2317</v>
      </c>
    </row>
    <row r="647" spans="1:11" ht="16">
      <c r="A647" s="243" t="s">
        <v>2325</v>
      </c>
      <c r="C647" s="490" t="s">
        <v>12</v>
      </c>
      <c r="D647" s="490" t="s">
        <v>13</v>
      </c>
      <c r="E647" s="490">
        <v>0.27390000000000003</v>
      </c>
      <c r="F647" s="490">
        <v>-0.11310000000000001</v>
      </c>
      <c r="G647" s="490">
        <v>2.64E-2</v>
      </c>
      <c r="H647" s="269">
        <v>1.9000000000000001E-5</v>
      </c>
      <c r="I647" s="492" t="s">
        <v>2061</v>
      </c>
      <c r="J647" s="269">
        <v>4.4999999999999998E-2</v>
      </c>
      <c r="K647" s="243" t="s">
        <v>2324</v>
      </c>
    </row>
    <row r="648" spans="1:11" ht="16">
      <c r="A648" s="243" t="s">
        <v>2326</v>
      </c>
      <c r="B648" s="243" t="s">
        <v>2327</v>
      </c>
      <c r="C648" s="490" t="s">
        <v>17</v>
      </c>
      <c r="D648" s="490" t="s">
        <v>16</v>
      </c>
      <c r="E648" s="490">
        <v>0.72710000000000008</v>
      </c>
      <c r="F648" s="490">
        <v>0.58699999999999997</v>
      </c>
      <c r="G648" s="490">
        <v>2.8000000000000001E-2</v>
      </c>
      <c r="H648" s="269">
        <v>6.7300000000000004E-98</v>
      </c>
      <c r="I648" s="491" t="s">
        <v>2054</v>
      </c>
      <c r="J648" s="269">
        <v>7.0699999999999996E-93</v>
      </c>
      <c r="K648" s="243" t="s">
        <v>1385</v>
      </c>
    </row>
    <row r="649" spans="1:11" ht="16">
      <c r="A649" s="243" t="s">
        <v>2326</v>
      </c>
      <c r="B649" s="243" t="s">
        <v>2327</v>
      </c>
      <c r="C649" s="490" t="s">
        <v>17</v>
      </c>
      <c r="D649" s="490" t="s">
        <v>16</v>
      </c>
      <c r="E649" s="490">
        <v>0.72829999999999995</v>
      </c>
      <c r="F649" s="490">
        <v>1.2491000000000001</v>
      </c>
      <c r="G649" s="490">
        <v>4.1000000000000002E-2</v>
      </c>
      <c r="H649" s="269">
        <v>1.28E-203</v>
      </c>
      <c r="I649" s="491" t="s">
        <v>2054</v>
      </c>
      <c r="J649" s="269">
        <v>3.48E-198</v>
      </c>
    </row>
    <row r="650" spans="1:11" ht="16">
      <c r="A650" s="243" t="s">
        <v>2326</v>
      </c>
      <c r="B650" s="243" t="s">
        <v>2327</v>
      </c>
      <c r="C650" s="490" t="s">
        <v>17</v>
      </c>
      <c r="D650" s="490" t="s">
        <v>16</v>
      </c>
      <c r="E650" s="490">
        <v>0.73470000000000002</v>
      </c>
      <c r="F650" s="490">
        <v>1.3551</v>
      </c>
      <c r="G650" s="490">
        <v>3.1899999999999998E-2</v>
      </c>
      <c r="H650" s="243">
        <v>0</v>
      </c>
      <c r="I650" s="491" t="s">
        <v>2054</v>
      </c>
      <c r="J650" s="269">
        <v>0</v>
      </c>
      <c r="K650" s="243" t="s">
        <v>2317</v>
      </c>
    </row>
    <row r="651" spans="1:11" ht="16">
      <c r="A651" s="243" t="s">
        <v>2326</v>
      </c>
      <c r="B651" s="243" t="s">
        <v>2327</v>
      </c>
      <c r="C651" s="490" t="s">
        <v>17</v>
      </c>
      <c r="D651" s="490" t="s">
        <v>16</v>
      </c>
      <c r="E651" s="490">
        <v>0.72940000000000005</v>
      </c>
      <c r="F651" s="490">
        <v>-0.60670000000000002</v>
      </c>
      <c r="G651" s="490">
        <v>1.8499999999999999E-2</v>
      </c>
      <c r="H651" s="269">
        <v>2.6200000000000001E-235</v>
      </c>
      <c r="I651" s="492" t="s">
        <v>2061</v>
      </c>
      <c r="J651" s="269">
        <v>8.21E-230</v>
      </c>
      <c r="K651" s="243" t="s">
        <v>2318</v>
      </c>
    </row>
    <row r="652" spans="1:11" ht="16">
      <c r="A652" s="243" t="s">
        <v>2326</v>
      </c>
      <c r="B652" s="243" t="s">
        <v>2327</v>
      </c>
      <c r="C652" s="490" t="s">
        <v>17</v>
      </c>
      <c r="D652" s="490" t="s">
        <v>16</v>
      </c>
      <c r="E652" s="490">
        <v>0.72839999999999994</v>
      </c>
      <c r="F652" s="490">
        <v>0.56879999999999997</v>
      </c>
      <c r="G652" s="490">
        <v>2.5899999999999999E-2</v>
      </c>
      <c r="H652" s="269">
        <v>2.6099999999999999E-107</v>
      </c>
      <c r="I652" s="491" t="s">
        <v>2054</v>
      </c>
      <c r="J652" s="269">
        <v>3.0299999999999998E-102</v>
      </c>
      <c r="K652" s="243" t="s">
        <v>1385</v>
      </c>
    </row>
    <row r="653" spans="1:11" ht="16">
      <c r="A653" s="243" t="s">
        <v>2326</v>
      </c>
      <c r="B653" s="243" t="s">
        <v>2327</v>
      </c>
      <c r="C653" s="490" t="s">
        <v>17</v>
      </c>
      <c r="D653" s="490" t="s">
        <v>16</v>
      </c>
      <c r="E653" s="490">
        <v>0.73629999999999995</v>
      </c>
      <c r="F653" s="490">
        <v>-8.6999999999999994E-2</v>
      </c>
      <c r="G653" s="490">
        <v>1.23E-2</v>
      </c>
      <c r="H653" s="269">
        <v>1.62E-12</v>
      </c>
      <c r="I653" s="492" t="s">
        <v>2061</v>
      </c>
      <c r="J653" s="269">
        <v>1.1199999999999999E-8</v>
      </c>
      <c r="K653" s="243" t="s">
        <v>2319</v>
      </c>
    </row>
    <row r="654" spans="1:11" ht="16">
      <c r="A654" s="243" t="s">
        <v>2326</v>
      </c>
      <c r="B654" s="243" t="s">
        <v>2327</v>
      </c>
      <c r="C654" s="490" t="s">
        <v>17</v>
      </c>
      <c r="D654" s="490" t="s">
        <v>16</v>
      </c>
      <c r="E654" s="490">
        <v>0.7288</v>
      </c>
      <c r="F654" s="490">
        <v>0.13589999999999999</v>
      </c>
      <c r="G654" s="490">
        <v>1.1900000000000001E-2</v>
      </c>
      <c r="H654" s="269">
        <v>5.8600000000000001E-30</v>
      </c>
      <c r="I654" s="491" t="s">
        <v>2054</v>
      </c>
      <c r="J654" s="269">
        <v>1.29E-25</v>
      </c>
      <c r="K654" s="243" t="s">
        <v>1396</v>
      </c>
    </row>
    <row r="655" spans="1:11" ht="16">
      <c r="A655" s="243" t="s">
        <v>2326</v>
      </c>
      <c r="B655" s="243" t="s">
        <v>2327</v>
      </c>
      <c r="C655" s="490" t="s">
        <v>17</v>
      </c>
      <c r="D655" s="490" t="s">
        <v>16</v>
      </c>
      <c r="E655" s="490">
        <v>0.72760000000000002</v>
      </c>
      <c r="F655" s="490">
        <v>0.60150000000000003</v>
      </c>
      <c r="G655" s="490">
        <v>2.7E-2</v>
      </c>
      <c r="H655" s="269">
        <v>5.3200000000000002E-110</v>
      </c>
      <c r="I655" s="491" t="s">
        <v>2054</v>
      </c>
      <c r="J655" s="269">
        <v>6.3399999999999998E-105</v>
      </c>
      <c r="K655" s="243" t="s">
        <v>1385</v>
      </c>
    </row>
    <row r="656" spans="1:11" ht="16">
      <c r="A656" s="243" t="s">
        <v>2326</v>
      </c>
      <c r="B656" s="243" t="s">
        <v>2327</v>
      </c>
      <c r="C656" s="490" t="s">
        <v>17</v>
      </c>
      <c r="D656" s="490" t="s">
        <v>16</v>
      </c>
      <c r="E656" s="490">
        <v>0.72770000000000001</v>
      </c>
      <c r="F656" s="490">
        <v>0.1193</v>
      </c>
      <c r="G656" s="490">
        <v>1.23E-2</v>
      </c>
      <c r="H656" s="269">
        <v>2.6799999999999999E-22</v>
      </c>
      <c r="I656" s="491" t="s">
        <v>2054</v>
      </c>
      <c r="J656" s="269">
        <v>3.9E-18</v>
      </c>
      <c r="K656" s="243" t="s">
        <v>1385</v>
      </c>
    </row>
    <row r="657" spans="1:11" ht="16">
      <c r="A657" s="243" t="s">
        <v>2326</v>
      </c>
      <c r="B657" s="243" t="s">
        <v>2327</v>
      </c>
      <c r="C657" s="490" t="s">
        <v>17</v>
      </c>
      <c r="D657" s="490" t="s">
        <v>16</v>
      </c>
      <c r="E657" s="490">
        <v>0.73509999999999998</v>
      </c>
      <c r="F657" s="490">
        <v>1.2854000000000001</v>
      </c>
      <c r="G657" s="490">
        <v>0.03</v>
      </c>
      <c r="H657" s="243">
        <v>0</v>
      </c>
      <c r="I657" s="491" t="s">
        <v>2054</v>
      </c>
      <c r="J657" s="269">
        <v>0</v>
      </c>
      <c r="K657" s="243" t="s">
        <v>2317</v>
      </c>
    </row>
    <row r="658" spans="1:11" ht="16">
      <c r="A658" s="243" t="s">
        <v>2326</v>
      </c>
      <c r="B658" s="243" t="s">
        <v>2327</v>
      </c>
      <c r="C658" s="490" t="s">
        <v>17</v>
      </c>
      <c r="D658" s="490" t="s">
        <v>16</v>
      </c>
      <c r="E658" s="490">
        <v>0.72609999999999997</v>
      </c>
      <c r="F658" s="490">
        <v>0.11310000000000001</v>
      </c>
      <c r="G658" s="490">
        <v>2.64E-2</v>
      </c>
      <c r="H658" s="269">
        <v>1.9000000000000001E-5</v>
      </c>
      <c r="I658" s="491" t="s">
        <v>2054</v>
      </c>
      <c r="J658" s="269">
        <v>4.4999999999999998E-2</v>
      </c>
      <c r="K658" s="243" t="s">
        <v>2324</v>
      </c>
    </row>
    <row r="659" spans="1:11" ht="16">
      <c r="A659" s="243" t="s">
        <v>2328</v>
      </c>
      <c r="B659" s="243" t="s">
        <v>2329</v>
      </c>
      <c r="C659" s="490" t="s">
        <v>17</v>
      </c>
      <c r="D659" s="490" t="s">
        <v>16</v>
      </c>
      <c r="E659" s="490">
        <v>0.27290000000000003</v>
      </c>
      <c r="F659" s="490">
        <v>-0.58699999999999997</v>
      </c>
      <c r="G659" s="490">
        <v>2.8000000000000001E-2</v>
      </c>
      <c r="H659" s="269">
        <v>6.7300000000000004E-98</v>
      </c>
      <c r="I659" s="492" t="s">
        <v>2061</v>
      </c>
      <c r="J659" s="269">
        <v>7.0699999999999996E-93</v>
      </c>
      <c r="K659" s="243" t="s">
        <v>1385</v>
      </c>
    </row>
    <row r="660" spans="1:11" ht="16">
      <c r="A660" s="243" t="s">
        <v>2328</v>
      </c>
      <c r="B660" s="243" t="s">
        <v>2329</v>
      </c>
      <c r="C660" s="490" t="s">
        <v>17</v>
      </c>
      <c r="D660" s="490" t="s">
        <v>16</v>
      </c>
      <c r="E660" s="490">
        <v>0.27170000000000005</v>
      </c>
      <c r="F660" s="490">
        <v>-1.2491000000000001</v>
      </c>
      <c r="G660" s="490">
        <v>4.1000000000000002E-2</v>
      </c>
      <c r="H660" s="269">
        <v>1.28E-203</v>
      </c>
      <c r="I660" s="492" t="s">
        <v>2061</v>
      </c>
      <c r="J660" s="269">
        <v>3.48E-198</v>
      </c>
    </row>
    <row r="661" spans="1:11" ht="16">
      <c r="A661" s="243" t="s">
        <v>2328</v>
      </c>
      <c r="B661" s="243" t="s">
        <v>2329</v>
      </c>
      <c r="C661" s="490" t="s">
        <v>17</v>
      </c>
      <c r="D661" s="490" t="s">
        <v>16</v>
      </c>
      <c r="E661" s="490">
        <v>0.26529999999999998</v>
      </c>
      <c r="F661" s="490">
        <v>-1.3551</v>
      </c>
      <c r="G661" s="490">
        <v>3.1899999999999998E-2</v>
      </c>
      <c r="H661" s="243">
        <v>0</v>
      </c>
      <c r="I661" s="492" t="s">
        <v>2061</v>
      </c>
      <c r="J661" s="269">
        <v>0</v>
      </c>
      <c r="K661" s="243" t="s">
        <v>2317</v>
      </c>
    </row>
    <row r="662" spans="1:11" ht="16">
      <c r="A662" s="243" t="s">
        <v>2328</v>
      </c>
      <c r="B662" s="243" t="s">
        <v>2329</v>
      </c>
      <c r="C662" s="490" t="s">
        <v>17</v>
      </c>
      <c r="D662" s="490" t="s">
        <v>16</v>
      </c>
      <c r="E662" s="490">
        <v>0.27059999999999995</v>
      </c>
      <c r="F662" s="490">
        <v>0.60670000000000002</v>
      </c>
      <c r="G662" s="490">
        <v>1.8499999999999999E-2</v>
      </c>
      <c r="H662" s="269">
        <v>2.6200000000000001E-235</v>
      </c>
      <c r="I662" s="491" t="s">
        <v>2054</v>
      </c>
      <c r="J662" s="269">
        <v>8.21E-230</v>
      </c>
      <c r="K662" s="243" t="s">
        <v>2318</v>
      </c>
    </row>
    <row r="663" spans="1:11" ht="16">
      <c r="A663" s="243" t="s">
        <v>2328</v>
      </c>
      <c r="B663" s="243" t="s">
        <v>2329</v>
      </c>
      <c r="C663" s="490" t="s">
        <v>17</v>
      </c>
      <c r="D663" s="490" t="s">
        <v>16</v>
      </c>
      <c r="E663" s="490">
        <v>0.27159999999999995</v>
      </c>
      <c r="F663" s="490">
        <v>-0.56879999999999997</v>
      </c>
      <c r="G663" s="490">
        <v>2.5899999999999999E-2</v>
      </c>
      <c r="H663" s="269">
        <v>2.6099999999999999E-107</v>
      </c>
      <c r="I663" s="492" t="s">
        <v>2061</v>
      </c>
      <c r="J663" s="269">
        <v>3.0299999999999998E-102</v>
      </c>
      <c r="K663" s="243" t="s">
        <v>1385</v>
      </c>
    </row>
    <row r="664" spans="1:11" ht="16">
      <c r="A664" s="243" t="s">
        <v>2328</v>
      </c>
      <c r="B664" s="243" t="s">
        <v>2329</v>
      </c>
      <c r="C664" s="490" t="s">
        <v>17</v>
      </c>
      <c r="D664" s="490" t="s">
        <v>16</v>
      </c>
      <c r="E664" s="490">
        <v>0.26370000000000005</v>
      </c>
      <c r="F664" s="490">
        <v>8.6999999999999994E-2</v>
      </c>
      <c r="G664" s="490">
        <v>1.23E-2</v>
      </c>
      <c r="H664" s="269">
        <v>1.62E-12</v>
      </c>
      <c r="I664" s="491" t="s">
        <v>2054</v>
      </c>
      <c r="J664" s="269">
        <v>1.1199999999999999E-8</v>
      </c>
      <c r="K664" s="243" t="s">
        <v>2319</v>
      </c>
    </row>
    <row r="665" spans="1:11" ht="16">
      <c r="A665" s="243" t="s">
        <v>2328</v>
      </c>
      <c r="B665" s="243" t="s">
        <v>2329</v>
      </c>
      <c r="C665" s="490" t="s">
        <v>17</v>
      </c>
      <c r="D665" s="490" t="s">
        <v>16</v>
      </c>
      <c r="E665" s="490">
        <v>0.2712</v>
      </c>
      <c r="F665" s="490">
        <v>-0.13589999999999999</v>
      </c>
      <c r="G665" s="490">
        <v>1.1900000000000001E-2</v>
      </c>
      <c r="H665" s="269">
        <v>5.8600000000000001E-30</v>
      </c>
      <c r="I665" s="492" t="s">
        <v>2061</v>
      </c>
      <c r="J665" s="269">
        <v>1.29E-25</v>
      </c>
      <c r="K665" s="243" t="s">
        <v>1396</v>
      </c>
    </row>
    <row r="666" spans="1:11" ht="16">
      <c r="A666" s="243" t="s">
        <v>2328</v>
      </c>
      <c r="B666" s="243" t="s">
        <v>2329</v>
      </c>
      <c r="C666" s="490" t="s">
        <v>17</v>
      </c>
      <c r="D666" s="490" t="s">
        <v>16</v>
      </c>
      <c r="E666" s="490">
        <v>0.27239999999999998</v>
      </c>
      <c r="F666" s="490">
        <v>-0.60150000000000003</v>
      </c>
      <c r="G666" s="490">
        <v>2.7E-2</v>
      </c>
      <c r="H666" s="269">
        <v>5.3200000000000002E-110</v>
      </c>
      <c r="I666" s="492" t="s">
        <v>2061</v>
      </c>
      <c r="J666" s="269">
        <v>6.3399999999999998E-105</v>
      </c>
      <c r="K666" s="243" t="s">
        <v>1385</v>
      </c>
    </row>
    <row r="667" spans="1:11" ht="16">
      <c r="A667" s="243" t="s">
        <v>2328</v>
      </c>
      <c r="B667" s="243" t="s">
        <v>2329</v>
      </c>
      <c r="C667" s="490" t="s">
        <v>17</v>
      </c>
      <c r="D667" s="490" t="s">
        <v>16</v>
      </c>
      <c r="E667" s="490">
        <v>0.27229999999999999</v>
      </c>
      <c r="F667" s="490">
        <v>-0.1193</v>
      </c>
      <c r="G667" s="490">
        <v>1.23E-2</v>
      </c>
      <c r="H667" s="269">
        <v>2.6799999999999999E-22</v>
      </c>
      <c r="I667" s="492" t="s">
        <v>2061</v>
      </c>
      <c r="J667" s="269">
        <v>3.9E-18</v>
      </c>
      <c r="K667" s="243" t="s">
        <v>1385</v>
      </c>
    </row>
    <row r="668" spans="1:11" ht="16">
      <c r="A668" s="243" t="s">
        <v>2328</v>
      </c>
      <c r="B668" s="243" t="s">
        <v>2329</v>
      </c>
      <c r="C668" s="490" t="s">
        <v>17</v>
      </c>
      <c r="D668" s="490" t="s">
        <v>16</v>
      </c>
      <c r="E668" s="490">
        <v>0.26490000000000002</v>
      </c>
      <c r="F668" s="490">
        <v>-1.2854000000000001</v>
      </c>
      <c r="G668" s="490">
        <v>0.03</v>
      </c>
      <c r="H668" s="243">
        <v>0</v>
      </c>
      <c r="I668" s="492" t="s">
        <v>2061</v>
      </c>
      <c r="J668" s="269">
        <v>0</v>
      </c>
      <c r="K668" s="243" t="s">
        <v>2317</v>
      </c>
    </row>
    <row r="669" spans="1:11" ht="16">
      <c r="A669" s="243" t="s">
        <v>2328</v>
      </c>
      <c r="B669" s="243" t="s">
        <v>2329</v>
      </c>
      <c r="C669" s="490" t="s">
        <v>17</v>
      </c>
      <c r="D669" s="490" t="s">
        <v>16</v>
      </c>
      <c r="E669" s="490">
        <v>0.27390000000000003</v>
      </c>
      <c r="F669" s="490">
        <v>-0.11310000000000001</v>
      </c>
      <c r="G669" s="490">
        <v>2.64E-2</v>
      </c>
      <c r="H669" s="269">
        <v>1.9000000000000001E-5</v>
      </c>
      <c r="I669" s="492" t="s">
        <v>2061</v>
      </c>
      <c r="J669" s="269">
        <v>4.4999999999999998E-2</v>
      </c>
      <c r="K669" s="243" t="s">
        <v>2324</v>
      </c>
    </row>
    <row r="670" spans="1:11" ht="16">
      <c r="A670" s="243" t="s">
        <v>2330</v>
      </c>
      <c r="C670" s="490" t="s">
        <v>12</v>
      </c>
      <c r="D670" s="490" t="s">
        <v>13</v>
      </c>
      <c r="E670" s="490">
        <v>0.27290000000000003</v>
      </c>
      <c r="F670" s="490">
        <v>-0.58699999999999997</v>
      </c>
      <c r="G670" s="490">
        <v>2.8000000000000001E-2</v>
      </c>
      <c r="H670" s="269">
        <v>6.7300000000000004E-98</v>
      </c>
      <c r="I670" s="492" t="s">
        <v>2061</v>
      </c>
      <c r="J670" s="269">
        <v>7.0699999999999996E-93</v>
      </c>
      <c r="K670" s="243" t="s">
        <v>1385</v>
      </c>
    </row>
    <row r="671" spans="1:11" ht="16">
      <c r="A671" s="243" t="s">
        <v>2330</v>
      </c>
      <c r="C671" s="490" t="s">
        <v>12</v>
      </c>
      <c r="D671" s="490" t="s">
        <v>13</v>
      </c>
      <c r="E671" s="490">
        <v>0.27170000000000005</v>
      </c>
      <c r="F671" s="490">
        <v>-1.2491000000000001</v>
      </c>
      <c r="G671" s="490">
        <v>4.1000000000000002E-2</v>
      </c>
      <c r="H671" s="269">
        <v>1.28E-203</v>
      </c>
      <c r="I671" s="492" t="s">
        <v>2061</v>
      </c>
      <c r="J671" s="269">
        <v>3.48E-198</v>
      </c>
    </row>
    <row r="672" spans="1:11" ht="16">
      <c r="A672" s="243" t="s">
        <v>2330</v>
      </c>
      <c r="C672" s="490" t="s">
        <v>12</v>
      </c>
      <c r="D672" s="490" t="s">
        <v>13</v>
      </c>
      <c r="E672" s="490">
        <v>0.26529999999999998</v>
      </c>
      <c r="F672" s="490">
        <v>-1.3551</v>
      </c>
      <c r="G672" s="490">
        <v>3.1899999999999998E-2</v>
      </c>
      <c r="H672" s="243">
        <v>0</v>
      </c>
      <c r="I672" s="492" t="s">
        <v>2061</v>
      </c>
      <c r="J672" s="269">
        <v>0</v>
      </c>
      <c r="K672" s="243" t="s">
        <v>2317</v>
      </c>
    </row>
    <row r="673" spans="1:11" ht="16">
      <c r="A673" s="243" t="s">
        <v>2330</v>
      </c>
      <c r="C673" s="490" t="s">
        <v>12</v>
      </c>
      <c r="D673" s="490" t="s">
        <v>13</v>
      </c>
      <c r="E673" s="490">
        <v>0.27059999999999995</v>
      </c>
      <c r="F673" s="490">
        <v>0.60670000000000002</v>
      </c>
      <c r="G673" s="490">
        <v>1.8499999999999999E-2</v>
      </c>
      <c r="H673" s="269">
        <v>2.6200000000000001E-235</v>
      </c>
      <c r="I673" s="491" t="s">
        <v>2054</v>
      </c>
      <c r="J673" s="269">
        <v>8.21E-230</v>
      </c>
      <c r="K673" s="243" t="s">
        <v>2318</v>
      </c>
    </row>
    <row r="674" spans="1:11" ht="16">
      <c r="A674" s="243" t="s">
        <v>2330</v>
      </c>
      <c r="C674" s="490" t="s">
        <v>12</v>
      </c>
      <c r="D674" s="490" t="s">
        <v>13</v>
      </c>
      <c r="E674" s="490">
        <v>0.27159999999999995</v>
      </c>
      <c r="F674" s="490">
        <v>-0.56879999999999997</v>
      </c>
      <c r="G674" s="490">
        <v>2.5899999999999999E-2</v>
      </c>
      <c r="H674" s="269">
        <v>2.6099999999999999E-107</v>
      </c>
      <c r="I674" s="492" t="s">
        <v>2061</v>
      </c>
      <c r="J674" s="269">
        <v>3.0299999999999998E-102</v>
      </c>
      <c r="K674" s="243" t="s">
        <v>1385</v>
      </c>
    </row>
    <row r="675" spans="1:11" ht="16">
      <c r="A675" s="243" t="s">
        <v>2330</v>
      </c>
      <c r="C675" s="490" t="s">
        <v>12</v>
      </c>
      <c r="D675" s="490" t="s">
        <v>13</v>
      </c>
      <c r="E675" s="490">
        <v>0.26370000000000005</v>
      </c>
      <c r="F675" s="490">
        <v>8.6999999999999994E-2</v>
      </c>
      <c r="G675" s="490">
        <v>1.23E-2</v>
      </c>
      <c r="H675" s="269">
        <v>1.62E-12</v>
      </c>
      <c r="I675" s="491" t="s">
        <v>2054</v>
      </c>
      <c r="J675" s="269">
        <v>1.1199999999999999E-8</v>
      </c>
      <c r="K675" s="243" t="s">
        <v>2319</v>
      </c>
    </row>
    <row r="676" spans="1:11" ht="16">
      <c r="A676" s="243" t="s">
        <v>2330</v>
      </c>
      <c r="C676" s="490" t="s">
        <v>12</v>
      </c>
      <c r="D676" s="490" t="s">
        <v>13</v>
      </c>
      <c r="E676" s="490">
        <v>0.2712</v>
      </c>
      <c r="F676" s="490">
        <v>-0.13589999999999999</v>
      </c>
      <c r="G676" s="490">
        <v>1.1900000000000001E-2</v>
      </c>
      <c r="H676" s="269">
        <v>5.8600000000000001E-30</v>
      </c>
      <c r="I676" s="492" t="s">
        <v>2061</v>
      </c>
      <c r="J676" s="269">
        <v>1.29E-25</v>
      </c>
      <c r="K676" s="243" t="s">
        <v>1396</v>
      </c>
    </row>
    <row r="677" spans="1:11" ht="16">
      <c r="A677" s="243" t="s">
        <v>2330</v>
      </c>
      <c r="C677" s="490" t="s">
        <v>12</v>
      </c>
      <c r="D677" s="490" t="s">
        <v>13</v>
      </c>
      <c r="E677" s="490">
        <v>0.27239999999999998</v>
      </c>
      <c r="F677" s="490">
        <v>-0.60150000000000003</v>
      </c>
      <c r="G677" s="490">
        <v>2.7E-2</v>
      </c>
      <c r="H677" s="269">
        <v>5.3200000000000002E-110</v>
      </c>
      <c r="I677" s="492" t="s">
        <v>2061</v>
      </c>
      <c r="J677" s="269">
        <v>6.3399999999999998E-105</v>
      </c>
      <c r="K677" s="243" t="s">
        <v>1385</v>
      </c>
    </row>
    <row r="678" spans="1:11" ht="16">
      <c r="A678" s="243" t="s">
        <v>2330</v>
      </c>
      <c r="C678" s="490" t="s">
        <v>12</v>
      </c>
      <c r="D678" s="490" t="s">
        <v>13</v>
      </c>
      <c r="E678" s="490">
        <v>0.27229999999999999</v>
      </c>
      <c r="F678" s="490">
        <v>-0.1193</v>
      </c>
      <c r="G678" s="490">
        <v>1.23E-2</v>
      </c>
      <c r="H678" s="269">
        <v>2.6799999999999999E-22</v>
      </c>
      <c r="I678" s="492" t="s">
        <v>2061</v>
      </c>
      <c r="J678" s="269">
        <v>3.9E-18</v>
      </c>
      <c r="K678" s="243" t="s">
        <v>1385</v>
      </c>
    </row>
    <row r="679" spans="1:11" ht="16">
      <c r="A679" s="243" t="s">
        <v>2330</v>
      </c>
      <c r="C679" s="490" t="s">
        <v>12</v>
      </c>
      <c r="D679" s="490" t="s">
        <v>13</v>
      </c>
      <c r="E679" s="490">
        <v>0.26490000000000002</v>
      </c>
      <c r="F679" s="490">
        <v>-1.2854000000000001</v>
      </c>
      <c r="G679" s="490">
        <v>0.03</v>
      </c>
      <c r="H679" s="243">
        <v>0</v>
      </c>
      <c r="I679" s="492" t="s">
        <v>2061</v>
      </c>
      <c r="J679" s="269">
        <v>0</v>
      </c>
      <c r="K679" s="243" t="s">
        <v>2317</v>
      </c>
    </row>
    <row r="680" spans="1:11" ht="16">
      <c r="A680" s="243" t="s">
        <v>2330</v>
      </c>
      <c r="C680" s="490" t="s">
        <v>12</v>
      </c>
      <c r="D680" s="490" t="s">
        <v>13</v>
      </c>
      <c r="E680" s="490">
        <v>0.27390000000000003</v>
      </c>
      <c r="F680" s="490">
        <v>-0.11310000000000001</v>
      </c>
      <c r="G680" s="490">
        <v>2.64E-2</v>
      </c>
      <c r="H680" s="269">
        <v>1.9000000000000001E-5</v>
      </c>
      <c r="I680" s="492" t="s">
        <v>2061</v>
      </c>
      <c r="J680" s="269">
        <v>4.4999999999999998E-2</v>
      </c>
      <c r="K680" s="243" t="s">
        <v>2324</v>
      </c>
    </row>
    <row r="681" spans="1:11" ht="16">
      <c r="A681" s="243" t="s">
        <v>2331</v>
      </c>
      <c r="B681" s="243" t="s">
        <v>2332</v>
      </c>
      <c r="C681" s="490" t="s">
        <v>17</v>
      </c>
      <c r="D681" s="490" t="s">
        <v>16</v>
      </c>
      <c r="E681" s="490">
        <v>0.27290000000000003</v>
      </c>
      <c r="F681" s="490">
        <v>-0.58699999999999997</v>
      </c>
      <c r="G681" s="490">
        <v>2.8000000000000001E-2</v>
      </c>
      <c r="H681" s="269">
        <v>6.7300000000000004E-98</v>
      </c>
      <c r="I681" s="492" t="s">
        <v>2061</v>
      </c>
      <c r="J681" s="269">
        <v>7.0699999999999996E-93</v>
      </c>
      <c r="K681" s="243" t="s">
        <v>1385</v>
      </c>
    </row>
    <row r="682" spans="1:11" ht="16">
      <c r="A682" s="243" t="s">
        <v>2331</v>
      </c>
      <c r="B682" s="243" t="s">
        <v>2332</v>
      </c>
      <c r="C682" s="490" t="s">
        <v>17</v>
      </c>
      <c r="D682" s="490" t="s">
        <v>16</v>
      </c>
      <c r="E682" s="490">
        <v>0.27170000000000005</v>
      </c>
      <c r="F682" s="490">
        <v>-1.2491000000000001</v>
      </c>
      <c r="G682" s="490">
        <v>4.1000000000000002E-2</v>
      </c>
      <c r="H682" s="269">
        <v>1.28E-203</v>
      </c>
      <c r="I682" s="492" t="s">
        <v>2061</v>
      </c>
      <c r="J682" s="269">
        <v>3.48E-198</v>
      </c>
    </row>
    <row r="683" spans="1:11" ht="16">
      <c r="A683" s="243" t="s">
        <v>2331</v>
      </c>
      <c r="B683" s="243" t="s">
        <v>2332</v>
      </c>
      <c r="C683" s="490" t="s">
        <v>17</v>
      </c>
      <c r="D683" s="490" t="s">
        <v>16</v>
      </c>
      <c r="E683" s="490">
        <v>0.26529999999999998</v>
      </c>
      <c r="F683" s="490">
        <v>-1.3551</v>
      </c>
      <c r="G683" s="490">
        <v>3.1899999999999998E-2</v>
      </c>
      <c r="H683" s="243">
        <v>0</v>
      </c>
      <c r="I683" s="492" t="s">
        <v>2061</v>
      </c>
      <c r="J683" s="269">
        <v>0</v>
      </c>
      <c r="K683" s="243" t="s">
        <v>2317</v>
      </c>
    </row>
    <row r="684" spans="1:11" ht="16">
      <c r="A684" s="243" t="s">
        <v>2331</v>
      </c>
      <c r="B684" s="243" t="s">
        <v>2332</v>
      </c>
      <c r="C684" s="490" t="s">
        <v>17</v>
      </c>
      <c r="D684" s="490" t="s">
        <v>16</v>
      </c>
      <c r="E684" s="490">
        <v>0.27059999999999995</v>
      </c>
      <c r="F684" s="490">
        <v>0.60670000000000002</v>
      </c>
      <c r="G684" s="490">
        <v>1.8499999999999999E-2</v>
      </c>
      <c r="H684" s="269">
        <v>2.6200000000000001E-235</v>
      </c>
      <c r="I684" s="491" t="s">
        <v>2054</v>
      </c>
      <c r="J684" s="269">
        <v>8.21E-230</v>
      </c>
      <c r="K684" s="243" t="s">
        <v>2318</v>
      </c>
    </row>
    <row r="685" spans="1:11" ht="16">
      <c r="A685" s="243" t="s">
        <v>2331</v>
      </c>
      <c r="B685" s="243" t="s">
        <v>2332</v>
      </c>
      <c r="C685" s="490" t="s">
        <v>17</v>
      </c>
      <c r="D685" s="490" t="s">
        <v>16</v>
      </c>
      <c r="E685" s="490">
        <v>0.27159999999999995</v>
      </c>
      <c r="F685" s="490">
        <v>-0.56879999999999997</v>
      </c>
      <c r="G685" s="490">
        <v>2.5899999999999999E-2</v>
      </c>
      <c r="H685" s="269">
        <v>2.6099999999999999E-107</v>
      </c>
      <c r="I685" s="492" t="s">
        <v>2061</v>
      </c>
      <c r="J685" s="269">
        <v>3.0299999999999998E-102</v>
      </c>
      <c r="K685" s="243" t="s">
        <v>1385</v>
      </c>
    </row>
    <row r="686" spans="1:11" ht="16">
      <c r="A686" s="243" t="s">
        <v>2331</v>
      </c>
      <c r="B686" s="243" t="s">
        <v>2332</v>
      </c>
      <c r="C686" s="490" t="s">
        <v>17</v>
      </c>
      <c r="D686" s="490" t="s">
        <v>16</v>
      </c>
      <c r="E686" s="490">
        <v>0.26370000000000005</v>
      </c>
      <c r="F686" s="490">
        <v>8.6999999999999994E-2</v>
      </c>
      <c r="G686" s="490">
        <v>1.23E-2</v>
      </c>
      <c r="H686" s="269">
        <v>1.62E-12</v>
      </c>
      <c r="I686" s="491" t="s">
        <v>2054</v>
      </c>
      <c r="J686" s="269">
        <v>1.1199999999999999E-8</v>
      </c>
      <c r="K686" s="243" t="s">
        <v>2319</v>
      </c>
    </row>
    <row r="687" spans="1:11" ht="16">
      <c r="A687" s="243" t="s">
        <v>2331</v>
      </c>
      <c r="B687" s="243" t="s">
        <v>2332</v>
      </c>
      <c r="C687" s="490" t="s">
        <v>17</v>
      </c>
      <c r="D687" s="490" t="s">
        <v>16</v>
      </c>
      <c r="E687" s="490">
        <v>0.2712</v>
      </c>
      <c r="F687" s="490">
        <v>-0.13589999999999999</v>
      </c>
      <c r="G687" s="490">
        <v>1.1900000000000001E-2</v>
      </c>
      <c r="H687" s="269">
        <v>5.8600000000000001E-30</v>
      </c>
      <c r="I687" s="492" t="s">
        <v>2061</v>
      </c>
      <c r="J687" s="269">
        <v>1.29E-25</v>
      </c>
      <c r="K687" s="243" t="s">
        <v>1396</v>
      </c>
    </row>
    <row r="688" spans="1:11" ht="16">
      <c r="A688" s="243" t="s">
        <v>2331</v>
      </c>
      <c r="B688" s="243" t="s">
        <v>2332</v>
      </c>
      <c r="C688" s="490" t="s">
        <v>17</v>
      </c>
      <c r="D688" s="490" t="s">
        <v>16</v>
      </c>
      <c r="E688" s="490">
        <v>0.27239999999999998</v>
      </c>
      <c r="F688" s="490">
        <v>-0.60150000000000003</v>
      </c>
      <c r="G688" s="490">
        <v>2.7E-2</v>
      </c>
      <c r="H688" s="269">
        <v>5.3200000000000002E-110</v>
      </c>
      <c r="I688" s="492" t="s">
        <v>2061</v>
      </c>
      <c r="J688" s="269">
        <v>6.3399999999999998E-105</v>
      </c>
      <c r="K688" s="243" t="s">
        <v>1385</v>
      </c>
    </row>
    <row r="689" spans="1:11" ht="16">
      <c r="A689" s="243" t="s">
        <v>2331</v>
      </c>
      <c r="B689" s="243" t="s">
        <v>2332</v>
      </c>
      <c r="C689" s="490" t="s">
        <v>17</v>
      </c>
      <c r="D689" s="490" t="s">
        <v>16</v>
      </c>
      <c r="E689" s="490">
        <v>0.27229999999999999</v>
      </c>
      <c r="F689" s="490">
        <v>-0.1193</v>
      </c>
      <c r="G689" s="490">
        <v>1.23E-2</v>
      </c>
      <c r="H689" s="269">
        <v>2.6799999999999999E-22</v>
      </c>
      <c r="I689" s="492" t="s">
        <v>2061</v>
      </c>
      <c r="J689" s="269">
        <v>3.9E-18</v>
      </c>
      <c r="K689" s="243" t="s">
        <v>1385</v>
      </c>
    </row>
    <row r="690" spans="1:11" ht="16">
      <c r="A690" s="243" t="s">
        <v>2331</v>
      </c>
      <c r="B690" s="243" t="s">
        <v>2332</v>
      </c>
      <c r="C690" s="490" t="s">
        <v>17</v>
      </c>
      <c r="D690" s="490" t="s">
        <v>16</v>
      </c>
      <c r="E690" s="490">
        <v>0.26490000000000002</v>
      </c>
      <c r="F690" s="490">
        <v>-1.2854000000000001</v>
      </c>
      <c r="G690" s="490">
        <v>0.03</v>
      </c>
      <c r="H690" s="243">
        <v>0</v>
      </c>
      <c r="I690" s="492" t="s">
        <v>2061</v>
      </c>
      <c r="J690" s="269">
        <v>0</v>
      </c>
      <c r="K690" s="243" t="s">
        <v>2317</v>
      </c>
    </row>
    <row r="691" spans="1:11" ht="16">
      <c r="A691" s="243" t="s">
        <v>2331</v>
      </c>
      <c r="B691" s="243" t="s">
        <v>2332</v>
      </c>
      <c r="C691" s="490" t="s">
        <v>17</v>
      </c>
      <c r="D691" s="490" t="s">
        <v>16</v>
      </c>
      <c r="E691" s="490">
        <v>0.27390000000000003</v>
      </c>
      <c r="F691" s="490">
        <v>-0.11310000000000001</v>
      </c>
      <c r="G691" s="490">
        <v>2.64E-2</v>
      </c>
      <c r="H691" s="269">
        <v>1.9000000000000001E-5</v>
      </c>
      <c r="I691" s="492" t="s">
        <v>2061</v>
      </c>
      <c r="J691" s="269">
        <v>4.4999999999999998E-2</v>
      </c>
      <c r="K691" s="243" t="s">
        <v>2324</v>
      </c>
    </row>
    <row r="692" spans="1:11" ht="16">
      <c r="A692" s="243" t="s">
        <v>2333</v>
      </c>
      <c r="B692" s="243" t="s">
        <v>2334</v>
      </c>
      <c r="C692" s="490" t="s">
        <v>17</v>
      </c>
      <c r="D692" s="490" t="s">
        <v>13</v>
      </c>
      <c r="E692" s="490">
        <v>0.27290000000000003</v>
      </c>
      <c r="F692" s="490">
        <v>-0.58699999999999997</v>
      </c>
      <c r="G692" s="490">
        <v>2.8000000000000001E-2</v>
      </c>
      <c r="H692" s="269">
        <v>6.7300000000000004E-98</v>
      </c>
      <c r="I692" s="492" t="s">
        <v>2061</v>
      </c>
      <c r="J692" s="269">
        <v>7.0699999999999996E-93</v>
      </c>
      <c r="K692" s="243" t="s">
        <v>1385</v>
      </c>
    </row>
    <row r="693" spans="1:11" ht="16">
      <c r="A693" s="243" t="s">
        <v>2333</v>
      </c>
      <c r="B693" s="243" t="s">
        <v>2334</v>
      </c>
      <c r="C693" s="490" t="s">
        <v>17</v>
      </c>
      <c r="D693" s="490" t="s">
        <v>13</v>
      </c>
      <c r="E693" s="490">
        <v>0.27170000000000005</v>
      </c>
      <c r="F693" s="490">
        <v>-1.2491000000000001</v>
      </c>
      <c r="G693" s="490">
        <v>4.1000000000000002E-2</v>
      </c>
      <c r="H693" s="269">
        <v>1.28E-203</v>
      </c>
      <c r="I693" s="492" t="s">
        <v>2061</v>
      </c>
      <c r="J693" s="269">
        <v>3.48E-198</v>
      </c>
    </row>
    <row r="694" spans="1:11" ht="16">
      <c r="A694" s="243" t="s">
        <v>2333</v>
      </c>
      <c r="B694" s="243" t="s">
        <v>2334</v>
      </c>
      <c r="C694" s="490" t="s">
        <v>17</v>
      </c>
      <c r="D694" s="490" t="s">
        <v>13</v>
      </c>
      <c r="E694" s="490">
        <v>0.26529999999999998</v>
      </c>
      <c r="F694" s="490">
        <v>-1.3551</v>
      </c>
      <c r="G694" s="490">
        <v>3.1899999999999998E-2</v>
      </c>
      <c r="H694" s="243">
        <v>0</v>
      </c>
      <c r="I694" s="492" t="s">
        <v>2061</v>
      </c>
      <c r="J694" s="269">
        <v>0</v>
      </c>
      <c r="K694" s="243" t="s">
        <v>2317</v>
      </c>
    </row>
    <row r="695" spans="1:11" ht="16">
      <c r="A695" s="243" t="s">
        <v>2333</v>
      </c>
      <c r="B695" s="243" t="s">
        <v>2334</v>
      </c>
      <c r="C695" s="490" t="s">
        <v>17</v>
      </c>
      <c r="D695" s="490" t="s">
        <v>13</v>
      </c>
      <c r="E695" s="490">
        <v>0.27059999999999995</v>
      </c>
      <c r="F695" s="490">
        <v>0.60670000000000002</v>
      </c>
      <c r="G695" s="490">
        <v>1.8499999999999999E-2</v>
      </c>
      <c r="H695" s="269">
        <v>2.6200000000000001E-235</v>
      </c>
      <c r="I695" s="491" t="s">
        <v>2054</v>
      </c>
      <c r="J695" s="269">
        <v>8.21E-230</v>
      </c>
      <c r="K695" s="243" t="s">
        <v>2318</v>
      </c>
    </row>
    <row r="696" spans="1:11" ht="16">
      <c r="A696" s="243" t="s">
        <v>2333</v>
      </c>
      <c r="B696" s="243" t="s">
        <v>2334</v>
      </c>
      <c r="C696" s="490" t="s">
        <v>17</v>
      </c>
      <c r="D696" s="490" t="s">
        <v>13</v>
      </c>
      <c r="E696" s="490">
        <v>0.27159999999999995</v>
      </c>
      <c r="F696" s="490">
        <v>-0.56879999999999997</v>
      </c>
      <c r="G696" s="490">
        <v>2.5899999999999999E-2</v>
      </c>
      <c r="H696" s="269">
        <v>2.6099999999999999E-107</v>
      </c>
      <c r="I696" s="492" t="s">
        <v>2061</v>
      </c>
      <c r="J696" s="269">
        <v>3.0299999999999998E-102</v>
      </c>
      <c r="K696" s="243" t="s">
        <v>1385</v>
      </c>
    </row>
    <row r="697" spans="1:11" ht="16">
      <c r="A697" s="243" t="s">
        <v>2333</v>
      </c>
      <c r="B697" s="243" t="s">
        <v>2334</v>
      </c>
      <c r="C697" s="490" t="s">
        <v>17</v>
      </c>
      <c r="D697" s="490" t="s">
        <v>13</v>
      </c>
      <c r="E697" s="490">
        <v>0.26370000000000005</v>
      </c>
      <c r="F697" s="490">
        <v>8.6999999999999994E-2</v>
      </c>
      <c r="G697" s="490">
        <v>1.23E-2</v>
      </c>
      <c r="H697" s="269">
        <v>1.62E-12</v>
      </c>
      <c r="I697" s="491" t="s">
        <v>2054</v>
      </c>
      <c r="J697" s="269">
        <v>1.1199999999999999E-8</v>
      </c>
      <c r="K697" s="243" t="s">
        <v>2319</v>
      </c>
    </row>
    <row r="698" spans="1:11" ht="16">
      <c r="A698" s="243" t="s">
        <v>2333</v>
      </c>
      <c r="B698" s="243" t="s">
        <v>2334</v>
      </c>
      <c r="C698" s="490" t="s">
        <v>17</v>
      </c>
      <c r="D698" s="490" t="s">
        <v>13</v>
      </c>
      <c r="E698" s="490">
        <v>0.2712</v>
      </c>
      <c r="F698" s="490">
        <v>-0.13589999999999999</v>
      </c>
      <c r="G698" s="490">
        <v>1.1900000000000001E-2</v>
      </c>
      <c r="H698" s="269">
        <v>5.8600000000000001E-30</v>
      </c>
      <c r="I698" s="492" t="s">
        <v>2061</v>
      </c>
      <c r="J698" s="269">
        <v>1.29E-25</v>
      </c>
      <c r="K698" s="243" t="s">
        <v>1396</v>
      </c>
    </row>
    <row r="699" spans="1:11" ht="16">
      <c r="A699" s="243" t="s">
        <v>2333</v>
      </c>
      <c r="B699" s="243" t="s">
        <v>2334</v>
      </c>
      <c r="C699" s="490" t="s">
        <v>17</v>
      </c>
      <c r="D699" s="490" t="s">
        <v>13</v>
      </c>
      <c r="E699" s="490">
        <v>0.27239999999999998</v>
      </c>
      <c r="F699" s="490">
        <v>-0.60150000000000003</v>
      </c>
      <c r="G699" s="490">
        <v>2.7E-2</v>
      </c>
      <c r="H699" s="269">
        <v>5.3200000000000002E-110</v>
      </c>
      <c r="I699" s="492" t="s">
        <v>2061</v>
      </c>
      <c r="J699" s="269">
        <v>6.3399999999999998E-105</v>
      </c>
      <c r="K699" s="243" t="s">
        <v>1385</v>
      </c>
    </row>
    <row r="700" spans="1:11" ht="16">
      <c r="A700" s="243" t="s">
        <v>2333</v>
      </c>
      <c r="B700" s="243" t="s">
        <v>2334</v>
      </c>
      <c r="C700" s="490" t="s">
        <v>17</v>
      </c>
      <c r="D700" s="490" t="s">
        <v>13</v>
      </c>
      <c r="E700" s="490">
        <v>0.27229999999999999</v>
      </c>
      <c r="F700" s="490">
        <v>-0.1193</v>
      </c>
      <c r="G700" s="490">
        <v>1.23E-2</v>
      </c>
      <c r="H700" s="269">
        <v>2.6799999999999999E-22</v>
      </c>
      <c r="I700" s="492" t="s">
        <v>2061</v>
      </c>
      <c r="J700" s="269">
        <v>3.9E-18</v>
      </c>
      <c r="K700" s="243" t="s">
        <v>1385</v>
      </c>
    </row>
    <row r="701" spans="1:11" ht="16">
      <c r="A701" s="243" t="s">
        <v>2333</v>
      </c>
      <c r="B701" s="243" t="s">
        <v>2334</v>
      </c>
      <c r="C701" s="490" t="s">
        <v>17</v>
      </c>
      <c r="D701" s="490" t="s">
        <v>13</v>
      </c>
      <c r="E701" s="490">
        <v>0.26490000000000002</v>
      </c>
      <c r="F701" s="490">
        <v>-1.2854000000000001</v>
      </c>
      <c r="G701" s="490">
        <v>0.03</v>
      </c>
      <c r="H701" s="243">
        <v>0</v>
      </c>
      <c r="I701" s="492" t="s">
        <v>2061</v>
      </c>
      <c r="J701" s="269">
        <v>0</v>
      </c>
      <c r="K701" s="243" t="s">
        <v>2317</v>
      </c>
    </row>
    <row r="702" spans="1:11" ht="16">
      <c r="A702" s="243" t="s">
        <v>2333</v>
      </c>
      <c r="B702" s="243" t="s">
        <v>2334</v>
      </c>
      <c r="C702" s="490" t="s">
        <v>17</v>
      </c>
      <c r="D702" s="490" t="s">
        <v>13</v>
      </c>
      <c r="E702" s="490">
        <v>0.27390000000000003</v>
      </c>
      <c r="F702" s="490">
        <v>-0.11310000000000001</v>
      </c>
      <c r="G702" s="490">
        <v>2.64E-2</v>
      </c>
      <c r="H702" s="269">
        <v>1.9000000000000001E-5</v>
      </c>
      <c r="I702" s="492" t="s">
        <v>2061</v>
      </c>
      <c r="J702" s="269">
        <v>4.4999999999999998E-2</v>
      </c>
      <c r="K702" s="243" t="s">
        <v>2324</v>
      </c>
    </row>
    <row r="703" spans="1:11" ht="16">
      <c r="A703" s="243" t="s">
        <v>2335</v>
      </c>
      <c r="C703" s="490" t="s">
        <v>17</v>
      </c>
      <c r="D703" s="490" t="s">
        <v>13</v>
      </c>
      <c r="E703" s="490">
        <v>0.72710000000000008</v>
      </c>
      <c r="F703" s="490">
        <v>0.58699999999999997</v>
      </c>
      <c r="G703" s="490">
        <v>2.8000000000000001E-2</v>
      </c>
      <c r="H703" s="269">
        <v>6.7300000000000004E-98</v>
      </c>
      <c r="I703" s="491" t="s">
        <v>2054</v>
      </c>
      <c r="J703" s="269">
        <v>7.0699999999999996E-93</v>
      </c>
      <c r="K703" s="243" t="s">
        <v>1385</v>
      </c>
    </row>
    <row r="704" spans="1:11" ht="16">
      <c r="A704" s="243" t="s">
        <v>2335</v>
      </c>
      <c r="C704" s="490" t="s">
        <v>17</v>
      </c>
      <c r="D704" s="490" t="s">
        <v>13</v>
      </c>
      <c r="E704" s="490">
        <v>0.72829999999999995</v>
      </c>
      <c r="F704" s="490">
        <v>1.2491000000000001</v>
      </c>
      <c r="G704" s="490">
        <v>4.1000000000000002E-2</v>
      </c>
      <c r="H704" s="269">
        <v>1.28E-203</v>
      </c>
      <c r="I704" s="491" t="s">
        <v>2054</v>
      </c>
      <c r="J704" s="269">
        <v>3.48E-198</v>
      </c>
    </row>
    <row r="705" spans="1:11" ht="16">
      <c r="A705" s="243" t="s">
        <v>2335</v>
      </c>
      <c r="C705" s="490" t="s">
        <v>17</v>
      </c>
      <c r="D705" s="490" t="s">
        <v>13</v>
      </c>
      <c r="E705" s="490">
        <v>0.73470000000000002</v>
      </c>
      <c r="F705" s="490">
        <v>1.3551</v>
      </c>
      <c r="G705" s="490">
        <v>3.1899999999999998E-2</v>
      </c>
      <c r="H705" s="243">
        <v>0</v>
      </c>
      <c r="I705" s="491" t="s">
        <v>2054</v>
      </c>
      <c r="J705" s="269">
        <v>0</v>
      </c>
      <c r="K705" s="243" t="s">
        <v>2317</v>
      </c>
    </row>
    <row r="706" spans="1:11" ht="16">
      <c r="A706" s="243" t="s">
        <v>2335</v>
      </c>
      <c r="C706" s="490" t="s">
        <v>17</v>
      </c>
      <c r="D706" s="490" t="s">
        <v>13</v>
      </c>
      <c r="E706" s="490">
        <v>0.72940000000000005</v>
      </c>
      <c r="F706" s="490">
        <v>-0.60670000000000002</v>
      </c>
      <c r="G706" s="490">
        <v>1.8499999999999999E-2</v>
      </c>
      <c r="H706" s="269">
        <v>2.6200000000000001E-235</v>
      </c>
      <c r="I706" s="492" t="s">
        <v>2061</v>
      </c>
      <c r="J706" s="269">
        <v>8.21E-230</v>
      </c>
      <c r="K706" s="243" t="s">
        <v>2318</v>
      </c>
    </row>
    <row r="707" spans="1:11" ht="16">
      <c r="A707" s="243" t="s">
        <v>2335</v>
      </c>
      <c r="C707" s="490" t="s">
        <v>17</v>
      </c>
      <c r="D707" s="490" t="s">
        <v>13</v>
      </c>
      <c r="E707" s="490">
        <v>0.72839999999999994</v>
      </c>
      <c r="F707" s="490">
        <v>0.56879999999999997</v>
      </c>
      <c r="G707" s="490">
        <v>2.5899999999999999E-2</v>
      </c>
      <c r="H707" s="269">
        <v>2.6099999999999999E-107</v>
      </c>
      <c r="I707" s="491" t="s">
        <v>2054</v>
      </c>
      <c r="J707" s="269">
        <v>3.0299999999999998E-102</v>
      </c>
      <c r="K707" s="243" t="s">
        <v>1385</v>
      </c>
    </row>
    <row r="708" spans="1:11" ht="16">
      <c r="A708" s="243" t="s">
        <v>2335</v>
      </c>
      <c r="C708" s="490" t="s">
        <v>17</v>
      </c>
      <c r="D708" s="490" t="s">
        <v>13</v>
      </c>
      <c r="E708" s="490">
        <v>0.73629999999999995</v>
      </c>
      <c r="F708" s="490">
        <v>-8.6999999999999994E-2</v>
      </c>
      <c r="G708" s="490">
        <v>1.23E-2</v>
      </c>
      <c r="H708" s="269">
        <v>1.62E-12</v>
      </c>
      <c r="I708" s="492" t="s">
        <v>2061</v>
      </c>
      <c r="J708" s="269">
        <v>1.1199999999999999E-8</v>
      </c>
      <c r="K708" s="243" t="s">
        <v>2319</v>
      </c>
    </row>
    <row r="709" spans="1:11" ht="16">
      <c r="A709" s="243" t="s">
        <v>2335</v>
      </c>
      <c r="C709" s="490" t="s">
        <v>17</v>
      </c>
      <c r="D709" s="490" t="s">
        <v>13</v>
      </c>
      <c r="E709" s="490">
        <v>0.7288</v>
      </c>
      <c r="F709" s="490">
        <v>0.13589999999999999</v>
      </c>
      <c r="G709" s="490">
        <v>1.1900000000000001E-2</v>
      </c>
      <c r="H709" s="269">
        <v>5.8600000000000001E-30</v>
      </c>
      <c r="I709" s="491" t="s">
        <v>2054</v>
      </c>
      <c r="J709" s="269">
        <v>1.29E-25</v>
      </c>
      <c r="K709" s="243" t="s">
        <v>1396</v>
      </c>
    </row>
    <row r="710" spans="1:11" ht="16">
      <c r="A710" s="243" t="s">
        <v>2335</v>
      </c>
      <c r="C710" s="490" t="s">
        <v>17</v>
      </c>
      <c r="D710" s="490" t="s">
        <v>13</v>
      </c>
      <c r="E710" s="490">
        <v>0.72760000000000002</v>
      </c>
      <c r="F710" s="490">
        <v>0.60150000000000003</v>
      </c>
      <c r="G710" s="490">
        <v>2.7E-2</v>
      </c>
      <c r="H710" s="269">
        <v>5.3200000000000002E-110</v>
      </c>
      <c r="I710" s="491" t="s">
        <v>2054</v>
      </c>
      <c r="J710" s="269">
        <v>6.3399999999999998E-105</v>
      </c>
      <c r="K710" s="243" t="s">
        <v>1385</v>
      </c>
    </row>
    <row r="711" spans="1:11" ht="16">
      <c r="A711" s="243" t="s">
        <v>2335</v>
      </c>
      <c r="C711" s="490" t="s">
        <v>17</v>
      </c>
      <c r="D711" s="490" t="s">
        <v>13</v>
      </c>
      <c r="E711" s="490">
        <v>0.72770000000000001</v>
      </c>
      <c r="F711" s="490">
        <v>0.1193</v>
      </c>
      <c r="G711" s="490">
        <v>1.23E-2</v>
      </c>
      <c r="H711" s="269">
        <v>2.6799999999999999E-22</v>
      </c>
      <c r="I711" s="491" t="s">
        <v>2054</v>
      </c>
      <c r="J711" s="269">
        <v>3.9E-18</v>
      </c>
      <c r="K711" s="243" t="s">
        <v>1385</v>
      </c>
    </row>
    <row r="712" spans="1:11" ht="16">
      <c r="A712" s="243" t="s">
        <v>2335</v>
      </c>
      <c r="C712" s="490" t="s">
        <v>17</v>
      </c>
      <c r="D712" s="490" t="s">
        <v>13</v>
      </c>
      <c r="E712" s="490">
        <v>0.73509999999999998</v>
      </c>
      <c r="F712" s="490">
        <v>1.2854000000000001</v>
      </c>
      <c r="G712" s="490">
        <v>0.03</v>
      </c>
      <c r="H712" s="243">
        <v>0</v>
      </c>
      <c r="I712" s="491" t="s">
        <v>2054</v>
      </c>
      <c r="J712" s="269">
        <v>0</v>
      </c>
      <c r="K712" s="243" t="s">
        <v>2317</v>
      </c>
    </row>
    <row r="713" spans="1:11" ht="16">
      <c r="A713" s="243" t="s">
        <v>2335</v>
      </c>
      <c r="C713" s="490" t="s">
        <v>17</v>
      </c>
      <c r="D713" s="490" t="s">
        <v>13</v>
      </c>
      <c r="E713" s="490">
        <v>0.72609999999999997</v>
      </c>
      <c r="F713" s="490">
        <v>0.11310000000000001</v>
      </c>
      <c r="G713" s="490">
        <v>2.64E-2</v>
      </c>
      <c r="H713" s="269">
        <v>1.9000000000000001E-5</v>
      </c>
      <c r="I713" s="491" t="s">
        <v>2054</v>
      </c>
      <c r="J713" s="269">
        <v>4.4999999999999998E-2</v>
      </c>
      <c r="K713" s="243" t="s">
        <v>2324</v>
      </c>
    </row>
    <row r="714" spans="1:11" ht="16">
      <c r="A714" s="243" t="s">
        <v>2336</v>
      </c>
      <c r="C714" s="490" t="s">
        <v>17</v>
      </c>
      <c r="D714" s="490" t="s">
        <v>16</v>
      </c>
      <c r="E714" s="490">
        <v>0.7258</v>
      </c>
      <c r="F714" s="490">
        <v>0.58599999999999997</v>
      </c>
      <c r="G714" s="490">
        <v>2.8000000000000001E-2</v>
      </c>
      <c r="H714" s="269">
        <v>1.76E-97</v>
      </c>
      <c r="I714" s="491" t="s">
        <v>2054</v>
      </c>
      <c r="J714" s="269">
        <v>1.8399999999999999E-92</v>
      </c>
      <c r="K714" s="243" t="s">
        <v>1385</v>
      </c>
    </row>
    <row r="715" spans="1:11" ht="16">
      <c r="A715" s="243" t="s">
        <v>2336</v>
      </c>
      <c r="C715" s="490" t="s">
        <v>17</v>
      </c>
      <c r="D715" s="490" t="s">
        <v>16</v>
      </c>
      <c r="E715" s="490">
        <v>0.72670000000000001</v>
      </c>
      <c r="F715" s="490">
        <v>1.2438</v>
      </c>
      <c r="G715" s="490">
        <v>4.1200000000000001E-2</v>
      </c>
      <c r="H715" s="269">
        <v>1.5600000000000001E-200</v>
      </c>
      <c r="I715" s="491" t="s">
        <v>2054</v>
      </c>
      <c r="J715" s="269">
        <v>4.1799999999999998E-195</v>
      </c>
    </row>
    <row r="716" spans="1:11" ht="16">
      <c r="A716" s="243" t="s">
        <v>2336</v>
      </c>
      <c r="C716" s="490" t="s">
        <v>17</v>
      </c>
      <c r="D716" s="490" t="s">
        <v>16</v>
      </c>
      <c r="E716" s="490">
        <v>0.73330000000000006</v>
      </c>
      <c r="F716" s="490">
        <v>1.3514999999999999</v>
      </c>
      <c r="G716" s="490">
        <v>3.2000000000000001E-2</v>
      </c>
      <c r="H716" s="243">
        <v>0</v>
      </c>
      <c r="I716" s="491" t="s">
        <v>2054</v>
      </c>
      <c r="J716" s="269">
        <v>0</v>
      </c>
      <c r="K716" s="243" t="s">
        <v>2317</v>
      </c>
    </row>
    <row r="717" spans="1:11" ht="16">
      <c r="A717" s="243" t="s">
        <v>2336</v>
      </c>
      <c r="C717" s="490" t="s">
        <v>17</v>
      </c>
      <c r="D717" s="490" t="s">
        <v>16</v>
      </c>
      <c r="E717" s="490">
        <v>0.72819999999999996</v>
      </c>
      <c r="F717" s="490">
        <v>-0.60570000000000002</v>
      </c>
      <c r="G717" s="490">
        <v>1.8599999999999998E-2</v>
      </c>
      <c r="H717" s="269">
        <v>1.81E-233</v>
      </c>
      <c r="I717" s="492" t="s">
        <v>2061</v>
      </c>
      <c r="J717" s="269">
        <v>5.5399999999999997E-228</v>
      </c>
      <c r="K717" s="243" t="s">
        <v>2318</v>
      </c>
    </row>
    <row r="718" spans="1:11" ht="16">
      <c r="A718" s="243" t="s">
        <v>2336</v>
      </c>
      <c r="C718" s="490" t="s">
        <v>17</v>
      </c>
      <c r="D718" s="490" t="s">
        <v>16</v>
      </c>
      <c r="E718" s="490">
        <v>0.72710000000000008</v>
      </c>
      <c r="F718" s="490">
        <v>0.56720000000000004</v>
      </c>
      <c r="G718" s="490">
        <v>2.5899999999999999E-2</v>
      </c>
      <c r="H718" s="269">
        <v>1.75E-106</v>
      </c>
      <c r="I718" s="491" t="s">
        <v>2054</v>
      </c>
      <c r="J718" s="269">
        <v>2.0200000000000001E-101</v>
      </c>
      <c r="K718" s="243" t="s">
        <v>1385</v>
      </c>
    </row>
    <row r="719" spans="1:11" ht="16">
      <c r="A719" s="243" t="s">
        <v>2336</v>
      </c>
      <c r="C719" s="490" t="s">
        <v>17</v>
      </c>
      <c r="D719" s="490" t="s">
        <v>16</v>
      </c>
      <c r="E719" s="490">
        <v>0.73499999999999999</v>
      </c>
      <c r="F719" s="490">
        <v>-8.4900000000000003E-2</v>
      </c>
      <c r="G719" s="490">
        <v>1.23E-2</v>
      </c>
      <c r="H719" s="269">
        <v>5.7900000000000002E-12</v>
      </c>
      <c r="I719" s="492" t="s">
        <v>2061</v>
      </c>
      <c r="J719" s="269">
        <v>3.7900000000000002E-8</v>
      </c>
      <c r="K719" s="243" t="s">
        <v>2319</v>
      </c>
    </row>
    <row r="720" spans="1:11" ht="16">
      <c r="A720" s="243" t="s">
        <v>2336</v>
      </c>
      <c r="C720" s="490" t="s">
        <v>17</v>
      </c>
      <c r="D720" s="490" t="s">
        <v>16</v>
      </c>
      <c r="E720" s="490">
        <v>0.7278</v>
      </c>
      <c r="F720" s="490">
        <v>0.13550000000000001</v>
      </c>
      <c r="G720" s="490">
        <v>1.1900000000000001E-2</v>
      </c>
      <c r="H720" s="269">
        <v>8.3300000000000001E-30</v>
      </c>
      <c r="I720" s="491" t="s">
        <v>2054</v>
      </c>
      <c r="J720" s="269">
        <v>1.8300000000000001E-25</v>
      </c>
      <c r="K720" s="243" t="s">
        <v>1396</v>
      </c>
    </row>
    <row r="721" spans="1:11" ht="16">
      <c r="A721" s="243" t="s">
        <v>2336</v>
      </c>
      <c r="C721" s="490" t="s">
        <v>17</v>
      </c>
      <c r="D721" s="490" t="s">
        <v>16</v>
      </c>
      <c r="E721" s="490">
        <v>0.72639999999999993</v>
      </c>
      <c r="F721" s="490">
        <v>0.59750000000000003</v>
      </c>
      <c r="G721" s="490">
        <v>2.7099999999999999E-2</v>
      </c>
      <c r="H721" s="269">
        <v>5.33E-108</v>
      </c>
      <c r="I721" s="491" t="s">
        <v>2054</v>
      </c>
      <c r="J721" s="269">
        <v>6.2300000000000003E-103</v>
      </c>
      <c r="K721" s="243" t="s">
        <v>1385</v>
      </c>
    </row>
    <row r="722" spans="1:11" ht="16">
      <c r="A722" s="243" t="s">
        <v>2336</v>
      </c>
      <c r="C722" s="490" t="s">
        <v>17</v>
      </c>
      <c r="D722" s="490" t="s">
        <v>16</v>
      </c>
      <c r="E722" s="490">
        <v>0.72670000000000001</v>
      </c>
      <c r="F722" s="490">
        <v>0.11700000000000001</v>
      </c>
      <c r="G722" s="490">
        <v>1.23E-2</v>
      </c>
      <c r="H722" s="269">
        <v>1.9800000000000001E-21</v>
      </c>
      <c r="I722" s="491" t="s">
        <v>2054</v>
      </c>
      <c r="J722" s="269">
        <v>2.72E-17</v>
      </c>
      <c r="K722" s="243" t="s">
        <v>1385</v>
      </c>
    </row>
    <row r="723" spans="1:11" ht="16">
      <c r="A723" s="243" t="s">
        <v>2336</v>
      </c>
      <c r="C723" s="490" t="s">
        <v>17</v>
      </c>
      <c r="D723" s="490" t="s">
        <v>16</v>
      </c>
      <c r="E723" s="490">
        <v>0.73370000000000002</v>
      </c>
      <c r="F723" s="490">
        <v>1.2823</v>
      </c>
      <c r="G723" s="490">
        <v>3.0200000000000001E-2</v>
      </c>
      <c r="H723" s="243">
        <v>0</v>
      </c>
      <c r="I723" s="491" t="s">
        <v>2054</v>
      </c>
      <c r="J723" s="269">
        <v>0</v>
      </c>
      <c r="K723" s="243" t="s">
        <v>2317</v>
      </c>
    </row>
    <row r="724" spans="1:11" ht="16">
      <c r="A724" s="243" t="s">
        <v>2336</v>
      </c>
      <c r="C724" s="490" t="s">
        <v>17</v>
      </c>
      <c r="D724" s="490" t="s">
        <v>16</v>
      </c>
      <c r="E724" s="490">
        <v>0.72470000000000001</v>
      </c>
      <c r="F724" s="490">
        <v>0.11</v>
      </c>
      <c r="G724" s="490">
        <v>2.6499999999999999E-2</v>
      </c>
      <c r="H724" s="269">
        <v>3.2499999999999997E-5</v>
      </c>
      <c r="I724" s="491" t="s">
        <v>2054</v>
      </c>
      <c r="J724" s="269">
        <v>7.2499999999999995E-2</v>
      </c>
      <c r="K724" s="243" t="s">
        <v>2324</v>
      </c>
    </row>
    <row r="725" spans="1:11" ht="16">
      <c r="A725" s="243" t="s">
        <v>2337</v>
      </c>
      <c r="C725" s="490" t="s">
        <v>17</v>
      </c>
      <c r="D725" s="490" t="s">
        <v>13</v>
      </c>
      <c r="E725" s="490">
        <v>0.29259999999999997</v>
      </c>
      <c r="F725" s="490">
        <v>-0.55500000000000005</v>
      </c>
      <c r="G725" s="490">
        <v>2.7400000000000001E-2</v>
      </c>
      <c r="H725" s="269">
        <v>3.8600000000000001E-91</v>
      </c>
      <c r="I725" s="492" t="s">
        <v>2061</v>
      </c>
      <c r="J725" s="269">
        <v>3.7100000000000003E-86</v>
      </c>
      <c r="K725" s="243" t="s">
        <v>1385</v>
      </c>
    </row>
    <row r="726" spans="1:11" ht="16">
      <c r="A726" s="243" t="s">
        <v>2337</v>
      </c>
      <c r="C726" s="490" t="s">
        <v>17</v>
      </c>
      <c r="D726" s="490" t="s">
        <v>13</v>
      </c>
      <c r="E726" s="490">
        <v>0.29179999999999995</v>
      </c>
      <c r="F726" s="490">
        <v>-1.1181000000000001</v>
      </c>
      <c r="G726" s="490">
        <v>4.1799999999999997E-2</v>
      </c>
      <c r="H726" s="269">
        <v>6.1399999999999998E-158</v>
      </c>
      <c r="I726" s="492" t="s">
        <v>2061</v>
      </c>
      <c r="J726" s="269">
        <v>1.31E-152</v>
      </c>
    </row>
    <row r="727" spans="1:11" ht="16">
      <c r="A727" s="243" t="s">
        <v>2337</v>
      </c>
      <c r="C727" s="490" t="s">
        <v>17</v>
      </c>
      <c r="D727" s="490" t="s">
        <v>13</v>
      </c>
      <c r="E727" s="490">
        <v>0.28979999999999995</v>
      </c>
      <c r="F727" s="490">
        <v>-1.2451000000000001</v>
      </c>
      <c r="G727" s="490">
        <v>3.3099999999999997E-2</v>
      </c>
      <c r="H727" s="269">
        <v>0</v>
      </c>
      <c r="I727" s="492" t="s">
        <v>2061</v>
      </c>
      <c r="J727" s="269">
        <v>2.45E-303</v>
      </c>
      <c r="K727" s="243" t="s">
        <v>2317</v>
      </c>
    </row>
    <row r="728" spans="1:11" ht="16">
      <c r="A728" s="243" t="s">
        <v>2337</v>
      </c>
      <c r="C728" s="490" t="s">
        <v>17</v>
      </c>
      <c r="D728" s="490" t="s">
        <v>13</v>
      </c>
      <c r="E728" s="490">
        <v>0.29269999999999996</v>
      </c>
      <c r="F728" s="490">
        <v>0.5444</v>
      </c>
      <c r="G728" s="490">
        <v>1.9E-2</v>
      </c>
      <c r="H728" s="269">
        <v>2.3400000000000002E-180</v>
      </c>
      <c r="I728" s="491" t="s">
        <v>2054</v>
      </c>
      <c r="J728" s="269">
        <v>5.7100000000000001E-175</v>
      </c>
      <c r="K728" s="243" t="s">
        <v>2318</v>
      </c>
    </row>
    <row r="729" spans="1:11" ht="16">
      <c r="A729" s="243" t="s">
        <v>2337</v>
      </c>
      <c r="C729" s="490" t="s">
        <v>17</v>
      </c>
      <c r="D729" s="490" t="s">
        <v>13</v>
      </c>
      <c r="E729" s="490">
        <v>0.29169999999999996</v>
      </c>
      <c r="F729" s="490">
        <v>-0.53459999999999996</v>
      </c>
      <c r="G729" s="490">
        <v>2.5399999999999999E-2</v>
      </c>
      <c r="H729" s="269">
        <v>4.0700000000000003E-98</v>
      </c>
      <c r="I729" s="492" t="s">
        <v>2061</v>
      </c>
      <c r="J729" s="269">
        <v>4.2999999999999996E-93</v>
      </c>
      <c r="K729" s="243" t="s">
        <v>1385</v>
      </c>
    </row>
    <row r="730" spans="1:11" ht="16">
      <c r="A730" s="243" t="s">
        <v>2337</v>
      </c>
      <c r="C730" s="490" t="s">
        <v>17</v>
      </c>
      <c r="D730" s="490" t="s">
        <v>13</v>
      </c>
      <c r="E730" s="490">
        <v>0.28879999999999995</v>
      </c>
      <c r="F730" s="490">
        <v>8.7999999999999995E-2</v>
      </c>
      <c r="G730" s="490">
        <v>1.18E-2</v>
      </c>
      <c r="H730" s="269">
        <v>9.5800000000000006E-14</v>
      </c>
      <c r="I730" s="491" t="s">
        <v>2054</v>
      </c>
      <c r="J730" s="269">
        <v>7.4300000000000002E-10</v>
      </c>
      <c r="K730" s="243" t="s">
        <v>2319</v>
      </c>
    </row>
    <row r="731" spans="1:11" ht="16">
      <c r="A731" s="243" t="s">
        <v>2337</v>
      </c>
      <c r="C731" s="490" t="s">
        <v>17</v>
      </c>
      <c r="D731" s="490" t="s">
        <v>13</v>
      </c>
      <c r="E731" s="490">
        <v>0.29559999999999997</v>
      </c>
      <c r="F731" s="490">
        <v>-0.1226</v>
      </c>
      <c r="G731" s="490">
        <v>1.1599999999999999E-2</v>
      </c>
      <c r="H731" s="269">
        <v>3.1299999999999997E-26</v>
      </c>
      <c r="I731" s="492" t="s">
        <v>2061</v>
      </c>
      <c r="J731" s="269">
        <v>5.7899999999999997E-22</v>
      </c>
      <c r="K731" s="243" t="s">
        <v>1396</v>
      </c>
    </row>
    <row r="732" spans="1:11" ht="16">
      <c r="A732" s="243" t="s">
        <v>2337</v>
      </c>
      <c r="C732" s="490" t="s">
        <v>17</v>
      </c>
      <c r="D732" s="490" t="s">
        <v>13</v>
      </c>
      <c r="E732" s="490">
        <v>0.29290000000000005</v>
      </c>
      <c r="F732" s="490">
        <v>-0.56910000000000005</v>
      </c>
      <c r="G732" s="490">
        <v>2.64E-2</v>
      </c>
      <c r="H732" s="269">
        <v>7.8200000000000004E-103</v>
      </c>
      <c r="I732" s="492" t="s">
        <v>2061</v>
      </c>
      <c r="J732" s="269">
        <v>8.7099999999999994E-98</v>
      </c>
      <c r="K732" s="243" t="s">
        <v>1385</v>
      </c>
    </row>
    <row r="733" spans="1:11" ht="16">
      <c r="A733" s="243" t="s">
        <v>2337</v>
      </c>
      <c r="C733" s="490" t="s">
        <v>17</v>
      </c>
      <c r="D733" s="490" t="s">
        <v>13</v>
      </c>
      <c r="E733" s="490">
        <v>0.29469999999999996</v>
      </c>
      <c r="F733" s="490">
        <v>-0.11990000000000001</v>
      </c>
      <c r="G733" s="490">
        <v>1.18E-2</v>
      </c>
      <c r="H733" s="269">
        <v>1.9999999999999998E-24</v>
      </c>
      <c r="I733" s="492" t="s">
        <v>2061</v>
      </c>
      <c r="J733" s="269">
        <v>3.3200000000000001E-20</v>
      </c>
      <c r="K733" s="243" t="s">
        <v>1385</v>
      </c>
    </row>
    <row r="734" spans="1:11" ht="16">
      <c r="A734" s="243" t="s">
        <v>2337</v>
      </c>
      <c r="C734" s="490" t="s">
        <v>17</v>
      </c>
      <c r="D734" s="490" t="s">
        <v>13</v>
      </c>
      <c r="E734" s="490">
        <v>0.28949999999999998</v>
      </c>
      <c r="F734" s="490">
        <v>-1.1811</v>
      </c>
      <c r="G734" s="490">
        <v>3.1300000000000001E-2</v>
      </c>
      <c r="H734" s="269">
        <v>0</v>
      </c>
      <c r="I734" s="492" t="s">
        <v>2061</v>
      </c>
      <c r="J734" s="269">
        <v>2.8900000000000003E-306</v>
      </c>
      <c r="K734" s="243" t="s">
        <v>2317</v>
      </c>
    </row>
    <row r="735" spans="1:11" ht="16">
      <c r="A735" s="243" t="s">
        <v>2338</v>
      </c>
      <c r="B735" s="243" t="s">
        <v>2339</v>
      </c>
      <c r="C735" s="490" t="s">
        <v>12</v>
      </c>
      <c r="D735" s="490" t="s">
        <v>13</v>
      </c>
      <c r="E735" s="490">
        <v>0.7016</v>
      </c>
      <c r="F735" s="490">
        <v>0.5494</v>
      </c>
      <c r="G735" s="490">
        <v>2.7199999999999998E-2</v>
      </c>
      <c r="H735" s="269">
        <v>6.9599999999999999E-91</v>
      </c>
      <c r="I735" s="491" t="s">
        <v>2054</v>
      </c>
      <c r="J735" s="269">
        <v>6.66E-86</v>
      </c>
      <c r="K735" s="243" t="s">
        <v>1385</v>
      </c>
    </row>
    <row r="736" spans="1:11" ht="16">
      <c r="A736" s="243" t="s">
        <v>2338</v>
      </c>
      <c r="B736" s="243" t="s">
        <v>2339</v>
      </c>
      <c r="C736" s="490" t="s">
        <v>12</v>
      </c>
      <c r="D736" s="490" t="s">
        <v>13</v>
      </c>
      <c r="E736" s="490">
        <v>0.7016</v>
      </c>
      <c r="F736" s="490">
        <v>1.1046</v>
      </c>
      <c r="G736" s="490">
        <v>4.1300000000000003E-2</v>
      </c>
      <c r="H736" s="269">
        <v>2.12E-157</v>
      </c>
      <c r="I736" s="491" t="s">
        <v>2054</v>
      </c>
      <c r="J736" s="269">
        <v>4.5299999999999996E-152</v>
      </c>
    </row>
    <row r="737" spans="1:11" ht="16">
      <c r="A737" s="243" t="s">
        <v>2338</v>
      </c>
      <c r="B737" s="243" t="s">
        <v>2339</v>
      </c>
      <c r="C737" s="490" t="s">
        <v>12</v>
      </c>
      <c r="D737" s="490" t="s">
        <v>13</v>
      </c>
      <c r="E737" s="490">
        <v>0.70450000000000002</v>
      </c>
      <c r="F737" s="490">
        <v>1.2376</v>
      </c>
      <c r="G737" s="490">
        <v>3.2599999999999997E-2</v>
      </c>
      <c r="H737" s="269">
        <v>0</v>
      </c>
      <c r="I737" s="491" t="s">
        <v>2054</v>
      </c>
      <c r="J737" s="269">
        <v>0</v>
      </c>
      <c r="K737" s="243" t="s">
        <v>2317</v>
      </c>
    </row>
    <row r="738" spans="1:11" ht="16">
      <c r="A738" s="243" t="s">
        <v>2338</v>
      </c>
      <c r="B738" s="243" t="s">
        <v>2339</v>
      </c>
      <c r="C738" s="490" t="s">
        <v>12</v>
      </c>
      <c r="D738" s="490" t="s">
        <v>13</v>
      </c>
      <c r="E738" s="490">
        <v>0.70169999999999999</v>
      </c>
      <c r="F738" s="490">
        <v>-0.53380000000000005</v>
      </c>
      <c r="G738" s="490">
        <v>1.9E-2</v>
      </c>
      <c r="H738" s="269">
        <v>1.05E-173</v>
      </c>
      <c r="I738" s="492" t="s">
        <v>2061</v>
      </c>
      <c r="J738" s="269">
        <v>2.4800000000000002E-168</v>
      </c>
      <c r="K738" s="243" t="s">
        <v>2318</v>
      </c>
    </row>
    <row r="739" spans="1:11" ht="16">
      <c r="A739" s="243" t="s">
        <v>2338</v>
      </c>
      <c r="B739" s="243" t="s">
        <v>2339</v>
      </c>
      <c r="C739" s="490" t="s">
        <v>12</v>
      </c>
      <c r="D739" s="490" t="s">
        <v>13</v>
      </c>
      <c r="E739" s="490">
        <v>0.70250000000000001</v>
      </c>
      <c r="F739" s="490">
        <v>0.52949999999999997</v>
      </c>
      <c r="G739" s="490">
        <v>2.52E-2</v>
      </c>
      <c r="H739" s="269">
        <v>4.2999999999999999E-98</v>
      </c>
      <c r="I739" s="491" t="s">
        <v>2054</v>
      </c>
      <c r="J739" s="269">
        <v>4.5399999999999996E-93</v>
      </c>
      <c r="K739" s="243" t="s">
        <v>1385</v>
      </c>
    </row>
    <row r="740" spans="1:11" ht="16">
      <c r="A740" s="243" t="s">
        <v>2338</v>
      </c>
      <c r="B740" s="243" t="s">
        <v>2339</v>
      </c>
      <c r="C740" s="490" t="s">
        <v>12</v>
      </c>
      <c r="D740" s="490" t="s">
        <v>13</v>
      </c>
      <c r="E740" s="490">
        <v>0.70009999999999994</v>
      </c>
      <c r="F740" s="490">
        <v>0.17730000000000001</v>
      </c>
      <c r="G740" s="490">
        <v>2.1000000000000001E-2</v>
      </c>
      <c r="H740" s="269">
        <v>3.54E-17</v>
      </c>
      <c r="I740" s="491" t="s">
        <v>2054</v>
      </c>
      <c r="J740" s="269">
        <v>3.6600000000000001E-13</v>
      </c>
      <c r="K740" s="243" t="s">
        <v>1399</v>
      </c>
    </row>
    <row r="741" spans="1:11" ht="16">
      <c r="A741" s="243" t="s">
        <v>2338</v>
      </c>
      <c r="B741" s="243" t="s">
        <v>2339</v>
      </c>
      <c r="C741" s="490" t="s">
        <v>12</v>
      </c>
      <c r="D741" s="490" t="s">
        <v>13</v>
      </c>
      <c r="E741" s="490">
        <v>0.70650000000000002</v>
      </c>
      <c r="F741" s="490">
        <v>-9.06E-2</v>
      </c>
      <c r="G741" s="490">
        <v>1.17E-2</v>
      </c>
      <c r="H741" s="269">
        <v>7.9300000000000007E-15</v>
      </c>
      <c r="I741" s="492" t="s">
        <v>2061</v>
      </c>
      <c r="J741" s="269">
        <v>6.8100000000000003E-11</v>
      </c>
      <c r="K741" s="243" t="s">
        <v>2319</v>
      </c>
    </row>
    <row r="742" spans="1:11" ht="16">
      <c r="A742" s="243" t="s">
        <v>2338</v>
      </c>
      <c r="B742" s="243" t="s">
        <v>2339</v>
      </c>
      <c r="C742" s="490" t="s">
        <v>12</v>
      </c>
      <c r="D742" s="490" t="s">
        <v>13</v>
      </c>
      <c r="E742" s="490">
        <v>0.69950000000000001</v>
      </c>
      <c r="F742" s="490">
        <v>0.1166</v>
      </c>
      <c r="G742" s="490">
        <v>1.15E-2</v>
      </c>
      <c r="H742" s="269">
        <v>3.2899999999999999E-24</v>
      </c>
      <c r="I742" s="491" t="s">
        <v>2054</v>
      </c>
      <c r="J742" s="269">
        <v>5.3799999999999999E-20</v>
      </c>
      <c r="K742" s="243" t="s">
        <v>1396</v>
      </c>
    </row>
    <row r="743" spans="1:11" ht="16">
      <c r="A743" s="243" t="s">
        <v>2338</v>
      </c>
      <c r="B743" s="243" t="s">
        <v>2339</v>
      </c>
      <c r="C743" s="490" t="s">
        <v>12</v>
      </c>
      <c r="D743" s="490" t="s">
        <v>13</v>
      </c>
      <c r="E743" s="490">
        <v>0.70150000000000001</v>
      </c>
      <c r="F743" s="490">
        <v>0.55830000000000002</v>
      </c>
      <c r="G743" s="490">
        <v>2.63E-2</v>
      </c>
      <c r="H743" s="269">
        <v>5.7499999999999996E-100</v>
      </c>
      <c r="I743" s="491" t="s">
        <v>2054</v>
      </c>
      <c r="J743" s="269">
        <v>6.2300000000000001E-95</v>
      </c>
      <c r="K743" s="243" t="s">
        <v>1385</v>
      </c>
    </row>
    <row r="744" spans="1:11" ht="16">
      <c r="A744" s="243" t="s">
        <v>2338</v>
      </c>
      <c r="B744" s="243" t="s">
        <v>2339</v>
      </c>
      <c r="C744" s="490" t="s">
        <v>12</v>
      </c>
      <c r="D744" s="490" t="s">
        <v>13</v>
      </c>
      <c r="E744" s="490">
        <v>0.69989999999999997</v>
      </c>
      <c r="F744" s="490">
        <v>0.1191</v>
      </c>
      <c r="G744" s="490">
        <v>1.1599999999999999E-2</v>
      </c>
      <c r="H744" s="269">
        <v>1.16E-24</v>
      </c>
      <c r="I744" s="491" t="s">
        <v>2054</v>
      </c>
      <c r="J744" s="269">
        <v>1.94E-20</v>
      </c>
      <c r="K744" s="243" t="s">
        <v>1385</v>
      </c>
    </row>
    <row r="745" spans="1:11" ht="16">
      <c r="A745" s="243" t="s">
        <v>2338</v>
      </c>
      <c r="B745" s="243" t="s">
        <v>2339</v>
      </c>
      <c r="C745" s="490" t="s">
        <v>12</v>
      </c>
      <c r="D745" s="490" t="s">
        <v>13</v>
      </c>
      <c r="E745" s="490">
        <v>0.70469999999999999</v>
      </c>
      <c r="F745" s="490">
        <v>1.1753</v>
      </c>
      <c r="G745" s="490">
        <v>3.0800000000000001E-2</v>
      </c>
      <c r="H745" s="269">
        <v>0</v>
      </c>
      <c r="I745" s="491" t="s">
        <v>2054</v>
      </c>
      <c r="J745" s="269">
        <v>0</v>
      </c>
      <c r="K745" s="243" t="s">
        <v>2317</v>
      </c>
    </row>
    <row r="746" spans="1:11" ht="16">
      <c r="A746" s="243" t="s">
        <v>2340</v>
      </c>
      <c r="B746" s="243" t="s">
        <v>1727</v>
      </c>
      <c r="C746" s="490" t="s">
        <v>17</v>
      </c>
      <c r="D746" s="490" t="s">
        <v>13</v>
      </c>
      <c r="E746" s="490">
        <v>0.26029999999999998</v>
      </c>
      <c r="F746" s="490">
        <v>-0.61899999999999999</v>
      </c>
      <c r="G746" s="490">
        <v>2.7E-2</v>
      </c>
      <c r="H746" s="269">
        <v>6.0200000000000003E-116</v>
      </c>
      <c r="I746" s="492" t="s">
        <v>2061</v>
      </c>
      <c r="J746" s="269">
        <v>7.5699999999999996E-111</v>
      </c>
      <c r="K746" s="243" t="s">
        <v>1385</v>
      </c>
    </row>
    <row r="747" spans="1:11" ht="16">
      <c r="A747" s="243" t="s">
        <v>2340</v>
      </c>
      <c r="B747" s="243" t="s">
        <v>1727</v>
      </c>
      <c r="C747" s="490" t="s">
        <v>17</v>
      </c>
      <c r="D747" s="490" t="s">
        <v>13</v>
      </c>
      <c r="E747" s="490">
        <v>0.25949999999999995</v>
      </c>
      <c r="F747" s="490">
        <v>-1.2799</v>
      </c>
      <c r="G747" s="490">
        <v>3.95E-2</v>
      </c>
      <c r="H747" s="269">
        <v>1.21E-230</v>
      </c>
      <c r="I747" s="492" t="s">
        <v>2061</v>
      </c>
      <c r="J747" s="269">
        <v>3.6699999999999998E-225</v>
      </c>
    </row>
    <row r="748" spans="1:11" ht="16">
      <c r="A748" s="243" t="s">
        <v>2340</v>
      </c>
      <c r="B748" s="243" t="s">
        <v>1727</v>
      </c>
      <c r="C748" s="490" t="s">
        <v>17</v>
      </c>
      <c r="D748" s="490" t="s">
        <v>13</v>
      </c>
      <c r="E748" s="490">
        <v>0.25449999999999995</v>
      </c>
      <c r="F748" s="490">
        <v>-1.3945000000000001</v>
      </c>
      <c r="G748" s="490">
        <v>2.98E-2</v>
      </c>
      <c r="H748" s="243">
        <v>0</v>
      </c>
      <c r="I748" s="492" t="s">
        <v>2061</v>
      </c>
      <c r="J748" s="269">
        <v>0</v>
      </c>
      <c r="K748" s="243" t="s">
        <v>2317</v>
      </c>
    </row>
    <row r="749" spans="1:11" ht="16">
      <c r="A749" s="243" t="s">
        <v>2340</v>
      </c>
      <c r="B749" s="243" t="s">
        <v>1727</v>
      </c>
      <c r="C749" s="490" t="s">
        <v>17</v>
      </c>
      <c r="D749" s="490" t="s">
        <v>13</v>
      </c>
      <c r="E749" s="490">
        <v>0.25760000000000005</v>
      </c>
      <c r="F749" s="490">
        <v>0.61960000000000004</v>
      </c>
      <c r="G749" s="490">
        <v>1.7999999999999999E-2</v>
      </c>
      <c r="H749" s="269">
        <v>5.7099999999999999E-260</v>
      </c>
      <c r="I749" s="491" t="s">
        <v>2054</v>
      </c>
      <c r="J749" s="269">
        <v>1.91E-254</v>
      </c>
      <c r="K749" s="243" t="s">
        <v>2318</v>
      </c>
    </row>
    <row r="750" spans="1:11" ht="16">
      <c r="A750" s="243" t="s">
        <v>2340</v>
      </c>
      <c r="B750" s="243" t="s">
        <v>1727</v>
      </c>
      <c r="C750" s="490" t="s">
        <v>17</v>
      </c>
      <c r="D750" s="490" t="s">
        <v>13</v>
      </c>
      <c r="E750" s="490">
        <v>0.2591</v>
      </c>
      <c r="F750" s="490">
        <v>-0.59809999999999997</v>
      </c>
      <c r="G750" s="490">
        <v>2.5000000000000001E-2</v>
      </c>
      <c r="H750" s="269">
        <v>1.7699999999999999E-126</v>
      </c>
      <c r="I750" s="492" t="s">
        <v>2061</v>
      </c>
      <c r="J750" s="269">
        <v>2.6100000000000001E-121</v>
      </c>
      <c r="K750" s="243" t="s">
        <v>1385</v>
      </c>
    </row>
    <row r="751" spans="1:11" ht="16">
      <c r="A751" s="243" t="s">
        <v>2340</v>
      </c>
      <c r="B751" s="243" t="s">
        <v>1727</v>
      </c>
      <c r="C751" s="490" t="s">
        <v>17</v>
      </c>
      <c r="D751" s="490" t="s">
        <v>13</v>
      </c>
      <c r="E751" s="490">
        <v>0.2621</v>
      </c>
      <c r="F751" s="490">
        <v>-0.21160000000000001</v>
      </c>
      <c r="G751" s="490">
        <v>2.1600000000000001E-2</v>
      </c>
      <c r="H751" s="269">
        <v>9.7499999999999999E-23</v>
      </c>
      <c r="I751" s="492" t="s">
        <v>2061</v>
      </c>
      <c r="J751" s="269">
        <v>1.4599999999999999E-18</v>
      </c>
      <c r="K751" s="243" t="s">
        <v>1399</v>
      </c>
    </row>
    <row r="752" spans="1:11" ht="16">
      <c r="A752" s="243" t="s">
        <v>2340</v>
      </c>
      <c r="B752" s="243" t="s">
        <v>1727</v>
      </c>
      <c r="C752" s="490" t="s">
        <v>17</v>
      </c>
      <c r="D752" s="490" t="s">
        <v>13</v>
      </c>
      <c r="E752" s="490">
        <v>0.25029999999999997</v>
      </c>
      <c r="F752" s="490">
        <v>9.3799999999999994E-2</v>
      </c>
      <c r="G752" s="490">
        <v>1.23E-2</v>
      </c>
      <c r="H752" s="269">
        <v>2.3900000000000001E-14</v>
      </c>
      <c r="I752" s="491" t="s">
        <v>2054</v>
      </c>
      <c r="J752" s="269">
        <v>1.96E-10</v>
      </c>
      <c r="K752" s="243" t="s">
        <v>2319</v>
      </c>
    </row>
    <row r="753" spans="1:11" ht="16">
      <c r="A753" s="243" t="s">
        <v>2340</v>
      </c>
      <c r="B753" s="243" t="s">
        <v>1727</v>
      </c>
      <c r="C753" s="490" t="s">
        <v>17</v>
      </c>
      <c r="D753" s="490" t="s">
        <v>13</v>
      </c>
      <c r="E753" s="490">
        <v>0.25719999999999998</v>
      </c>
      <c r="F753" s="490">
        <v>-0.13780000000000001</v>
      </c>
      <c r="G753" s="490">
        <v>1.2E-2</v>
      </c>
      <c r="H753" s="269">
        <v>9.5799999999999995E-31</v>
      </c>
      <c r="I753" s="492" t="s">
        <v>2061</v>
      </c>
      <c r="J753" s="269">
        <v>2.1900000000000001E-26</v>
      </c>
      <c r="K753" s="243" t="s">
        <v>1396</v>
      </c>
    </row>
    <row r="754" spans="1:11" ht="16">
      <c r="A754" s="243" t="s">
        <v>2340</v>
      </c>
      <c r="B754" s="243" t="s">
        <v>1727</v>
      </c>
      <c r="C754" s="490" t="s">
        <v>17</v>
      </c>
      <c r="D754" s="490" t="s">
        <v>13</v>
      </c>
      <c r="E754" s="490">
        <v>0.25949999999999995</v>
      </c>
      <c r="F754" s="490">
        <v>-0.62250000000000005</v>
      </c>
      <c r="G754" s="490">
        <v>2.64E-2</v>
      </c>
      <c r="H754" s="269">
        <v>4.6900000000000002E-123</v>
      </c>
      <c r="I754" s="492" t="s">
        <v>2061</v>
      </c>
      <c r="J754" s="269">
        <v>6.4800000000000002E-118</v>
      </c>
      <c r="K754" s="243" t="s">
        <v>1385</v>
      </c>
    </row>
    <row r="755" spans="1:11" ht="16">
      <c r="A755" s="243" t="s">
        <v>2340</v>
      </c>
      <c r="B755" s="243" t="s">
        <v>1727</v>
      </c>
      <c r="C755" s="490" t="s">
        <v>17</v>
      </c>
      <c r="D755" s="490" t="s">
        <v>13</v>
      </c>
      <c r="E755" s="490">
        <v>0.25849999999999995</v>
      </c>
      <c r="F755" s="490">
        <v>-0.12180000000000001</v>
      </c>
      <c r="G755" s="490">
        <v>1.2200000000000001E-2</v>
      </c>
      <c r="H755" s="269">
        <v>2.34E-23</v>
      </c>
      <c r="I755" s="492" t="s">
        <v>2061</v>
      </c>
      <c r="J755" s="269">
        <v>3.64E-19</v>
      </c>
      <c r="K755" s="243" t="s">
        <v>1385</v>
      </c>
    </row>
    <row r="756" spans="1:11" ht="16">
      <c r="A756" s="243" t="s">
        <v>2340</v>
      </c>
      <c r="B756" s="243" t="s">
        <v>1727</v>
      </c>
      <c r="C756" s="490" t="s">
        <v>17</v>
      </c>
      <c r="D756" s="490" t="s">
        <v>13</v>
      </c>
      <c r="E756" s="490">
        <v>0.25390000000000001</v>
      </c>
      <c r="F756" s="490">
        <v>-1.3197000000000001</v>
      </c>
      <c r="G756" s="490">
        <v>2.8299999999999999E-2</v>
      </c>
      <c r="H756" s="243">
        <v>0</v>
      </c>
      <c r="I756" s="492" t="s">
        <v>2061</v>
      </c>
      <c r="J756" s="269">
        <v>0</v>
      </c>
      <c r="K756" s="243" t="s">
        <v>2317</v>
      </c>
    </row>
    <row r="757" spans="1:11" ht="16">
      <c r="A757" s="243" t="s">
        <v>2340</v>
      </c>
      <c r="B757" s="243" t="s">
        <v>1727</v>
      </c>
      <c r="C757" s="490" t="s">
        <v>17</v>
      </c>
      <c r="D757" s="490" t="s">
        <v>13</v>
      </c>
      <c r="E757" s="490">
        <v>0.26129999999999998</v>
      </c>
      <c r="F757" s="490">
        <v>-0.12189999999999999</v>
      </c>
      <c r="G757" s="490">
        <v>2.63E-2</v>
      </c>
      <c r="H757" s="269">
        <v>3.5499999999999999E-6</v>
      </c>
      <c r="I757" s="492" t="s">
        <v>2061</v>
      </c>
      <c r="J757" s="269">
        <v>0.01</v>
      </c>
      <c r="K757" s="243" t="s">
        <v>2324</v>
      </c>
    </row>
    <row r="758" spans="1:11" ht="16">
      <c r="A758" s="243" t="s">
        <v>2341</v>
      </c>
      <c r="B758" s="243" t="s">
        <v>2342</v>
      </c>
      <c r="C758" s="490" t="s">
        <v>12</v>
      </c>
      <c r="D758" s="490" t="s">
        <v>13</v>
      </c>
      <c r="E758" s="490">
        <v>0.74790000000000001</v>
      </c>
      <c r="F758" s="490">
        <v>0.64629999999999999</v>
      </c>
      <c r="G758" s="490">
        <v>2.7199999999999998E-2</v>
      </c>
      <c r="H758" s="269">
        <v>1.9000000000000001E-124</v>
      </c>
      <c r="I758" s="491" t="s">
        <v>2054</v>
      </c>
      <c r="J758" s="269">
        <v>2.67E-119</v>
      </c>
      <c r="K758" s="243" t="s">
        <v>1385</v>
      </c>
    </row>
    <row r="759" spans="1:11" ht="16">
      <c r="A759" s="243" t="s">
        <v>2341</v>
      </c>
      <c r="B759" s="243" t="s">
        <v>2342</v>
      </c>
      <c r="C759" s="490" t="s">
        <v>12</v>
      </c>
      <c r="D759" s="490" t="s">
        <v>13</v>
      </c>
      <c r="E759" s="490">
        <v>0.75009999999999999</v>
      </c>
      <c r="F759" s="490">
        <v>1.3756999999999999</v>
      </c>
      <c r="G759" s="490">
        <v>3.9199999999999999E-2</v>
      </c>
      <c r="H759" s="269">
        <v>3.1999999999999999E-270</v>
      </c>
      <c r="I759" s="491" t="s">
        <v>2054</v>
      </c>
      <c r="J759" s="269">
        <v>1.1E-264</v>
      </c>
    </row>
    <row r="760" spans="1:11" ht="16">
      <c r="A760" s="243" t="s">
        <v>2341</v>
      </c>
      <c r="B760" s="243" t="s">
        <v>2342</v>
      </c>
      <c r="C760" s="490" t="s">
        <v>12</v>
      </c>
      <c r="D760" s="490" t="s">
        <v>13</v>
      </c>
      <c r="E760" s="490">
        <v>0.75470000000000004</v>
      </c>
      <c r="F760" s="490">
        <v>1.4645999999999999</v>
      </c>
      <c r="G760" s="490">
        <v>2.87E-2</v>
      </c>
      <c r="H760" s="243">
        <v>0</v>
      </c>
      <c r="I760" s="491" t="s">
        <v>2054</v>
      </c>
      <c r="J760" s="269">
        <v>0</v>
      </c>
      <c r="K760" s="243" t="s">
        <v>2317</v>
      </c>
    </row>
    <row r="761" spans="1:11" ht="16">
      <c r="A761" s="243" t="s">
        <v>2341</v>
      </c>
      <c r="B761" s="243" t="s">
        <v>2342</v>
      </c>
      <c r="C761" s="490" t="s">
        <v>12</v>
      </c>
      <c r="D761" s="490" t="s">
        <v>13</v>
      </c>
      <c r="E761" s="490">
        <v>0.751</v>
      </c>
      <c r="F761" s="490">
        <v>-0.64780000000000004</v>
      </c>
      <c r="G761" s="490">
        <v>1.78E-2</v>
      </c>
      <c r="H761" s="269">
        <v>1.7200000000000001E-289</v>
      </c>
      <c r="I761" s="492" t="s">
        <v>2061</v>
      </c>
      <c r="J761" s="269">
        <v>7.5599999999999996E-284</v>
      </c>
      <c r="K761" s="243" t="s">
        <v>2318</v>
      </c>
    </row>
    <row r="762" spans="1:11" ht="16">
      <c r="A762" s="243" t="s">
        <v>2341</v>
      </c>
      <c r="B762" s="243" t="s">
        <v>2342</v>
      </c>
      <c r="C762" s="490" t="s">
        <v>12</v>
      </c>
      <c r="D762" s="490" t="s">
        <v>13</v>
      </c>
      <c r="E762" s="490">
        <v>0.74919999999999998</v>
      </c>
      <c r="F762" s="490">
        <v>0.61899999999999999</v>
      </c>
      <c r="G762" s="490">
        <v>2.53E-2</v>
      </c>
      <c r="H762" s="269">
        <v>5.2100000000000003E-132</v>
      </c>
      <c r="I762" s="491" t="s">
        <v>2054</v>
      </c>
      <c r="J762" s="269">
        <v>8.5899999999999995E-127</v>
      </c>
      <c r="K762" s="243" t="s">
        <v>1385</v>
      </c>
    </row>
    <row r="763" spans="1:11" ht="16">
      <c r="A763" s="243" t="s">
        <v>2341</v>
      </c>
      <c r="B763" s="243" t="s">
        <v>2342</v>
      </c>
      <c r="C763" s="490" t="s">
        <v>12</v>
      </c>
      <c r="D763" s="490" t="s">
        <v>13</v>
      </c>
      <c r="E763" s="490">
        <v>0.746</v>
      </c>
      <c r="F763" s="490">
        <v>0.21240000000000001</v>
      </c>
      <c r="G763" s="490">
        <v>2.1999999999999999E-2</v>
      </c>
      <c r="H763" s="269">
        <v>5.29E-22</v>
      </c>
      <c r="I763" s="491" t="s">
        <v>2054</v>
      </c>
      <c r="J763" s="269">
        <v>7.5399999999999999E-18</v>
      </c>
      <c r="K763" s="243" t="s">
        <v>1399</v>
      </c>
    </row>
    <row r="764" spans="1:11" ht="16">
      <c r="A764" s="243" t="s">
        <v>2341</v>
      </c>
      <c r="B764" s="243" t="s">
        <v>2342</v>
      </c>
      <c r="C764" s="490" t="s">
        <v>12</v>
      </c>
      <c r="D764" s="490" t="s">
        <v>13</v>
      </c>
      <c r="E764" s="490">
        <v>0.75880000000000003</v>
      </c>
      <c r="F764" s="490">
        <v>-9.6299999999999997E-2</v>
      </c>
      <c r="G764" s="490">
        <v>1.2500000000000001E-2</v>
      </c>
      <c r="H764" s="269">
        <v>1.59E-14</v>
      </c>
      <c r="I764" s="492" t="s">
        <v>2061</v>
      </c>
      <c r="J764" s="269">
        <v>1.3300000000000001E-10</v>
      </c>
      <c r="K764" s="243" t="s">
        <v>2319</v>
      </c>
    </row>
    <row r="765" spans="1:11" ht="16">
      <c r="A765" s="243" t="s">
        <v>2341</v>
      </c>
      <c r="B765" s="243" t="s">
        <v>2342</v>
      </c>
      <c r="C765" s="490" t="s">
        <v>12</v>
      </c>
      <c r="D765" s="490" t="s">
        <v>13</v>
      </c>
      <c r="E765" s="490">
        <v>0.752</v>
      </c>
      <c r="F765" s="490">
        <v>0.1424</v>
      </c>
      <c r="G765" s="490">
        <v>1.21E-2</v>
      </c>
      <c r="H765" s="269">
        <v>9.4100000000000002E-32</v>
      </c>
      <c r="I765" s="491" t="s">
        <v>2054</v>
      </c>
      <c r="J765" s="269">
        <v>2.2500000000000001E-27</v>
      </c>
      <c r="K765" s="243" t="s">
        <v>1396</v>
      </c>
    </row>
    <row r="766" spans="1:11" ht="16">
      <c r="A766" s="243" t="s">
        <v>2341</v>
      </c>
      <c r="B766" s="243" t="s">
        <v>2342</v>
      </c>
      <c r="C766" s="490" t="s">
        <v>12</v>
      </c>
      <c r="D766" s="490" t="s">
        <v>13</v>
      </c>
      <c r="E766" s="490">
        <v>0.74859999999999993</v>
      </c>
      <c r="F766" s="490">
        <v>0.64929999999999999</v>
      </c>
      <c r="G766" s="490">
        <v>2.6599999999999999E-2</v>
      </c>
      <c r="H766" s="269">
        <v>4.2000000000000002E-132</v>
      </c>
      <c r="I766" s="491" t="s">
        <v>2054</v>
      </c>
      <c r="J766" s="269">
        <v>7.1500000000000001E-127</v>
      </c>
      <c r="K766" s="243" t="s">
        <v>1385</v>
      </c>
    </row>
    <row r="767" spans="1:11" ht="16">
      <c r="A767" s="243" t="s">
        <v>2341</v>
      </c>
      <c r="B767" s="243" t="s">
        <v>2342</v>
      </c>
      <c r="C767" s="490" t="s">
        <v>12</v>
      </c>
      <c r="D767" s="490" t="s">
        <v>13</v>
      </c>
      <c r="E767" s="490">
        <v>0.75019999999999998</v>
      </c>
      <c r="F767" s="490">
        <v>0.12870000000000001</v>
      </c>
      <c r="G767" s="490">
        <v>1.24E-2</v>
      </c>
      <c r="H767" s="269">
        <v>3.9699999999999998E-25</v>
      </c>
      <c r="I767" s="491" t="s">
        <v>2054</v>
      </c>
      <c r="J767" s="269">
        <v>6.8500000000000002E-21</v>
      </c>
      <c r="K767" s="243" t="s">
        <v>1385</v>
      </c>
    </row>
    <row r="768" spans="1:11" ht="16">
      <c r="A768" s="243" t="s">
        <v>2341</v>
      </c>
      <c r="B768" s="243" t="s">
        <v>2342</v>
      </c>
      <c r="C768" s="490" t="s">
        <v>12</v>
      </c>
      <c r="D768" s="490" t="s">
        <v>13</v>
      </c>
      <c r="E768" s="490">
        <v>0.75539999999999996</v>
      </c>
      <c r="F768" s="490">
        <v>1.3877999999999999</v>
      </c>
      <c r="G768" s="490">
        <v>2.7099999999999999E-2</v>
      </c>
      <c r="H768" s="243">
        <v>0</v>
      </c>
      <c r="I768" s="491" t="s">
        <v>2054</v>
      </c>
      <c r="J768" s="269">
        <v>0</v>
      </c>
      <c r="K768" s="243" t="s">
        <v>2317</v>
      </c>
    </row>
    <row r="769" spans="1:11" ht="16">
      <c r="A769" s="243" t="s">
        <v>2341</v>
      </c>
      <c r="B769" s="243" t="s">
        <v>2342</v>
      </c>
      <c r="C769" s="490" t="s">
        <v>12</v>
      </c>
      <c r="D769" s="490" t="s">
        <v>13</v>
      </c>
      <c r="E769" s="490">
        <v>0.74680000000000002</v>
      </c>
      <c r="F769" s="490">
        <v>0.13</v>
      </c>
      <c r="G769" s="490">
        <v>2.6800000000000001E-2</v>
      </c>
      <c r="H769" s="269">
        <v>1.26E-6</v>
      </c>
      <c r="I769" s="491" t="s">
        <v>2054</v>
      </c>
      <c r="J769" s="269">
        <v>3.9100000000000003E-3</v>
      </c>
      <c r="K769" s="243" t="s">
        <v>2324</v>
      </c>
    </row>
    <row r="770" spans="1:11" ht="16">
      <c r="A770" s="243" t="s">
        <v>1379</v>
      </c>
      <c r="B770" s="243" t="s">
        <v>2343</v>
      </c>
      <c r="C770" s="490" t="s">
        <v>12</v>
      </c>
      <c r="D770" s="490" t="s">
        <v>13</v>
      </c>
      <c r="E770" s="490">
        <v>0.27229999999999999</v>
      </c>
      <c r="F770" s="490">
        <v>-0.54600000000000004</v>
      </c>
      <c r="G770" s="490">
        <v>2.8500000000000001E-2</v>
      </c>
      <c r="H770" s="269">
        <v>5.6899999999999996E-82</v>
      </c>
      <c r="I770" s="492" t="s">
        <v>2061</v>
      </c>
      <c r="J770" s="269">
        <v>4.8299999999999997E-77</v>
      </c>
      <c r="K770" s="243" t="s">
        <v>1385</v>
      </c>
    </row>
    <row r="771" spans="1:11" ht="16">
      <c r="A771" s="243" t="s">
        <v>1379</v>
      </c>
      <c r="B771" s="243" t="s">
        <v>2343</v>
      </c>
      <c r="C771" s="490" t="s">
        <v>12</v>
      </c>
      <c r="D771" s="490" t="s">
        <v>13</v>
      </c>
      <c r="E771" s="490">
        <v>0.2722</v>
      </c>
      <c r="F771" s="490">
        <v>-1.2076</v>
      </c>
      <c r="G771" s="490">
        <v>4.1599999999999998E-2</v>
      </c>
      <c r="H771" s="269">
        <v>3.6099999999999997E-185</v>
      </c>
      <c r="I771" s="492" t="s">
        <v>2061</v>
      </c>
      <c r="J771" s="269">
        <v>9.0000000000000002E-180</v>
      </c>
    </row>
    <row r="772" spans="1:11" ht="16">
      <c r="A772" s="243" t="s">
        <v>1379</v>
      </c>
      <c r="B772" s="243" t="s">
        <v>2343</v>
      </c>
      <c r="C772" s="490" t="s">
        <v>12</v>
      </c>
      <c r="D772" s="490" t="s">
        <v>13</v>
      </c>
      <c r="E772" s="490">
        <v>0.26739999999999997</v>
      </c>
      <c r="F772" s="490">
        <v>-1.2794000000000001</v>
      </c>
      <c r="G772" s="490">
        <v>3.4000000000000002E-2</v>
      </c>
      <c r="H772" s="269">
        <v>0</v>
      </c>
      <c r="I772" s="492" t="s">
        <v>2061</v>
      </c>
      <c r="J772" s="269">
        <v>8.1799999999999997E-304</v>
      </c>
      <c r="K772" s="243" t="s">
        <v>2317</v>
      </c>
    </row>
    <row r="773" spans="1:11" ht="16">
      <c r="A773" s="243" t="s">
        <v>1379</v>
      </c>
      <c r="B773" s="243" t="s">
        <v>2343</v>
      </c>
      <c r="C773" s="490" t="s">
        <v>12</v>
      </c>
      <c r="D773" s="490" t="s">
        <v>13</v>
      </c>
      <c r="E773" s="490">
        <v>0.27070000000000005</v>
      </c>
      <c r="F773" s="490">
        <v>-0.51759999999999995</v>
      </c>
      <c r="G773" s="490">
        <v>2.6599999999999999E-2</v>
      </c>
      <c r="H773" s="269">
        <v>2.8200000000000002E-84</v>
      </c>
      <c r="I773" s="492" t="s">
        <v>2061</v>
      </c>
      <c r="J773" s="269">
        <v>2.46E-79</v>
      </c>
      <c r="K773" s="243" t="s">
        <v>1385</v>
      </c>
    </row>
    <row r="774" spans="1:11" ht="16">
      <c r="A774" s="243" t="s">
        <v>1379</v>
      </c>
      <c r="B774" s="243" t="s">
        <v>2343</v>
      </c>
      <c r="C774" s="490" t="s">
        <v>12</v>
      </c>
      <c r="D774" s="490" t="s">
        <v>13</v>
      </c>
      <c r="E774" s="490">
        <v>0.27400000000000002</v>
      </c>
      <c r="F774" s="490">
        <v>-0.2147</v>
      </c>
      <c r="G774" s="490">
        <v>2.1600000000000001E-2</v>
      </c>
      <c r="H774" s="269">
        <v>2.73E-23</v>
      </c>
      <c r="I774" s="492" t="s">
        <v>2061</v>
      </c>
      <c r="J774" s="269">
        <v>4.2400000000000002E-19</v>
      </c>
      <c r="K774" s="243" t="s">
        <v>1399</v>
      </c>
    </row>
    <row r="775" spans="1:11" ht="16">
      <c r="A775" s="243" t="s">
        <v>1379</v>
      </c>
      <c r="B775" s="243" t="s">
        <v>2343</v>
      </c>
      <c r="C775" s="490" t="s">
        <v>12</v>
      </c>
      <c r="D775" s="490" t="s">
        <v>13</v>
      </c>
      <c r="E775" s="490">
        <v>0.26280000000000003</v>
      </c>
      <c r="F775" s="490">
        <v>7.8700000000000006E-2</v>
      </c>
      <c r="G775" s="490">
        <v>1.2200000000000001E-2</v>
      </c>
      <c r="H775" s="269">
        <v>1.1800000000000001E-10</v>
      </c>
      <c r="I775" s="491" t="s">
        <v>2054</v>
      </c>
      <c r="J775" s="269">
        <v>6.7199999999999998E-7</v>
      </c>
      <c r="K775" s="243" t="s">
        <v>2319</v>
      </c>
    </row>
    <row r="776" spans="1:11" ht="16">
      <c r="A776" s="243" t="s">
        <v>1379</v>
      </c>
      <c r="B776" s="243" t="s">
        <v>2343</v>
      </c>
      <c r="C776" s="490" t="s">
        <v>12</v>
      </c>
      <c r="D776" s="490" t="s">
        <v>13</v>
      </c>
      <c r="E776" s="490">
        <v>0.27059999999999995</v>
      </c>
      <c r="F776" s="490">
        <v>-0.52869999999999995</v>
      </c>
      <c r="G776" s="490">
        <v>2.8299999999999999E-2</v>
      </c>
      <c r="H776" s="269">
        <v>5.5700000000000002E-78</v>
      </c>
      <c r="I776" s="492" t="s">
        <v>2061</v>
      </c>
      <c r="J776" s="269">
        <v>4.46E-73</v>
      </c>
      <c r="K776" s="243" t="s">
        <v>1385</v>
      </c>
    </row>
    <row r="777" spans="1:11" ht="16">
      <c r="A777" s="243" t="s">
        <v>1379</v>
      </c>
      <c r="B777" s="243" t="s">
        <v>2343</v>
      </c>
      <c r="C777" s="490" t="s">
        <v>12</v>
      </c>
      <c r="D777" s="490" t="s">
        <v>13</v>
      </c>
      <c r="E777" s="490">
        <v>0.27139999999999997</v>
      </c>
      <c r="F777" s="490">
        <v>-0.1109</v>
      </c>
      <c r="G777" s="490">
        <v>1.2200000000000001E-2</v>
      </c>
      <c r="H777" s="269">
        <v>1.19E-19</v>
      </c>
      <c r="I777" s="492" t="s">
        <v>2061</v>
      </c>
      <c r="J777" s="269">
        <v>1.4600000000000001E-15</v>
      </c>
      <c r="K777" s="243" t="s">
        <v>1385</v>
      </c>
    </row>
    <row r="778" spans="1:11" ht="16">
      <c r="A778" s="243" t="s">
        <v>1379</v>
      </c>
      <c r="B778" s="243" t="s">
        <v>2343</v>
      </c>
      <c r="C778" s="490" t="s">
        <v>12</v>
      </c>
      <c r="D778" s="490" t="s">
        <v>13</v>
      </c>
      <c r="E778" s="490">
        <v>0.2671</v>
      </c>
      <c r="F778" s="490">
        <v>-1.2114</v>
      </c>
      <c r="G778" s="490">
        <v>3.2199999999999999E-2</v>
      </c>
      <c r="H778" s="269">
        <v>0</v>
      </c>
      <c r="I778" s="492" t="s">
        <v>2061</v>
      </c>
      <c r="J778" s="269">
        <v>2.4299999999999998E-304</v>
      </c>
      <c r="K778" s="243" t="s">
        <v>2317</v>
      </c>
    </row>
    <row r="779" spans="1:11" ht="16">
      <c r="A779" s="243" t="s">
        <v>1380</v>
      </c>
      <c r="B779" s="243" t="s">
        <v>2344</v>
      </c>
      <c r="C779" s="490" t="s">
        <v>17</v>
      </c>
      <c r="D779" s="490" t="s">
        <v>16</v>
      </c>
      <c r="E779" s="490">
        <v>0.30449999999999999</v>
      </c>
      <c r="F779" s="490">
        <v>-0.50249999999999995</v>
      </c>
      <c r="G779" s="490">
        <v>2.7799999999999998E-2</v>
      </c>
      <c r="H779" s="269">
        <v>8.3900000000000001E-73</v>
      </c>
      <c r="I779" s="492" t="s">
        <v>2061</v>
      </c>
      <c r="J779" s="269">
        <v>6.1800000000000004E-68</v>
      </c>
      <c r="K779" s="243" t="s">
        <v>1385</v>
      </c>
    </row>
    <row r="780" spans="1:11" ht="16">
      <c r="A780" s="243" t="s">
        <v>1380</v>
      </c>
      <c r="B780" s="243" t="s">
        <v>2344</v>
      </c>
      <c r="C780" s="490" t="s">
        <v>17</v>
      </c>
      <c r="D780" s="490" t="s">
        <v>16</v>
      </c>
      <c r="E780" s="490">
        <v>0.30700000000000005</v>
      </c>
      <c r="F780" s="490">
        <v>-1.0565</v>
      </c>
      <c r="G780" s="490">
        <v>4.2200000000000001E-2</v>
      </c>
      <c r="H780" s="269">
        <v>5.1800000000000002E-138</v>
      </c>
      <c r="I780" s="492" t="s">
        <v>2061</v>
      </c>
      <c r="J780" s="269">
        <v>9.6600000000000001E-133</v>
      </c>
    </row>
    <row r="781" spans="1:11" ht="16">
      <c r="A781" s="243" t="s">
        <v>1380</v>
      </c>
      <c r="B781" s="243" t="s">
        <v>2344</v>
      </c>
      <c r="C781" s="490" t="s">
        <v>17</v>
      </c>
      <c r="D781" s="490" t="s">
        <v>16</v>
      </c>
      <c r="E781" s="490">
        <v>0.29949999999999999</v>
      </c>
      <c r="F781" s="490">
        <v>-1.1168</v>
      </c>
      <c r="G781" s="490">
        <v>3.6400000000000002E-2</v>
      </c>
      <c r="H781" s="269">
        <v>3.1499999999999999E-207</v>
      </c>
      <c r="I781" s="492" t="s">
        <v>2061</v>
      </c>
      <c r="J781" s="269">
        <v>8.7700000000000003E-202</v>
      </c>
      <c r="K781" s="243" t="s">
        <v>2317</v>
      </c>
    </row>
    <row r="782" spans="1:11" ht="16">
      <c r="A782" s="243" t="s">
        <v>1380</v>
      </c>
      <c r="B782" s="243" t="s">
        <v>2344</v>
      </c>
      <c r="C782" s="490" t="s">
        <v>17</v>
      </c>
      <c r="D782" s="490" t="s">
        <v>16</v>
      </c>
      <c r="E782" s="490">
        <v>0.30300000000000005</v>
      </c>
      <c r="F782" s="490">
        <v>-0.48799999999999999</v>
      </c>
      <c r="G782" s="490">
        <v>2.58E-2</v>
      </c>
      <c r="H782" s="269">
        <v>1.0099999999999999E-79</v>
      </c>
      <c r="I782" s="492" t="s">
        <v>2061</v>
      </c>
      <c r="J782" s="269">
        <v>8.2299999999999998E-75</v>
      </c>
      <c r="K782" s="243" t="s">
        <v>1385</v>
      </c>
    </row>
    <row r="783" spans="1:11" ht="16">
      <c r="A783" s="243" t="s">
        <v>1380</v>
      </c>
      <c r="B783" s="243" t="s">
        <v>2344</v>
      </c>
      <c r="C783" s="490" t="s">
        <v>17</v>
      </c>
      <c r="D783" s="490" t="s">
        <v>16</v>
      </c>
      <c r="E783" s="490">
        <v>0.30669999999999997</v>
      </c>
      <c r="F783" s="490">
        <v>-0.1923</v>
      </c>
      <c r="G783" s="490">
        <v>2.0899999999999998E-2</v>
      </c>
      <c r="H783" s="269">
        <v>3.9600000000000003E-20</v>
      </c>
      <c r="I783" s="492" t="s">
        <v>2061</v>
      </c>
      <c r="J783" s="269">
        <v>5.0199999999999997E-16</v>
      </c>
      <c r="K783" s="243" t="s">
        <v>1399</v>
      </c>
    </row>
    <row r="784" spans="1:11" ht="16">
      <c r="A784" s="243" t="s">
        <v>1380</v>
      </c>
      <c r="B784" s="243" t="s">
        <v>2344</v>
      </c>
      <c r="C784" s="490" t="s">
        <v>17</v>
      </c>
      <c r="D784" s="490" t="s">
        <v>16</v>
      </c>
      <c r="E784" s="490">
        <v>0.29579999999999995</v>
      </c>
      <c r="F784" s="490">
        <v>7.3499999999999996E-2</v>
      </c>
      <c r="G784" s="490">
        <v>1.18E-2</v>
      </c>
      <c r="H784" s="269">
        <v>4.8399999999999998E-10</v>
      </c>
      <c r="I784" s="491" t="s">
        <v>2054</v>
      </c>
      <c r="J784" s="269">
        <v>2.5500000000000001E-6</v>
      </c>
      <c r="K784" s="243" t="s">
        <v>2319</v>
      </c>
    </row>
    <row r="785" spans="1:11" ht="16">
      <c r="A785" s="243" t="s">
        <v>1380</v>
      </c>
      <c r="B785" s="243" t="s">
        <v>2344</v>
      </c>
      <c r="C785" s="490" t="s">
        <v>17</v>
      </c>
      <c r="D785" s="490" t="s">
        <v>16</v>
      </c>
      <c r="E785" s="490">
        <v>0.30310000000000004</v>
      </c>
      <c r="F785" s="490">
        <v>-0.50060000000000004</v>
      </c>
      <c r="G785" s="490">
        <v>2.7400000000000001E-2</v>
      </c>
      <c r="H785" s="269">
        <v>1.0099999999999999E-74</v>
      </c>
      <c r="I785" s="492" t="s">
        <v>2061</v>
      </c>
      <c r="J785" s="269">
        <v>7.6500000000000001E-70</v>
      </c>
      <c r="K785" s="243" t="s">
        <v>1385</v>
      </c>
    </row>
    <row r="786" spans="1:11" ht="16">
      <c r="A786" s="243" t="s">
        <v>1380</v>
      </c>
      <c r="B786" s="243" t="s">
        <v>2344</v>
      </c>
      <c r="C786" s="490" t="s">
        <v>17</v>
      </c>
      <c r="D786" s="490" t="s">
        <v>16</v>
      </c>
      <c r="E786" s="490">
        <v>0.30379999999999996</v>
      </c>
      <c r="F786" s="490">
        <v>-0.1053</v>
      </c>
      <c r="G786" s="490">
        <v>1.18E-2</v>
      </c>
      <c r="H786" s="269">
        <v>5.6100000000000004E-19</v>
      </c>
      <c r="I786" s="492" t="s">
        <v>2061</v>
      </c>
      <c r="J786" s="269">
        <v>6.6E-15</v>
      </c>
      <c r="K786" s="243" t="s">
        <v>1385</v>
      </c>
    </row>
    <row r="787" spans="1:11" ht="16">
      <c r="A787" s="243" t="s">
        <v>1380</v>
      </c>
      <c r="B787" s="243" t="s">
        <v>2344</v>
      </c>
      <c r="C787" s="490" t="s">
        <v>17</v>
      </c>
      <c r="D787" s="490" t="s">
        <v>16</v>
      </c>
      <c r="E787" s="490">
        <v>0.29920000000000002</v>
      </c>
      <c r="F787" s="490">
        <v>-1.0595000000000001</v>
      </c>
      <c r="G787" s="490">
        <v>3.4299999999999997E-2</v>
      </c>
      <c r="H787" s="269">
        <v>2.1599999999999999E-209</v>
      </c>
      <c r="I787" s="492" t="s">
        <v>2061</v>
      </c>
      <c r="J787" s="269">
        <v>6.0699999999999999E-204</v>
      </c>
      <c r="K787" s="243" t="s">
        <v>2317</v>
      </c>
    </row>
    <row r="788" spans="1:11" ht="16">
      <c r="A788" s="243" t="s">
        <v>2345</v>
      </c>
      <c r="B788" s="243" t="s">
        <v>2346</v>
      </c>
      <c r="C788" s="490" t="s">
        <v>17</v>
      </c>
      <c r="D788" s="490" t="s">
        <v>16</v>
      </c>
      <c r="E788" s="490">
        <v>0.27180000000000004</v>
      </c>
      <c r="F788" s="490">
        <v>-0.54620000000000002</v>
      </c>
      <c r="G788" s="490">
        <v>2.8500000000000001E-2</v>
      </c>
      <c r="H788" s="269">
        <v>4.63E-82</v>
      </c>
      <c r="I788" s="492" t="s">
        <v>2061</v>
      </c>
      <c r="J788" s="269">
        <v>3.9399999999999999E-77</v>
      </c>
      <c r="K788" s="243" t="s">
        <v>1385</v>
      </c>
    </row>
    <row r="789" spans="1:11" ht="16">
      <c r="A789" s="243" t="s">
        <v>2345</v>
      </c>
      <c r="B789" s="243" t="s">
        <v>2346</v>
      </c>
      <c r="C789" s="490" t="s">
        <v>17</v>
      </c>
      <c r="D789" s="490" t="s">
        <v>16</v>
      </c>
      <c r="E789" s="490">
        <v>0.27180000000000004</v>
      </c>
      <c r="F789" s="490">
        <v>-1.2114</v>
      </c>
      <c r="G789" s="490">
        <v>4.1599999999999998E-2</v>
      </c>
      <c r="H789" s="269">
        <v>8.5700000000000001E-187</v>
      </c>
      <c r="I789" s="492" t="s">
        <v>2061</v>
      </c>
      <c r="J789" s="269">
        <v>2.15E-181</v>
      </c>
    </row>
    <row r="790" spans="1:11" ht="16">
      <c r="A790" s="243" t="s">
        <v>2345</v>
      </c>
      <c r="B790" s="243" t="s">
        <v>2346</v>
      </c>
      <c r="C790" s="490" t="s">
        <v>17</v>
      </c>
      <c r="D790" s="490" t="s">
        <v>16</v>
      </c>
      <c r="E790" s="490">
        <v>0.26690000000000003</v>
      </c>
      <c r="F790" s="490">
        <v>-1.2814000000000001</v>
      </c>
      <c r="G790" s="490">
        <v>3.39E-2</v>
      </c>
      <c r="H790" s="269">
        <v>0</v>
      </c>
      <c r="I790" s="492" t="s">
        <v>2061</v>
      </c>
      <c r="J790" s="269">
        <v>3.2500000000000002E-306</v>
      </c>
      <c r="K790" s="243" t="s">
        <v>2317</v>
      </c>
    </row>
    <row r="791" spans="1:11" ht="16">
      <c r="A791" s="243" t="s">
        <v>2345</v>
      </c>
      <c r="B791" s="243" t="s">
        <v>2346</v>
      </c>
      <c r="C791" s="490" t="s">
        <v>17</v>
      </c>
      <c r="D791" s="490" t="s">
        <v>16</v>
      </c>
      <c r="E791" s="490">
        <v>0.27029999999999998</v>
      </c>
      <c r="F791" s="490">
        <v>-0.51770000000000005</v>
      </c>
      <c r="G791" s="490">
        <v>2.6599999999999999E-2</v>
      </c>
      <c r="H791" s="269">
        <v>2.5399999999999999E-84</v>
      </c>
      <c r="I791" s="492" t="s">
        <v>2061</v>
      </c>
      <c r="J791" s="269">
        <v>2.22E-79</v>
      </c>
      <c r="K791" s="243" t="s">
        <v>1385</v>
      </c>
    </row>
    <row r="792" spans="1:11" ht="16">
      <c r="A792" s="243" t="s">
        <v>2345</v>
      </c>
      <c r="B792" s="243" t="s">
        <v>2346</v>
      </c>
      <c r="C792" s="490" t="s">
        <v>17</v>
      </c>
      <c r="D792" s="490" t="s">
        <v>16</v>
      </c>
      <c r="E792" s="490">
        <v>0.27370000000000005</v>
      </c>
      <c r="F792" s="490">
        <v>-0.21340000000000001</v>
      </c>
      <c r="G792" s="490">
        <v>2.1600000000000001E-2</v>
      </c>
      <c r="H792" s="269">
        <v>5.2899999999999998E-23</v>
      </c>
      <c r="I792" s="492" t="s">
        <v>2061</v>
      </c>
      <c r="J792" s="269">
        <v>8.0599999999999999E-19</v>
      </c>
      <c r="K792" s="243" t="s">
        <v>1399</v>
      </c>
    </row>
    <row r="793" spans="1:11" ht="16">
      <c r="A793" s="243" t="s">
        <v>2345</v>
      </c>
      <c r="B793" s="243" t="s">
        <v>2346</v>
      </c>
      <c r="C793" s="490" t="s">
        <v>17</v>
      </c>
      <c r="D793" s="490" t="s">
        <v>16</v>
      </c>
      <c r="E793" s="490">
        <v>0.2621</v>
      </c>
      <c r="F793" s="490">
        <v>7.8700000000000006E-2</v>
      </c>
      <c r="G793" s="490">
        <v>1.2200000000000001E-2</v>
      </c>
      <c r="H793" s="269">
        <v>1.2199999999999999E-10</v>
      </c>
      <c r="I793" s="491" t="s">
        <v>2054</v>
      </c>
      <c r="J793" s="269">
        <v>6.92E-7</v>
      </c>
      <c r="K793" s="243" t="s">
        <v>2319</v>
      </c>
    </row>
    <row r="794" spans="1:11" ht="16">
      <c r="A794" s="243" t="s">
        <v>2345</v>
      </c>
      <c r="B794" s="243" t="s">
        <v>2346</v>
      </c>
      <c r="C794" s="490" t="s">
        <v>17</v>
      </c>
      <c r="D794" s="490" t="s">
        <v>16</v>
      </c>
      <c r="E794" s="490">
        <v>0.27010000000000001</v>
      </c>
      <c r="F794" s="490">
        <v>-0.52900000000000003</v>
      </c>
      <c r="G794" s="490">
        <v>2.8299999999999999E-2</v>
      </c>
      <c r="H794" s="269">
        <v>4.0199999999999999E-78</v>
      </c>
      <c r="I794" s="492" t="s">
        <v>2061</v>
      </c>
      <c r="J794" s="269">
        <v>3.2300000000000002E-73</v>
      </c>
      <c r="K794" s="243" t="s">
        <v>1385</v>
      </c>
    </row>
    <row r="795" spans="1:11" ht="16">
      <c r="A795" s="243" t="s">
        <v>2345</v>
      </c>
      <c r="B795" s="243" t="s">
        <v>2346</v>
      </c>
      <c r="C795" s="490" t="s">
        <v>17</v>
      </c>
      <c r="D795" s="490" t="s">
        <v>16</v>
      </c>
      <c r="E795" s="490">
        <v>0.27080000000000004</v>
      </c>
      <c r="F795" s="490">
        <v>-0.1109</v>
      </c>
      <c r="G795" s="490">
        <v>1.2200000000000001E-2</v>
      </c>
      <c r="H795" s="269">
        <v>1.2200000000000001E-19</v>
      </c>
      <c r="I795" s="492" t="s">
        <v>2061</v>
      </c>
      <c r="J795" s="269">
        <v>1.49E-15</v>
      </c>
      <c r="K795" s="243" t="s">
        <v>1385</v>
      </c>
    </row>
    <row r="796" spans="1:11" ht="16">
      <c r="A796" s="243" t="s">
        <v>2345</v>
      </c>
      <c r="B796" s="243" t="s">
        <v>2346</v>
      </c>
      <c r="C796" s="490" t="s">
        <v>17</v>
      </c>
      <c r="D796" s="490" t="s">
        <v>16</v>
      </c>
      <c r="E796" s="490">
        <v>0.26649999999999996</v>
      </c>
      <c r="F796" s="490">
        <v>-1.2134</v>
      </c>
      <c r="G796" s="490">
        <v>3.2099999999999997E-2</v>
      </c>
      <c r="H796" s="269">
        <v>0</v>
      </c>
      <c r="I796" s="492" t="s">
        <v>2061</v>
      </c>
      <c r="J796" s="269">
        <v>7.9099999999999995E-307</v>
      </c>
      <c r="K796" s="243" t="s">
        <v>2317</v>
      </c>
    </row>
    <row r="797" spans="1:11" ht="16">
      <c r="A797" s="243" t="s">
        <v>2347</v>
      </c>
      <c r="C797" s="490" t="s">
        <v>17</v>
      </c>
      <c r="D797" s="490" t="s">
        <v>16</v>
      </c>
      <c r="E797" s="490">
        <v>0.26949999999999996</v>
      </c>
      <c r="F797" s="490">
        <v>-0.5363</v>
      </c>
      <c r="G797" s="490">
        <v>2.87E-2</v>
      </c>
      <c r="H797" s="269">
        <v>4.1100000000000002E-78</v>
      </c>
      <c r="I797" s="492" t="s">
        <v>2061</v>
      </c>
      <c r="J797" s="269">
        <v>3.3E-73</v>
      </c>
      <c r="K797" s="243" t="s">
        <v>1385</v>
      </c>
    </row>
    <row r="798" spans="1:11" ht="16">
      <c r="A798" s="243" t="s">
        <v>2347</v>
      </c>
      <c r="C798" s="490" t="s">
        <v>17</v>
      </c>
      <c r="D798" s="490" t="s">
        <v>16</v>
      </c>
      <c r="E798" s="490">
        <v>0.26959999999999995</v>
      </c>
      <c r="F798" s="490">
        <v>-1.2071000000000001</v>
      </c>
      <c r="G798" s="490">
        <v>4.1700000000000001E-2</v>
      </c>
      <c r="H798" s="269">
        <v>1.37E-184</v>
      </c>
      <c r="I798" s="492" t="s">
        <v>2061</v>
      </c>
      <c r="J798" s="269">
        <v>3.3999999999999997E-179</v>
      </c>
    </row>
    <row r="799" spans="1:11" ht="16">
      <c r="A799" s="243" t="s">
        <v>2347</v>
      </c>
      <c r="C799" s="490" t="s">
        <v>17</v>
      </c>
      <c r="D799" s="490" t="s">
        <v>16</v>
      </c>
      <c r="E799" s="490">
        <v>0.26429999999999998</v>
      </c>
      <c r="F799" s="490">
        <v>-1.2685999999999999</v>
      </c>
      <c r="G799" s="490">
        <v>3.44E-2</v>
      </c>
      <c r="H799" s="269">
        <v>2.8299999999999999E-298</v>
      </c>
      <c r="I799" s="492" t="s">
        <v>2061</v>
      </c>
      <c r="J799" s="269">
        <v>1.4399999999999999E-292</v>
      </c>
      <c r="K799" s="243" t="s">
        <v>2317</v>
      </c>
    </row>
    <row r="800" spans="1:11" ht="16">
      <c r="A800" s="243" t="s">
        <v>2347</v>
      </c>
      <c r="C800" s="490" t="s">
        <v>17</v>
      </c>
      <c r="D800" s="490" t="s">
        <v>16</v>
      </c>
      <c r="E800" s="490">
        <v>0.2681</v>
      </c>
      <c r="F800" s="490">
        <v>-0.51149999999999995</v>
      </c>
      <c r="G800" s="490">
        <v>2.6700000000000002E-2</v>
      </c>
      <c r="H800" s="269">
        <v>1.14E-81</v>
      </c>
      <c r="I800" s="492" t="s">
        <v>2061</v>
      </c>
      <c r="J800" s="269">
        <v>9.5999999999999996E-77</v>
      </c>
      <c r="K800" s="243" t="s">
        <v>1385</v>
      </c>
    </row>
    <row r="801" spans="1:11" ht="16">
      <c r="A801" s="243" t="s">
        <v>2347</v>
      </c>
      <c r="C801" s="490" t="s">
        <v>17</v>
      </c>
      <c r="D801" s="490" t="s">
        <v>16</v>
      </c>
      <c r="E801" s="490">
        <v>0.27170000000000005</v>
      </c>
      <c r="F801" s="490">
        <v>-0.21690000000000001</v>
      </c>
      <c r="G801" s="490">
        <v>2.1499999999999998E-2</v>
      </c>
      <c r="H801" s="269">
        <v>7.2699999999999996E-24</v>
      </c>
      <c r="I801" s="492" t="s">
        <v>2061</v>
      </c>
      <c r="J801" s="269">
        <v>1.1700000000000001E-19</v>
      </c>
      <c r="K801" s="243" t="s">
        <v>1399</v>
      </c>
    </row>
    <row r="802" spans="1:11" ht="16">
      <c r="A802" s="243" t="s">
        <v>2347</v>
      </c>
      <c r="C802" s="490" t="s">
        <v>17</v>
      </c>
      <c r="D802" s="490" t="s">
        <v>16</v>
      </c>
      <c r="E802" s="490">
        <v>0.26090000000000002</v>
      </c>
      <c r="F802" s="490">
        <v>7.9600000000000004E-2</v>
      </c>
      <c r="G802" s="490">
        <v>1.2200000000000001E-2</v>
      </c>
      <c r="H802" s="269">
        <v>6.7999999999999998E-11</v>
      </c>
      <c r="I802" s="491" t="s">
        <v>2054</v>
      </c>
      <c r="J802" s="269">
        <v>3.9700000000000002E-7</v>
      </c>
      <c r="K802" s="243" t="s">
        <v>2319</v>
      </c>
    </row>
    <row r="803" spans="1:11" ht="16">
      <c r="A803" s="243" t="s">
        <v>2347</v>
      </c>
      <c r="C803" s="490" t="s">
        <v>17</v>
      </c>
      <c r="D803" s="490" t="s">
        <v>16</v>
      </c>
      <c r="E803" s="490">
        <v>0.26800000000000002</v>
      </c>
      <c r="F803" s="490">
        <v>-0.52270000000000005</v>
      </c>
      <c r="G803" s="490">
        <v>2.8400000000000002E-2</v>
      </c>
      <c r="H803" s="269">
        <v>9.6199999999999994E-76</v>
      </c>
      <c r="I803" s="492" t="s">
        <v>2061</v>
      </c>
      <c r="J803" s="269">
        <v>7.4400000000000004E-71</v>
      </c>
      <c r="K803" s="243" t="s">
        <v>1385</v>
      </c>
    </row>
    <row r="804" spans="1:11" ht="16">
      <c r="A804" s="243" t="s">
        <v>2347</v>
      </c>
      <c r="C804" s="490" t="s">
        <v>17</v>
      </c>
      <c r="D804" s="490" t="s">
        <v>16</v>
      </c>
      <c r="E804" s="490">
        <v>0.26900000000000002</v>
      </c>
      <c r="F804" s="490">
        <v>-0.10920000000000001</v>
      </c>
      <c r="G804" s="490">
        <v>1.2200000000000001E-2</v>
      </c>
      <c r="H804" s="269">
        <v>4.4700000000000001E-19</v>
      </c>
      <c r="I804" s="492" t="s">
        <v>2061</v>
      </c>
      <c r="J804" s="269">
        <v>5.3000000000000001E-15</v>
      </c>
      <c r="K804" s="243" t="s">
        <v>1385</v>
      </c>
    </row>
    <row r="805" spans="1:11" ht="16">
      <c r="A805" s="243" t="s">
        <v>2347</v>
      </c>
      <c r="C805" s="490" t="s">
        <v>17</v>
      </c>
      <c r="D805" s="490" t="s">
        <v>16</v>
      </c>
      <c r="E805" s="490">
        <v>0.26400000000000001</v>
      </c>
      <c r="F805" s="490">
        <v>-1.2013</v>
      </c>
      <c r="G805" s="490">
        <v>3.2500000000000001E-2</v>
      </c>
      <c r="H805" s="269">
        <v>5.1400000000000005E-299</v>
      </c>
      <c r="I805" s="492" t="s">
        <v>2061</v>
      </c>
      <c r="J805" s="269">
        <v>2.64E-293</v>
      </c>
      <c r="K805" s="243" t="s">
        <v>2317</v>
      </c>
    </row>
    <row r="806" spans="1:11" ht="16">
      <c r="A806" s="243" t="s">
        <v>2348</v>
      </c>
      <c r="C806" s="490" t="s">
        <v>12</v>
      </c>
      <c r="D806" s="490" t="s">
        <v>13</v>
      </c>
      <c r="E806" s="490">
        <v>0.73049999999999993</v>
      </c>
      <c r="F806" s="490">
        <v>0.5363</v>
      </c>
      <c r="G806" s="490">
        <v>2.87E-2</v>
      </c>
      <c r="H806" s="269">
        <v>4.1100000000000002E-78</v>
      </c>
      <c r="I806" s="491" t="s">
        <v>2054</v>
      </c>
      <c r="J806" s="269">
        <v>3.3E-73</v>
      </c>
      <c r="K806" s="243" t="s">
        <v>1385</v>
      </c>
    </row>
    <row r="807" spans="1:11" ht="16">
      <c r="A807" s="243" t="s">
        <v>2348</v>
      </c>
      <c r="C807" s="490" t="s">
        <v>12</v>
      </c>
      <c r="D807" s="490" t="s">
        <v>13</v>
      </c>
      <c r="E807" s="490">
        <v>0.73039999999999994</v>
      </c>
      <c r="F807" s="490">
        <v>1.2071000000000001</v>
      </c>
      <c r="G807" s="490">
        <v>4.1700000000000001E-2</v>
      </c>
      <c r="H807" s="269">
        <v>1.37E-184</v>
      </c>
      <c r="I807" s="491" t="s">
        <v>2054</v>
      </c>
      <c r="J807" s="269">
        <v>3.3999999999999997E-179</v>
      </c>
    </row>
    <row r="808" spans="1:11" ht="16">
      <c r="A808" s="243" t="s">
        <v>2348</v>
      </c>
      <c r="C808" s="490" t="s">
        <v>12</v>
      </c>
      <c r="D808" s="490" t="s">
        <v>13</v>
      </c>
      <c r="E808" s="490">
        <v>0.73570000000000002</v>
      </c>
      <c r="F808" s="490">
        <v>1.2685999999999999</v>
      </c>
      <c r="G808" s="490">
        <v>3.44E-2</v>
      </c>
      <c r="H808" s="269">
        <v>2.8299999999999999E-298</v>
      </c>
      <c r="I808" s="491" t="s">
        <v>2054</v>
      </c>
      <c r="J808" s="269">
        <v>1.4399999999999999E-292</v>
      </c>
      <c r="K808" s="243" t="s">
        <v>2317</v>
      </c>
    </row>
    <row r="809" spans="1:11" ht="16">
      <c r="A809" s="243" t="s">
        <v>2348</v>
      </c>
      <c r="C809" s="490" t="s">
        <v>12</v>
      </c>
      <c r="D809" s="490" t="s">
        <v>13</v>
      </c>
      <c r="E809" s="490">
        <v>0.7319</v>
      </c>
      <c r="F809" s="490">
        <v>0.51149999999999995</v>
      </c>
      <c r="G809" s="490">
        <v>2.6700000000000002E-2</v>
      </c>
      <c r="H809" s="269">
        <v>1.14E-81</v>
      </c>
      <c r="I809" s="491" t="s">
        <v>2054</v>
      </c>
      <c r="J809" s="269">
        <v>9.5999999999999996E-77</v>
      </c>
      <c r="K809" s="243" t="s">
        <v>1385</v>
      </c>
    </row>
    <row r="810" spans="1:11" ht="16">
      <c r="A810" s="243" t="s">
        <v>2348</v>
      </c>
      <c r="C810" s="490" t="s">
        <v>12</v>
      </c>
      <c r="D810" s="490" t="s">
        <v>13</v>
      </c>
      <c r="E810" s="490">
        <v>0.72829999999999995</v>
      </c>
      <c r="F810" s="490">
        <v>0.21690000000000001</v>
      </c>
      <c r="G810" s="490">
        <v>2.1499999999999998E-2</v>
      </c>
      <c r="H810" s="269">
        <v>7.2699999999999996E-24</v>
      </c>
      <c r="I810" s="491" t="s">
        <v>2054</v>
      </c>
      <c r="J810" s="269">
        <v>1.1700000000000001E-19</v>
      </c>
      <c r="K810" s="243" t="s">
        <v>1399</v>
      </c>
    </row>
    <row r="811" spans="1:11" ht="16">
      <c r="A811" s="243" t="s">
        <v>2348</v>
      </c>
      <c r="C811" s="490" t="s">
        <v>12</v>
      </c>
      <c r="D811" s="490" t="s">
        <v>13</v>
      </c>
      <c r="E811" s="490">
        <v>0.73909999999999998</v>
      </c>
      <c r="F811" s="490">
        <v>-7.9600000000000004E-2</v>
      </c>
      <c r="G811" s="490">
        <v>1.2200000000000001E-2</v>
      </c>
      <c r="H811" s="269">
        <v>6.7999999999999998E-11</v>
      </c>
      <c r="I811" s="492" t="s">
        <v>2061</v>
      </c>
      <c r="J811" s="269">
        <v>3.9700000000000002E-7</v>
      </c>
      <c r="K811" s="243" t="s">
        <v>2319</v>
      </c>
    </row>
    <row r="812" spans="1:11" ht="16">
      <c r="A812" s="243" t="s">
        <v>2348</v>
      </c>
      <c r="C812" s="490" t="s">
        <v>12</v>
      </c>
      <c r="D812" s="490" t="s">
        <v>13</v>
      </c>
      <c r="E812" s="490">
        <v>0.73199999999999998</v>
      </c>
      <c r="F812" s="490">
        <v>0.52270000000000005</v>
      </c>
      <c r="G812" s="490">
        <v>2.8400000000000002E-2</v>
      </c>
      <c r="H812" s="269">
        <v>9.6199999999999994E-76</v>
      </c>
      <c r="I812" s="491" t="s">
        <v>2054</v>
      </c>
      <c r="J812" s="269">
        <v>7.4400000000000004E-71</v>
      </c>
      <c r="K812" s="243" t="s">
        <v>1385</v>
      </c>
    </row>
    <row r="813" spans="1:11" ht="16">
      <c r="A813" s="243" t="s">
        <v>2348</v>
      </c>
      <c r="C813" s="490" t="s">
        <v>12</v>
      </c>
      <c r="D813" s="490" t="s">
        <v>13</v>
      </c>
      <c r="E813" s="490">
        <v>0.73099999999999998</v>
      </c>
      <c r="F813" s="490">
        <v>0.10920000000000001</v>
      </c>
      <c r="G813" s="490">
        <v>1.2200000000000001E-2</v>
      </c>
      <c r="H813" s="269">
        <v>4.4700000000000001E-19</v>
      </c>
      <c r="I813" s="491" t="s">
        <v>2054</v>
      </c>
      <c r="J813" s="269">
        <v>5.3000000000000001E-15</v>
      </c>
      <c r="K813" s="243" t="s">
        <v>1385</v>
      </c>
    </row>
    <row r="814" spans="1:11" ht="16">
      <c r="A814" s="243" t="s">
        <v>2348</v>
      </c>
      <c r="C814" s="490" t="s">
        <v>12</v>
      </c>
      <c r="D814" s="490" t="s">
        <v>13</v>
      </c>
      <c r="E814" s="490">
        <v>0.73599999999999999</v>
      </c>
      <c r="F814" s="490">
        <v>1.2013</v>
      </c>
      <c r="G814" s="490">
        <v>3.2500000000000001E-2</v>
      </c>
      <c r="H814" s="269">
        <v>5.1400000000000005E-299</v>
      </c>
      <c r="I814" s="491" t="s">
        <v>2054</v>
      </c>
      <c r="J814" s="269">
        <v>2.64E-293</v>
      </c>
      <c r="K814" s="243" t="s">
        <v>2317</v>
      </c>
    </row>
    <row r="815" spans="1:11" ht="16">
      <c r="A815" s="243" t="s">
        <v>2349</v>
      </c>
      <c r="B815" s="243" t="s">
        <v>2350</v>
      </c>
      <c r="C815" s="490" t="s">
        <v>12</v>
      </c>
      <c r="D815" s="490" t="s">
        <v>13</v>
      </c>
      <c r="E815" s="490">
        <v>0.6966</v>
      </c>
      <c r="F815" s="490">
        <v>0.49220000000000003</v>
      </c>
      <c r="G815" s="490">
        <v>2.7900000000000001E-2</v>
      </c>
      <c r="H815" s="269">
        <v>1.58E-69</v>
      </c>
      <c r="I815" s="491" t="s">
        <v>2054</v>
      </c>
      <c r="J815" s="269">
        <v>1.1E-64</v>
      </c>
      <c r="K815" s="243" t="s">
        <v>1385</v>
      </c>
    </row>
    <row r="816" spans="1:11" ht="16">
      <c r="A816" s="243" t="s">
        <v>2349</v>
      </c>
      <c r="B816" s="243" t="s">
        <v>2350</v>
      </c>
      <c r="C816" s="490" t="s">
        <v>12</v>
      </c>
      <c r="D816" s="490" t="s">
        <v>13</v>
      </c>
      <c r="E816" s="490">
        <v>0.69440000000000002</v>
      </c>
      <c r="F816" s="490">
        <v>-6.6600000000000006E-2</v>
      </c>
      <c r="G816" s="490">
        <v>1.5900000000000001E-2</v>
      </c>
      <c r="H816" s="269">
        <v>2.8099999999999999E-5</v>
      </c>
      <c r="I816" s="492" t="s">
        <v>2061</v>
      </c>
      <c r="J816" s="269">
        <v>6.3700000000000007E-2</v>
      </c>
    </row>
    <row r="817" spans="1:11" ht="16">
      <c r="A817" s="243" t="s">
        <v>2349</v>
      </c>
      <c r="B817" s="243" t="s">
        <v>2350</v>
      </c>
      <c r="C817" s="490" t="s">
        <v>12</v>
      </c>
      <c r="D817" s="490" t="s">
        <v>13</v>
      </c>
      <c r="E817" s="490">
        <v>0.69399999999999995</v>
      </c>
      <c r="F817" s="490">
        <v>1.0429999999999999</v>
      </c>
      <c r="G817" s="490">
        <v>4.24E-2</v>
      </c>
      <c r="H817" s="269">
        <v>6.8399999999999998E-134</v>
      </c>
      <c r="I817" s="491" t="s">
        <v>2054</v>
      </c>
      <c r="J817" s="269">
        <v>1.23E-128</v>
      </c>
    </row>
    <row r="818" spans="1:11" ht="16">
      <c r="A818" s="243" t="s">
        <v>2349</v>
      </c>
      <c r="B818" s="243" t="s">
        <v>2350</v>
      </c>
      <c r="C818" s="490" t="s">
        <v>12</v>
      </c>
      <c r="D818" s="490" t="s">
        <v>13</v>
      </c>
      <c r="E818" s="490">
        <v>0.7016</v>
      </c>
      <c r="F818" s="490">
        <v>1.0943000000000001</v>
      </c>
      <c r="G818" s="490">
        <v>3.6799999999999999E-2</v>
      </c>
      <c r="H818" s="269">
        <v>3.9400000000000001E-194</v>
      </c>
      <c r="I818" s="491" t="s">
        <v>2054</v>
      </c>
      <c r="J818" s="269">
        <v>1.03E-188</v>
      </c>
      <c r="K818" s="243" t="s">
        <v>2317</v>
      </c>
    </row>
    <row r="819" spans="1:11" ht="16">
      <c r="A819" s="243" t="s">
        <v>2349</v>
      </c>
      <c r="B819" s="243" t="s">
        <v>2350</v>
      </c>
      <c r="C819" s="490" t="s">
        <v>12</v>
      </c>
      <c r="D819" s="490" t="s">
        <v>13</v>
      </c>
      <c r="E819" s="490">
        <v>0.69789999999999996</v>
      </c>
      <c r="F819" s="490">
        <v>0.4793</v>
      </c>
      <c r="G819" s="490">
        <v>2.5899999999999999E-2</v>
      </c>
      <c r="H819" s="269">
        <v>1.19E-76</v>
      </c>
      <c r="I819" s="491" t="s">
        <v>2054</v>
      </c>
      <c r="J819" s="269">
        <v>9.3600000000000001E-72</v>
      </c>
      <c r="K819" s="243" t="s">
        <v>1385</v>
      </c>
    </row>
    <row r="820" spans="1:11" ht="16">
      <c r="A820" s="243" t="s">
        <v>2349</v>
      </c>
      <c r="B820" s="243" t="s">
        <v>2350</v>
      </c>
      <c r="C820" s="490" t="s">
        <v>12</v>
      </c>
      <c r="D820" s="490" t="s">
        <v>13</v>
      </c>
      <c r="E820" s="490">
        <v>0.69399999999999995</v>
      </c>
      <c r="F820" s="490">
        <v>0.19600000000000001</v>
      </c>
      <c r="G820" s="490">
        <v>2.0799999999999999E-2</v>
      </c>
      <c r="H820" s="269">
        <v>4.2600000000000003E-21</v>
      </c>
      <c r="I820" s="491" t="s">
        <v>2054</v>
      </c>
      <c r="J820" s="269">
        <v>5.7499999999999998E-17</v>
      </c>
      <c r="K820" s="243" t="s">
        <v>1399</v>
      </c>
    </row>
    <row r="821" spans="1:11" ht="16">
      <c r="A821" s="243" t="s">
        <v>2349</v>
      </c>
      <c r="B821" s="243" t="s">
        <v>2350</v>
      </c>
      <c r="C821" s="490" t="s">
        <v>12</v>
      </c>
      <c r="D821" s="490" t="s">
        <v>13</v>
      </c>
      <c r="E821" s="490">
        <v>0.70440000000000003</v>
      </c>
      <c r="F821" s="490">
        <v>-7.3099999999999998E-2</v>
      </c>
      <c r="G821" s="490">
        <v>1.18E-2</v>
      </c>
      <c r="H821" s="269">
        <v>5.4799999999999997E-10</v>
      </c>
      <c r="I821" s="492" t="s">
        <v>2061</v>
      </c>
      <c r="J821" s="269">
        <v>2.8700000000000001E-6</v>
      </c>
      <c r="K821" s="243" t="s">
        <v>2319</v>
      </c>
    </row>
    <row r="822" spans="1:11" ht="16">
      <c r="A822" s="243" t="s">
        <v>2349</v>
      </c>
      <c r="B822" s="243" t="s">
        <v>2350</v>
      </c>
      <c r="C822" s="490" t="s">
        <v>12</v>
      </c>
      <c r="D822" s="490" t="s">
        <v>13</v>
      </c>
      <c r="E822" s="490">
        <v>0.69779999999999998</v>
      </c>
      <c r="F822" s="490">
        <v>0.49159999999999998</v>
      </c>
      <c r="G822" s="490">
        <v>2.7400000000000001E-2</v>
      </c>
      <c r="H822" s="269">
        <v>8.3699999999999996E-72</v>
      </c>
      <c r="I822" s="491" t="s">
        <v>2054</v>
      </c>
      <c r="J822" s="269">
        <v>6.0700000000000003E-67</v>
      </c>
      <c r="K822" s="243" t="s">
        <v>1385</v>
      </c>
    </row>
    <row r="823" spans="1:11" ht="16">
      <c r="A823" s="243" t="s">
        <v>2349</v>
      </c>
      <c r="B823" s="243" t="s">
        <v>2350</v>
      </c>
      <c r="C823" s="490" t="s">
        <v>12</v>
      </c>
      <c r="D823" s="490" t="s">
        <v>13</v>
      </c>
      <c r="E823" s="490">
        <v>0.69690000000000007</v>
      </c>
      <c r="F823" s="490">
        <v>0.1031</v>
      </c>
      <c r="G823" s="490">
        <v>1.18E-2</v>
      </c>
      <c r="H823" s="269">
        <v>2.4199999999999998E-18</v>
      </c>
      <c r="I823" s="491" t="s">
        <v>2054</v>
      </c>
      <c r="J823" s="269">
        <v>2.72E-14</v>
      </c>
      <c r="K823" s="243" t="s">
        <v>1385</v>
      </c>
    </row>
    <row r="824" spans="1:11" ht="16">
      <c r="A824" s="243" t="s">
        <v>2349</v>
      </c>
      <c r="B824" s="243" t="s">
        <v>2350</v>
      </c>
      <c r="C824" s="490" t="s">
        <v>12</v>
      </c>
      <c r="D824" s="490" t="s">
        <v>13</v>
      </c>
      <c r="E824" s="490">
        <v>0.70189999999999997</v>
      </c>
      <c r="F824" s="490">
        <v>1.0391999999999999</v>
      </c>
      <c r="G824" s="490">
        <v>3.4700000000000002E-2</v>
      </c>
      <c r="H824" s="269">
        <v>7.4400000000000002E-197</v>
      </c>
      <c r="I824" s="491" t="s">
        <v>2054</v>
      </c>
      <c r="J824" s="269">
        <v>1.97E-191</v>
      </c>
      <c r="K824" s="243" t="s">
        <v>2317</v>
      </c>
    </row>
    <row r="825" spans="1:11" ht="16">
      <c r="A825" s="243" t="s">
        <v>1409</v>
      </c>
      <c r="B825" s="243" t="s">
        <v>2351</v>
      </c>
      <c r="C825" s="490" t="s">
        <v>17</v>
      </c>
      <c r="D825" s="490" t="s">
        <v>16</v>
      </c>
      <c r="E825" s="490">
        <v>0.27090000000000003</v>
      </c>
      <c r="F825" s="490">
        <v>-0.53759999999999997</v>
      </c>
      <c r="G825" s="490">
        <v>2.86E-2</v>
      </c>
      <c r="H825" s="269">
        <v>1.46E-78</v>
      </c>
      <c r="I825" s="492" t="s">
        <v>2061</v>
      </c>
      <c r="J825" s="269">
        <v>1.1799999999999999E-73</v>
      </c>
      <c r="K825" s="243" t="s">
        <v>1385</v>
      </c>
    </row>
    <row r="826" spans="1:11" ht="16">
      <c r="A826" s="243" t="s">
        <v>1409</v>
      </c>
      <c r="B826" s="243" t="s">
        <v>2351</v>
      </c>
      <c r="C826" s="490" t="s">
        <v>17</v>
      </c>
      <c r="D826" s="490" t="s">
        <v>16</v>
      </c>
      <c r="E826" s="490">
        <v>0.27100000000000002</v>
      </c>
      <c r="F826" s="490">
        <v>-1.2001999999999999</v>
      </c>
      <c r="G826" s="490">
        <v>4.1799999999999997E-2</v>
      </c>
      <c r="H826" s="269">
        <v>6.3399999999999998E-181</v>
      </c>
      <c r="I826" s="492" t="s">
        <v>2061</v>
      </c>
      <c r="J826" s="269">
        <v>1.55E-175</v>
      </c>
    </row>
    <row r="827" spans="1:11" ht="16">
      <c r="A827" s="243" t="s">
        <v>1409</v>
      </c>
      <c r="B827" s="243" t="s">
        <v>2351</v>
      </c>
      <c r="C827" s="490" t="s">
        <v>17</v>
      </c>
      <c r="D827" s="490" t="s">
        <v>16</v>
      </c>
      <c r="E827" s="490">
        <v>0.26580000000000004</v>
      </c>
      <c r="F827" s="490">
        <v>-1.2588999999999999</v>
      </c>
      <c r="G827" s="490">
        <v>3.4700000000000002E-2</v>
      </c>
      <c r="H827" s="269">
        <v>5.6099999999999997E-288</v>
      </c>
      <c r="I827" s="492" t="s">
        <v>2061</v>
      </c>
      <c r="J827" s="269">
        <v>2.42E-282</v>
      </c>
      <c r="K827" s="243" t="s">
        <v>2317</v>
      </c>
    </row>
    <row r="828" spans="1:11" ht="16">
      <c r="A828" s="243" t="s">
        <v>1409</v>
      </c>
      <c r="B828" s="243" t="s">
        <v>2351</v>
      </c>
      <c r="C828" s="490" t="s">
        <v>17</v>
      </c>
      <c r="D828" s="490" t="s">
        <v>16</v>
      </c>
      <c r="E828" s="490">
        <v>0.26949999999999996</v>
      </c>
      <c r="F828" s="490">
        <v>-0.51070000000000004</v>
      </c>
      <c r="G828" s="490">
        <v>2.6700000000000002E-2</v>
      </c>
      <c r="H828" s="269">
        <v>2.58E-81</v>
      </c>
      <c r="I828" s="492" t="s">
        <v>2061</v>
      </c>
      <c r="J828" s="269">
        <v>2.1700000000000001E-76</v>
      </c>
      <c r="K828" s="243" t="s">
        <v>1385</v>
      </c>
    </row>
    <row r="829" spans="1:11" ht="16">
      <c r="A829" s="243" t="s">
        <v>1409</v>
      </c>
      <c r="B829" s="243" t="s">
        <v>2351</v>
      </c>
      <c r="C829" s="490" t="s">
        <v>17</v>
      </c>
      <c r="D829" s="490" t="s">
        <v>16</v>
      </c>
      <c r="E829" s="490">
        <v>0.27310000000000001</v>
      </c>
      <c r="F829" s="490">
        <v>-0.22020000000000001</v>
      </c>
      <c r="G829" s="490">
        <v>2.1499999999999998E-2</v>
      </c>
      <c r="H829" s="269">
        <v>1.29E-24</v>
      </c>
      <c r="I829" s="492" t="s">
        <v>2061</v>
      </c>
      <c r="J829" s="269">
        <v>2.1600000000000001E-20</v>
      </c>
      <c r="K829" s="243" t="s">
        <v>1399</v>
      </c>
    </row>
    <row r="830" spans="1:11" ht="16">
      <c r="A830" s="243" t="s">
        <v>1409</v>
      </c>
      <c r="B830" s="243" t="s">
        <v>2351</v>
      </c>
      <c r="C830" s="490" t="s">
        <v>17</v>
      </c>
      <c r="D830" s="490" t="s">
        <v>16</v>
      </c>
      <c r="E830" s="490">
        <v>0.26229999999999998</v>
      </c>
      <c r="F830" s="490">
        <v>7.8600000000000003E-2</v>
      </c>
      <c r="G830" s="490">
        <v>1.2200000000000001E-2</v>
      </c>
      <c r="H830" s="269">
        <v>1.2299999999999999E-10</v>
      </c>
      <c r="I830" s="491" t="s">
        <v>2054</v>
      </c>
      <c r="J830" s="269">
        <v>6.99E-7</v>
      </c>
      <c r="K830" s="243" t="s">
        <v>2319</v>
      </c>
    </row>
    <row r="831" spans="1:11" ht="16">
      <c r="A831" s="243" t="s">
        <v>1409</v>
      </c>
      <c r="B831" s="243" t="s">
        <v>2351</v>
      </c>
      <c r="C831" s="490" t="s">
        <v>17</v>
      </c>
      <c r="D831" s="490" t="s">
        <v>16</v>
      </c>
      <c r="E831" s="490">
        <v>0.26929999999999998</v>
      </c>
      <c r="F831" s="490">
        <v>-0.52170000000000005</v>
      </c>
      <c r="G831" s="490">
        <v>2.8400000000000002E-2</v>
      </c>
      <c r="H831" s="269">
        <v>2.59E-75</v>
      </c>
      <c r="I831" s="492" t="s">
        <v>2061</v>
      </c>
      <c r="J831" s="269">
        <v>1.9899999999999999E-70</v>
      </c>
      <c r="K831" s="243" t="s">
        <v>1385</v>
      </c>
    </row>
    <row r="832" spans="1:11" ht="16">
      <c r="A832" s="243" t="s">
        <v>1409</v>
      </c>
      <c r="B832" s="243" t="s">
        <v>2351</v>
      </c>
      <c r="C832" s="490" t="s">
        <v>17</v>
      </c>
      <c r="D832" s="490" t="s">
        <v>16</v>
      </c>
      <c r="E832" s="490">
        <v>0.27039999999999997</v>
      </c>
      <c r="F832" s="490">
        <v>-0.10920000000000001</v>
      </c>
      <c r="G832" s="490">
        <v>1.2200000000000001E-2</v>
      </c>
      <c r="H832" s="269">
        <v>4.3100000000000001E-19</v>
      </c>
      <c r="I832" s="492" t="s">
        <v>2061</v>
      </c>
      <c r="J832" s="269">
        <v>5.1E-15</v>
      </c>
      <c r="K832" s="243" t="s">
        <v>1385</v>
      </c>
    </row>
    <row r="833" spans="1:11" ht="16">
      <c r="A833" s="243" t="s">
        <v>1409</v>
      </c>
      <c r="B833" s="243" t="s">
        <v>2351</v>
      </c>
      <c r="C833" s="490" t="s">
        <v>17</v>
      </c>
      <c r="D833" s="490" t="s">
        <v>16</v>
      </c>
      <c r="E833" s="490">
        <v>0.26549999999999996</v>
      </c>
      <c r="F833" s="490">
        <v>-1.1930000000000001</v>
      </c>
      <c r="G833" s="490">
        <v>3.2800000000000003E-2</v>
      </c>
      <c r="H833" s="269">
        <v>1.3100000000000001E-289</v>
      </c>
      <c r="I833" s="492" t="s">
        <v>2061</v>
      </c>
      <c r="J833" s="269">
        <v>6.2999999999999994E-284</v>
      </c>
      <c r="K833" s="243" t="s">
        <v>2317</v>
      </c>
    </row>
    <row r="834" spans="1:11" ht="16">
      <c r="A834" s="243" t="s">
        <v>1410</v>
      </c>
      <c r="B834" s="243" t="s">
        <v>2352</v>
      </c>
      <c r="C834" s="490" t="s">
        <v>17</v>
      </c>
      <c r="D834" s="490" t="s">
        <v>16</v>
      </c>
      <c r="E834" s="490">
        <v>0.2752</v>
      </c>
      <c r="F834" s="490">
        <v>-0.5222</v>
      </c>
      <c r="G834" s="490">
        <v>2.8799999999999999E-2</v>
      </c>
      <c r="H834" s="269">
        <v>1.09E-73</v>
      </c>
      <c r="I834" s="492" t="s">
        <v>2061</v>
      </c>
      <c r="J834" s="269">
        <v>8.1099999999999996E-69</v>
      </c>
      <c r="K834" s="243" t="s">
        <v>1385</v>
      </c>
    </row>
    <row r="835" spans="1:11" ht="16">
      <c r="A835" s="243" t="s">
        <v>1410</v>
      </c>
      <c r="B835" s="243" t="s">
        <v>2352</v>
      </c>
      <c r="C835" s="490" t="s">
        <v>17</v>
      </c>
      <c r="D835" s="490" t="s">
        <v>16</v>
      </c>
      <c r="E835" s="490">
        <v>0.27539999999999998</v>
      </c>
      <c r="F835" s="490">
        <v>-1.1623000000000001</v>
      </c>
      <c r="G835" s="490">
        <v>4.2200000000000001E-2</v>
      </c>
      <c r="H835" s="269">
        <v>9.2900000000000001E-167</v>
      </c>
      <c r="I835" s="492" t="s">
        <v>2061</v>
      </c>
      <c r="J835" s="269">
        <v>2.1200000000000001E-161</v>
      </c>
    </row>
    <row r="836" spans="1:11" ht="16">
      <c r="A836" s="243" t="s">
        <v>1410</v>
      </c>
      <c r="B836" s="243" t="s">
        <v>2352</v>
      </c>
      <c r="C836" s="490" t="s">
        <v>17</v>
      </c>
      <c r="D836" s="490" t="s">
        <v>16</v>
      </c>
      <c r="E836" s="490">
        <v>0.27070000000000005</v>
      </c>
      <c r="F836" s="490">
        <v>-1.2362</v>
      </c>
      <c r="G836" s="490">
        <v>3.5299999999999998E-2</v>
      </c>
      <c r="H836" s="269">
        <v>6.5999999999999999E-269</v>
      </c>
      <c r="I836" s="492" t="s">
        <v>2061</v>
      </c>
      <c r="J836" s="269">
        <v>2.2700000000000001E-263</v>
      </c>
      <c r="K836" s="243" t="s">
        <v>2317</v>
      </c>
    </row>
    <row r="837" spans="1:11" ht="16">
      <c r="A837" s="243" t="s">
        <v>1410</v>
      </c>
      <c r="B837" s="243" t="s">
        <v>2352</v>
      </c>
      <c r="C837" s="490" t="s">
        <v>17</v>
      </c>
      <c r="D837" s="490" t="s">
        <v>16</v>
      </c>
      <c r="E837" s="490">
        <v>0.27390000000000003</v>
      </c>
      <c r="F837" s="490">
        <v>-0.49469999999999997</v>
      </c>
      <c r="G837" s="490">
        <v>2.69E-2</v>
      </c>
      <c r="H837" s="269">
        <v>1.09E-75</v>
      </c>
      <c r="I837" s="492" t="s">
        <v>2061</v>
      </c>
      <c r="J837" s="269">
        <v>8.4499999999999993E-71</v>
      </c>
      <c r="K837" s="243" t="s">
        <v>1385</v>
      </c>
    </row>
    <row r="838" spans="1:11" ht="16">
      <c r="A838" s="243" t="s">
        <v>1410</v>
      </c>
      <c r="B838" s="243" t="s">
        <v>2352</v>
      </c>
      <c r="C838" s="490" t="s">
        <v>17</v>
      </c>
      <c r="D838" s="490" t="s">
        <v>16</v>
      </c>
      <c r="E838" s="490">
        <v>0.27700000000000002</v>
      </c>
      <c r="F838" s="490">
        <v>-0.22520000000000001</v>
      </c>
      <c r="G838" s="490">
        <v>2.1399999999999999E-2</v>
      </c>
      <c r="H838" s="269">
        <v>5.8299999999999996E-26</v>
      </c>
      <c r="I838" s="492" t="s">
        <v>2061</v>
      </c>
      <c r="J838" s="269">
        <v>1.0599999999999999E-21</v>
      </c>
      <c r="K838" s="243" t="s">
        <v>1399</v>
      </c>
    </row>
    <row r="839" spans="1:11" ht="16">
      <c r="A839" s="243" t="s">
        <v>1410</v>
      </c>
      <c r="B839" s="243" t="s">
        <v>2352</v>
      </c>
      <c r="C839" s="490" t="s">
        <v>17</v>
      </c>
      <c r="D839" s="490" t="s">
        <v>16</v>
      </c>
      <c r="E839" s="490">
        <v>0.26659999999999995</v>
      </c>
      <c r="F839" s="490">
        <v>7.6399999999999996E-2</v>
      </c>
      <c r="G839" s="490">
        <v>1.2200000000000001E-2</v>
      </c>
      <c r="H839" s="269">
        <v>3.9099999999999999E-10</v>
      </c>
      <c r="I839" s="491" t="s">
        <v>2054</v>
      </c>
      <c r="J839" s="269">
        <v>2.0899999999999999E-6</v>
      </c>
      <c r="K839" s="243" t="s">
        <v>2319</v>
      </c>
    </row>
    <row r="840" spans="1:11" ht="16">
      <c r="A840" s="243" t="s">
        <v>1410</v>
      </c>
      <c r="B840" s="243" t="s">
        <v>2352</v>
      </c>
      <c r="C840" s="490" t="s">
        <v>17</v>
      </c>
      <c r="D840" s="490" t="s">
        <v>16</v>
      </c>
      <c r="E840" s="490">
        <v>0.27370000000000005</v>
      </c>
      <c r="F840" s="490">
        <v>-0.503</v>
      </c>
      <c r="G840" s="490">
        <v>2.86E-2</v>
      </c>
      <c r="H840" s="269">
        <v>2.5899999999999998E-69</v>
      </c>
      <c r="I840" s="492" t="s">
        <v>2061</v>
      </c>
      <c r="J840" s="269">
        <v>1.7999999999999999E-64</v>
      </c>
      <c r="K840" s="243" t="s">
        <v>1385</v>
      </c>
    </row>
    <row r="841" spans="1:11" ht="16">
      <c r="A841" s="243" t="s">
        <v>1410</v>
      </c>
      <c r="B841" s="243" t="s">
        <v>2352</v>
      </c>
      <c r="C841" s="490" t="s">
        <v>17</v>
      </c>
      <c r="D841" s="490" t="s">
        <v>16</v>
      </c>
      <c r="E841" s="490">
        <v>0.27480000000000004</v>
      </c>
      <c r="F841" s="490">
        <v>-0.1041</v>
      </c>
      <c r="G841" s="490">
        <v>1.2200000000000001E-2</v>
      </c>
      <c r="H841" s="269">
        <v>1.7899999999999999E-17</v>
      </c>
      <c r="I841" s="492" t="s">
        <v>2061</v>
      </c>
      <c r="J841" s="269">
        <v>1.9E-13</v>
      </c>
      <c r="K841" s="243" t="s">
        <v>1385</v>
      </c>
    </row>
    <row r="842" spans="1:11" ht="16">
      <c r="A842" s="243" t="s">
        <v>1410</v>
      </c>
      <c r="B842" s="243" t="s">
        <v>2352</v>
      </c>
      <c r="C842" s="490" t="s">
        <v>17</v>
      </c>
      <c r="D842" s="490" t="s">
        <v>16</v>
      </c>
      <c r="E842" s="490">
        <v>0.27039999999999997</v>
      </c>
      <c r="F842" s="490">
        <v>-1.1702999999999999</v>
      </c>
      <c r="G842" s="490">
        <v>3.3399999999999999E-2</v>
      </c>
      <c r="H842" s="269">
        <v>4.19E-269</v>
      </c>
      <c r="I842" s="492" t="s">
        <v>2061</v>
      </c>
      <c r="J842" s="269">
        <v>1.4400000000000001E-263</v>
      </c>
      <c r="K842" s="243" t="s">
        <v>2317</v>
      </c>
    </row>
    <row r="843" spans="1:11" ht="16">
      <c r="A843" s="243" t="s">
        <v>1408</v>
      </c>
      <c r="B843" s="243" t="s">
        <v>2353</v>
      </c>
      <c r="C843" s="490" t="s">
        <v>13</v>
      </c>
      <c r="D843" s="490" t="s">
        <v>16</v>
      </c>
      <c r="E843" s="490">
        <v>0.74770000000000003</v>
      </c>
      <c r="F843" s="490">
        <v>0.56230000000000002</v>
      </c>
      <c r="G843" s="490">
        <v>2.8899999999999999E-2</v>
      </c>
      <c r="H843" s="269">
        <v>1.5400000000000001E-84</v>
      </c>
      <c r="I843" s="491" t="s">
        <v>2054</v>
      </c>
      <c r="J843" s="269">
        <v>1.3500000000000001E-79</v>
      </c>
      <c r="K843" s="243" t="s">
        <v>1385</v>
      </c>
    </row>
    <row r="844" spans="1:11" ht="16">
      <c r="A844" s="243" t="s">
        <v>1408</v>
      </c>
      <c r="B844" s="243" t="s">
        <v>2353</v>
      </c>
      <c r="C844" s="490" t="s">
        <v>13</v>
      </c>
      <c r="D844" s="490" t="s">
        <v>16</v>
      </c>
      <c r="E844" s="490">
        <v>0.748</v>
      </c>
      <c r="F844" s="490">
        <v>1.2811999999999999</v>
      </c>
      <c r="G844" s="490">
        <v>4.0800000000000003E-2</v>
      </c>
      <c r="H844" s="269">
        <v>3.3799999999999999E-216</v>
      </c>
      <c r="I844" s="491" t="s">
        <v>2054</v>
      </c>
      <c r="J844" s="269">
        <v>9.8700000000000006E-211</v>
      </c>
    </row>
    <row r="845" spans="1:11" ht="16">
      <c r="A845" s="243" t="s">
        <v>1408</v>
      </c>
      <c r="B845" s="243" t="s">
        <v>2353</v>
      </c>
      <c r="C845" s="490" t="s">
        <v>13</v>
      </c>
      <c r="D845" s="490" t="s">
        <v>16</v>
      </c>
      <c r="E845" s="490">
        <v>0.75190000000000001</v>
      </c>
      <c r="F845" s="490">
        <v>1.3692</v>
      </c>
      <c r="G845" s="490">
        <v>3.2399999999999998E-2</v>
      </c>
      <c r="H845" s="243">
        <v>0</v>
      </c>
      <c r="I845" s="491" t="s">
        <v>2054</v>
      </c>
      <c r="J845" s="269">
        <v>0</v>
      </c>
      <c r="K845" s="243" t="s">
        <v>2317</v>
      </c>
    </row>
    <row r="846" spans="1:11" ht="16">
      <c r="A846" s="243" t="s">
        <v>1408</v>
      </c>
      <c r="B846" s="243" t="s">
        <v>2353</v>
      </c>
      <c r="C846" s="490" t="s">
        <v>13</v>
      </c>
      <c r="D846" s="490" t="s">
        <v>16</v>
      </c>
      <c r="E846" s="490">
        <v>0.74880000000000002</v>
      </c>
      <c r="F846" s="490">
        <v>0.53220000000000001</v>
      </c>
      <c r="G846" s="490">
        <v>2.7E-2</v>
      </c>
      <c r="H846" s="269">
        <v>1.6899999999999999E-86</v>
      </c>
      <c r="I846" s="491" t="s">
        <v>2054</v>
      </c>
      <c r="J846" s="269">
        <v>1.5200000000000001E-81</v>
      </c>
      <c r="K846" s="243" t="s">
        <v>1385</v>
      </c>
    </row>
    <row r="847" spans="1:11" ht="16">
      <c r="A847" s="243" t="s">
        <v>1408</v>
      </c>
      <c r="B847" s="243" t="s">
        <v>2353</v>
      </c>
      <c r="C847" s="490" t="s">
        <v>13</v>
      </c>
      <c r="D847" s="490" t="s">
        <v>16</v>
      </c>
      <c r="E847" s="490">
        <v>0.74560000000000004</v>
      </c>
      <c r="F847" s="490">
        <v>0.2442</v>
      </c>
      <c r="G847" s="490">
        <v>2.1600000000000001E-2</v>
      </c>
      <c r="H847" s="269">
        <v>1.4200000000000001E-29</v>
      </c>
      <c r="I847" s="491" t="s">
        <v>2054</v>
      </c>
      <c r="J847" s="269">
        <v>3.07E-25</v>
      </c>
      <c r="K847" s="243" t="s">
        <v>1399</v>
      </c>
    </row>
    <row r="848" spans="1:11" ht="16">
      <c r="A848" s="243" t="s">
        <v>1408</v>
      </c>
      <c r="B848" s="243" t="s">
        <v>2353</v>
      </c>
      <c r="C848" s="490" t="s">
        <v>13</v>
      </c>
      <c r="D848" s="490" t="s">
        <v>16</v>
      </c>
      <c r="E848" s="490">
        <v>0.75639999999999996</v>
      </c>
      <c r="F848" s="490">
        <v>-8.4699999999999998E-2</v>
      </c>
      <c r="G848" s="490">
        <v>1.2500000000000001E-2</v>
      </c>
      <c r="H848" s="269">
        <v>1.4E-11</v>
      </c>
      <c r="I848" s="492" t="s">
        <v>2061</v>
      </c>
      <c r="J848" s="269">
        <v>8.8199999999999996E-8</v>
      </c>
      <c r="K848" s="243" t="s">
        <v>2319</v>
      </c>
    </row>
    <row r="849" spans="1:11" ht="16">
      <c r="A849" s="243" t="s">
        <v>1408</v>
      </c>
      <c r="B849" s="243" t="s">
        <v>2353</v>
      </c>
      <c r="C849" s="490" t="s">
        <v>13</v>
      </c>
      <c r="D849" s="490" t="s">
        <v>16</v>
      </c>
      <c r="E849" s="490">
        <v>0.74869999999999992</v>
      </c>
      <c r="F849" s="490">
        <v>0.54959999999999998</v>
      </c>
      <c r="G849" s="490">
        <v>2.86E-2</v>
      </c>
      <c r="H849" s="269">
        <v>1.89E-82</v>
      </c>
      <c r="I849" s="491" t="s">
        <v>2054</v>
      </c>
      <c r="J849" s="269">
        <v>1.61E-77</v>
      </c>
      <c r="K849" s="243" t="s">
        <v>1385</v>
      </c>
    </row>
    <row r="850" spans="1:11" ht="16">
      <c r="A850" s="243" t="s">
        <v>1408</v>
      </c>
      <c r="B850" s="243" t="s">
        <v>2353</v>
      </c>
      <c r="C850" s="490" t="s">
        <v>13</v>
      </c>
      <c r="D850" s="490" t="s">
        <v>16</v>
      </c>
      <c r="E850" s="490">
        <v>0.74839999999999995</v>
      </c>
      <c r="F850" s="490">
        <v>0.112</v>
      </c>
      <c r="G850" s="490">
        <v>1.2500000000000001E-2</v>
      </c>
      <c r="H850" s="269">
        <v>2.93E-19</v>
      </c>
      <c r="I850" s="491" t="s">
        <v>2054</v>
      </c>
      <c r="J850" s="269">
        <v>3.5000000000000001E-15</v>
      </c>
      <c r="K850" s="243" t="s">
        <v>1385</v>
      </c>
    </row>
    <row r="851" spans="1:11" ht="16">
      <c r="A851" s="243" t="s">
        <v>1408</v>
      </c>
      <c r="B851" s="243" t="s">
        <v>2353</v>
      </c>
      <c r="C851" s="490" t="s">
        <v>13</v>
      </c>
      <c r="D851" s="490" t="s">
        <v>16</v>
      </c>
      <c r="E851" s="490">
        <v>0.75219999999999998</v>
      </c>
      <c r="F851" s="490">
        <v>1.2959000000000001</v>
      </c>
      <c r="G851" s="490">
        <v>3.0700000000000002E-2</v>
      </c>
      <c r="H851" s="243">
        <v>0</v>
      </c>
      <c r="I851" s="491" t="s">
        <v>2054</v>
      </c>
      <c r="J851" s="269">
        <v>0</v>
      </c>
      <c r="K851" s="243" t="s">
        <v>2317</v>
      </c>
    </row>
    <row r="852" spans="1:11" ht="16">
      <c r="A852" s="243" t="s">
        <v>1407</v>
      </c>
      <c r="B852" s="243" t="s">
        <v>2354</v>
      </c>
      <c r="C852" s="490" t="s">
        <v>12</v>
      </c>
      <c r="D852" s="490" t="s">
        <v>16</v>
      </c>
      <c r="E852" s="490">
        <v>0.27339999999999998</v>
      </c>
      <c r="F852" s="490">
        <v>-0.52470000000000006</v>
      </c>
      <c r="G852" s="490">
        <v>2.8899999999999999E-2</v>
      </c>
      <c r="H852" s="269">
        <v>1.8099999999999999E-73</v>
      </c>
      <c r="I852" s="492" t="s">
        <v>2061</v>
      </c>
      <c r="J852" s="269">
        <v>1.3500000000000001E-68</v>
      </c>
      <c r="K852" s="243" t="s">
        <v>1385</v>
      </c>
    </row>
    <row r="853" spans="1:11" ht="16">
      <c r="A853" s="243" t="s">
        <v>1407</v>
      </c>
      <c r="B853" s="243" t="s">
        <v>2354</v>
      </c>
      <c r="C853" s="490" t="s">
        <v>12</v>
      </c>
      <c r="D853" s="490" t="s">
        <v>16</v>
      </c>
      <c r="E853" s="490">
        <v>0.27329999999999999</v>
      </c>
      <c r="F853" s="490">
        <v>-1.1802999999999999</v>
      </c>
      <c r="G853" s="490">
        <v>4.24E-2</v>
      </c>
      <c r="H853" s="269">
        <v>1.1200000000000001E-170</v>
      </c>
      <c r="I853" s="492" t="s">
        <v>2061</v>
      </c>
      <c r="J853" s="269">
        <v>2.6100000000000001E-165</v>
      </c>
    </row>
    <row r="854" spans="1:11" ht="16">
      <c r="A854" s="243" t="s">
        <v>1407</v>
      </c>
      <c r="B854" s="243" t="s">
        <v>2354</v>
      </c>
      <c r="C854" s="490" t="s">
        <v>12</v>
      </c>
      <c r="D854" s="490" t="s">
        <v>16</v>
      </c>
      <c r="E854" s="490">
        <v>0.26800000000000002</v>
      </c>
      <c r="F854" s="490">
        <v>-1.2502</v>
      </c>
      <c r="G854" s="490">
        <v>3.5400000000000001E-2</v>
      </c>
      <c r="H854" s="269">
        <v>1.33E-272</v>
      </c>
      <c r="I854" s="492" t="s">
        <v>2061</v>
      </c>
      <c r="J854" s="269">
        <v>4.9899999999999996E-267</v>
      </c>
      <c r="K854" s="243" t="s">
        <v>2317</v>
      </c>
    </row>
    <row r="855" spans="1:11" ht="16">
      <c r="A855" s="243" t="s">
        <v>1407</v>
      </c>
      <c r="B855" s="243" t="s">
        <v>2354</v>
      </c>
      <c r="C855" s="490" t="s">
        <v>12</v>
      </c>
      <c r="D855" s="490" t="s">
        <v>16</v>
      </c>
      <c r="E855" s="490">
        <v>0.27210000000000001</v>
      </c>
      <c r="F855" s="490">
        <v>-0.49280000000000002</v>
      </c>
      <c r="G855" s="490">
        <v>2.7099999999999999E-2</v>
      </c>
      <c r="H855" s="269">
        <v>9.8400000000000004E-74</v>
      </c>
      <c r="I855" s="492" t="s">
        <v>2061</v>
      </c>
      <c r="J855" s="269">
        <v>7.3499999999999997E-69</v>
      </c>
      <c r="K855" s="243" t="s">
        <v>1385</v>
      </c>
    </row>
    <row r="856" spans="1:11" ht="16">
      <c r="A856" s="243" t="s">
        <v>1407</v>
      </c>
      <c r="B856" s="243" t="s">
        <v>2354</v>
      </c>
      <c r="C856" s="490" t="s">
        <v>12</v>
      </c>
      <c r="D856" s="490" t="s">
        <v>16</v>
      </c>
      <c r="E856" s="490">
        <v>0.27500000000000002</v>
      </c>
      <c r="F856" s="490">
        <v>-0.2281</v>
      </c>
      <c r="G856" s="490">
        <v>2.1499999999999998E-2</v>
      </c>
      <c r="H856" s="269">
        <v>3.0100000000000001E-26</v>
      </c>
      <c r="I856" s="492" t="s">
        <v>2061</v>
      </c>
      <c r="J856" s="269">
        <v>5.5699999999999999E-22</v>
      </c>
      <c r="K856" s="243" t="s">
        <v>1399</v>
      </c>
    </row>
    <row r="857" spans="1:11" ht="16">
      <c r="A857" s="243" t="s">
        <v>1407</v>
      </c>
      <c r="B857" s="243" t="s">
        <v>2354</v>
      </c>
      <c r="C857" s="490" t="s">
        <v>12</v>
      </c>
      <c r="D857" s="490" t="s">
        <v>16</v>
      </c>
      <c r="E857" s="490">
        <v>0.26429999999999998</v>
      </c>
      <c r="F857" s="490">
        <v>7.8E-2</v>
      </c>
      <c r="G857" s="490">
        <v>1.23E-2</v>
      </c>
      <c r="H857" s="269">
        <v>2.09E-10</v>
      </c>
      <c r="I857" s="491" t="s">
        <v>2054</v>
      </c>
      <c r="J857" s="269">
        <v>1.15E-6</v>
      </c>
      <c r="K857" s="243" t="s">
        <v>2319</v>
      </c>
    </row>
    <row r="858" spans="1:11" ht="16">
      <c r="A858" s="243" t="s">
        <v>1407</v>
      </c>
      <c r="B858" s="243" t="s">
        <v>2354</v>
      </c>
      <c r="C858" s="490" t="s">
        <v>12</v>
      </c>
      <c r="D858" s="490" t="s">
        <v>16</v>
      </c>
      <c r="E858" s="490">
        <v>0.27180000000000004</v>
      </c>
      <c r="F858" s="490">
        <v>-0.50239999999999996</v>
      </c>
      <c r="G858" s="490">
        <v>2.8799999999999999E-2</v>
      </c>
      <c r="H858" s="269">
        <v>5.3699999999999998E-68</v>
      </c>
      <c r="I858" s="492" t="s">
        <v>2061</v>
      </c>
      <c r="J858" s="269">
        <v>3.6300000000000002E-63</v>
      </c>
      <c r="K858" s="243" t="s">
        <v>1385</v>
      </c>
    </row>
    <row r="859" spans="1:11" ht="16">
      <c r="A859" s="243" t="s">
        <v>1407</v>
      </c>
      <c r="B859" s="243" t="s">
        <v>2354</v>
      </c>
      <c r="C859" s="490" t="s">
        <v>12</v>
      </c>
      <c r="D859" s="490" t="s">
        <v>16</v>
      </c>
      <c r="E859" s="490">
        <v>0.27300000000000002</v>
      </c>
      <c r="F859" s="490">
        <v>-0.10290000000000001</v>
      </c>
      <c r="G859" s="490">
        <v>1.23E-2</v>
      </c>
      <c r="H859" s="269">
        <v>6.4900000000000004E-17</v>
      </c>
      <c r="I859" s="492" t="s">
        <v>2061</v>
      </c>
      <c r="J859" s="269">
        <v>6.5900000000000002E-13</v>
      </c>
      <c r="K859" s="243" t="s">
        <v>1385</v>
      </c>
    </row>
    <row r="860" spans="1:11" ht="16">
      <c r="A860" s="243" t="s">
        <v>1407</v>
      </c>
      <c r="B860" s="243" t="s">
        <v>2354</v>
      </c>
      <c r="C860" s="490" t="s">
        <v>12</v>
      </c>
      <c r="D860" s="490" t="s">
        <v>16</v>
      </c>
      <c r="E860" s="490">
        <v>0.26770000000000005</v>
      </c>
      <c r="F860" s="490">
        <v>-1.1840999999999999</v>
      </c>
      <c r="G860" s="490">
        <v>3.3500000000000002E-2</v>
      </c>
      <c r="H860" s="269">
        <v>2.1400000000000002E-273</v>
      </c>
      <c r="I860" s="492" t="s">
        <v>2061</v>
      </c>
      <c r="J860" s="269">
        <v>8.1399999999999996E-268</v>
      </c>
      <c r="K860" s="243" t="s">
        <v>2317</v>
      </c>
    </row>
    <row r="861" spans="1:11" ht="16">
      <c r="A861" s="243" t="s">
        <v>1404</v>
      </c>
      <c r="B861" s="243" t="s">
        <v>2355</v>
      </c>
      <c r="C861" s="490" t="s">
        <v>17</v>
      </c>
      <c r="D861" s="490" t="s">
        <v>13</v>
      </c>
      <c r="E861" s="490">
        <v>0.27339999999999998</v>
      </c>
      <c r="F861" s="490">
        <v>-0.52470000000000006</v>
      </c>
      <c r="G861" s="490">
        <v>2.8899999999999999E-2</v>
      </c>
      <c r="H861" s="269">
        <v>1.8099999999999999E-73</v>
      </c>
      <c r="I861" s="492" t="s">
        <v>2061</v>
      </c>
      <c r="J861" s="269">
        <v>1.3500000000000001E-68</v>
      </c>
      <c r="K861" s="243" t="s">
        <v>1385</v>
      </c>
    </row>
    <row r="862" spans="1:11" ht="16">
      <c r="A862" s="243" t="s">
        <v>1404</v>
      </c>
      <c r="B862" s="243" t="s">
        <v>2355</v>
      </c>
      <c r="C862" s="490" t="s">
        <v>17</v>
      </c>
      <c r="D862" s="490" t="s">
        <v>13</v>
      </c>
      <c r="E862" s="490">
        <v>0.27329999999999999</v>
      </c>
      <c r="F862" s="490">
        <v>-1.1802999999999999</v>
      </c>
      <c r="G862" s="490">
        <v>4.24E-2</v>
      </c>
      <c r="H862" s="269">
        <v>1.1200000000000001E-170</v>
      </c>
      <c r="I862" s="492" t="s">
        <v>2061</v>
      </c>
      <c r="J862" s="269">
        <v>2.6100000000000001E-165</v>
      </c>
    </row>
    <row r="863" spans="1:11" ht="16">
      <c r="A863" s="243" t="s">
        <v>1404</v>
      </c>
      <c r="B863" s="243" t="s">
        <v>2355</v>
      </c>
      <c r="C863" s="490" t="s">
        <v>17</v>
      </c>
      <c r="D863" s="490" t="s">
        <v>13</v>
      </c>
      <c r="E863" s="490">
        <v>0.26800000000000002</v>
      </c>
      <c r="F863" s="490">
        <v>-1.2502</v>
      </c>
      <c r="G863" s="490">
        <v>3.5400000000000001E-2</v>
      </c>
      <c r="H863" s="269">
        <v>1.33E-272</v>
      </c>
      <c r="I863" s="492" t="s">
        <v>2061</v>
      </c>
      <c r="J863" s="269">
        <v>4.9899999999999996E-267</v>
      </c>
      <c r="K863" s="243" t="s">
        <v>2317</v>
      </c>
    </row>
    <row r="864" spans="1:11" ht="16">
      <c r="A864" s="243" t="s">
        <v>1404</v>
      </c>
      <c r="B864" s="243" t="s">
        <v>2355</v>
      </c>
      <c r="C864" s="490" t="s">
        <v>17</v>
      </c>
      <c r="D864" s="490" t="s">
        <v>13</v>
      </c>
      <c r="E864" s="490">
        <v>0.27210000000000001</v>
      </c>
      <c r="F864" s="490">
        <v>-0.49280000000000002</v>
      </c>
      <c r="G864" s="490">
        <v>2.7099999999999999E-2</v>
      </c>
      <c r="H864" s="269">
        <v>9.8400000000000004E-74</v>
      </c>
      <c r="I864" s="492" t="s">
        <v>2061</v>
      </c>
      <c r="J864" s="269">
        <v>7.3499999999999997E-69</v>
      </c>
      <c r="K864" s="243" t="s">
        <v>1385</v>
      </c>
    </row>
    <row r="865" spans="1:11" ht="16">
      <c r="A865" s="243" t="s">
        <v>1404</v>
      </c>
      <c r="B865" s="243" t="s">
        <v>2355</v>
      </c>
      <c r="C865" s="490" t="s">
        <v>17</v>
      </c>
      <c r="D865" s="490" t="s">
        <v>13</v>
      </c>
      <c r="E865" s="490">
        <v>0.27500000000000002</v>
      </c>
      <c r="F865" s="490">
        <v>-0.2281</v>
      </c>
      <c r="G865" s="490">
        <v>2.1499999999999998E-2</v>
      </c>
      <c r="H865" s="269">
        <v>3.0100000000000001E-26</v>
      </c>
      <c r="I865" s="492" t="s">
        <v>2061</v>
      </c>
      <c r="J865" s="269">
        <v>5.5699999999999999E-22</v>
      </c>
      <c r="K865" s="243" t="s">
        <v>1399</v>
      </c>
    </row>
    <row r="866" spans="1:11" ht="16">
      <c r="A866" s="243" t="s">
        <v>1404</v>
      </c>
      <c r="B866" s="243" t="s">
        <v>2355</v>
      </c>
      <c r="C866" s="490" t="s">
        <v>17</v>
      </c>
      <c r="D866" s="490" t="s">
        <v>13</v>
      </c>
      <c r="E866" s="490">
        <v>0.26429999999999998</v>
      </c>
      <c r="F866" s="490">
        <v>7.8E-2</v>
      </c>
      <c r="G866" s="490">
        <v>1.23E-2</v>
      </c>
      <c r="H866" s="269">
        <v>2.09E-10</v>
      </c>
      <c r="I866" s="491" t="s">
        <v>2054</v>
      </c>
      <c r="J866" s="269">
        <v>1.15E-6</v>
      </c>
      <c r="K866" s="243" t="s">
        <v>2319</v>
      </c>
    </row>
    <row r="867" spans="1:11" ht="16">
      <c r="A867" s="243" t="s">
        <v>1404</v>
      </c>
      <c r="B867" s="243" t="s">
        <v>2355</v>
      </c>
      <c r="C867" s="490" t="s">
        <v>17</v>
      </c>
      <c r="D867" s="490" t="s">
        <v>13</v>
      </c>
      <c r="E867" s="490">
        <v>0.27180000000000004</v>
      </c>
      <c r="F867" s="490">
        <v>-0.50239999999999996</v>
      </c>
      <c r="G867" s="490">
        <v>2.8799999999999999E-2</v>
      </c>
      <c r="H867" s="269">
        <v>5.3699999999999998E-68</v>
      </c>
      <c r="I867" s="492" t="s">
        <v>2061</v>
      </c>
      <c r="J867" s="269">
        <v>3.6300000000000002E-63</v>
      </c>
      <c r="K867" s="243" t="s">
        <v>1385</v>
      </c>
    </row>
    <row r="868" spans="1:11" ht="16">
      <c r="A868" s="243" t="s">
        <v>1404</v>
      </c>
      <c r="B868" s="243" t="s">
        <v>2355</v>
      </c>
      <c r="C868" s="490" t="s">
        <v>17</v>
      </c>
      <c r="D868" s="490" t="s">
        <v>13</v>
      </c>
      <c r="E868" s="490">
        <v>0.27300000000000002</v>
      </c>
      <c r="F868" s="490">
        <v>-0.10290000000000001</v>
      </c>
      <c r="G868" s="490">
        <v>1.23E-2</v>
      </c>
      <c r="H868" s="269">
        <v>6.4900000000000004E-17</v>
      </c>
      <c r="I868" s="492" t="s">
        <v>2061</v>
      </c>
      <c r="J868" s="269">
        <v>6.5900000000000002E-13</v>
      </c>
      <c r="K868" s="243" t="s">
        <v>1385</v>
      </c>
    </row>
    <row r="869" spans="1:11" ht="16">
      <c r="A869" s="243" t="s">
        <v>1404</v>
      </c>
      <c r="B869" s="243" t="s">
        <v>2355</v>
      </c>
      <c r="C869" s="490" t="s">
        <v>17</v>
      </c>
      <c r="D869" s="490" t="s">
        <v>13</v>
      </c>
      <c r="E869" s="490">
        <v>0.26770000000000005</v>
      </c>
      <c r="F869" s="490">
        <v>-1.1840999999999999</v>
      </c>
      <c r="G869" s="490">
        <v>3.3500000000000002E-2</v>
      </c>
      <c r="H869" s="269">
        <v>2.1400000000000002E-273</v>
      </c>
      <c r="I869" s="492" t="s">
        <v>2061</v>
      </c>
      <c r="J869" s="269">
        <v>8.1399999999999996E-268</v>
      </c>
      <c r="K869" s="243" t="s">
        <v>2317</v>
      </c>
    </row>
    <row r="870" spans="1:11" ht="16">
      <c r="A870" s="243" t="s">
        <v>1405</v>
      </c>
      <c r="C870" s="490" t="s">
        <v>13</v>
      </c>
      <c r="D870" s="490" t="s">
        <v>16</v>
      </c>
      <c r="E870" s="490">
        <v>0.27339999999999998</v>
      </c>
      <c r="F870" s="490">
        <v>-0.52470000000000006</v>
      </c>
      <c r="G870" s="490">
        <v>2.8899999999999999E-2</v>
      </c>
      <c r="H870" s="269">
        <v>1.8099999999999999E-73</v>
      </c>
      <c r="I870" s="492" t="s">
        <v>2061</v>
      </c>
      <c r="J870" s="269">
        <v>1.3500000000000001E-68</v>
      </c>
      <c r="K870" s="243" t="s">
        <v>1385</v>
      </c>
    </row>
    <row r="871" spans="1:11" ht="16">
      <c r="A871" s="243" t="s">
        <v>1405</v>
      </c>
      <c r="C871" s="490" t="s">
        <v>13</v>
      </c>
      <c r="D871" s="490" t="s">
        <v>16</v>
      </c>
      <c r="E871" s="490">
        <v>0.27329999999999999</v>
      </c>
      <c r="F871" s="490">
        <v>-1.1802999999999999</v>
      </c>
      <c r="G871" s="490">
        <v>4.24E-2</v>
      </c>
      <c r="H871" s="269">
        <v>1.1200000000000001E-170</v>
      </c>
      <c r="I871" s="492" t="s">
        <v>2061</v>
      </c>
      <c r="J871" s="269">
        <v>2.6100000000000001E-165</v>
      </c>
    </row>
    <row r="872" spans="1:11" ht="16">
      <c r="A872" s="243" t="s">
        <v>1405</v>
      </c>
      <c r="C872" s="490" t="s">
        <v>13</v>
      </c>
      <c r="D872" s="490" t="s">
        <v>16</v>
      </c>
      <c r="E872" s="490">
        <v>0.26800000000000002</v>
      </c>
      <c r="F872" s="490">
        <v>-1.2502</v>
      </c>
      <c r="G872" s="490">
        <v>3.5400000000000001E-2</v>
      </c>
      <c r="H872" s="269">
        <v>1.33E-272</v>
      </c>
      <c r="I872" s="492" t="s">
        <v>2061</v>
      </c>
      <c r="J872" s="269">
        <v>4.9899999999999996E-267</v>
      </c>
      <c r="K872" s="243" t="s">
        <v>2317</v>
      </c>
    </row>
    <row r="873" spans="1:11" ht="16">
      <c r="A873" s="243" t="s">
        <v>1405</v>
      </c>
      <c r="C873" s="490" t="s">
        <v>13</v>
      </c>
      <c r="D873" s="490" t="s">
        <v>16</v>
      </c>
      <c r="E873" s="490">
        <v>0.27210000000000001</v>
      </c>
      <c r="F873" s="490">
        <v>-0.49280000000000002</v>
      </c>
      <c r="G873" s="490">
        <v>2.7099999999999999E-2</v>
      </c>
      <c r="H873" s="269">
        <v>9.8400000000000004E-74</v>
      </c>
      <c r="I873" s="492" t="s">
        <v>2061</v>
      </c>
      <c r="J873" s="269">
        <v>7.3499999999999997E-69</v>
      </c>
      <c r="K873" s="243" t="s">
        <v>1385</v>
      </c>
    </row>
    <row r="874" spans="1:11" ht="16">
      <c r="A874" s="243" t="s">
        <v>1405</v>
      </c>
      <c r="C874" s="490" t="s">
        <v>13</v>
      </c>
      <c r="D874" s="490" t="s">
        <v>16</v>
      </c>
      <c r="E874" s="490">
        <v>0.27500000000000002</v>
      </c>
      <c r="F874" s="490">
        <v>-0.2281</v>
      </c>
      <c r="G874" s="490">
        <v>2.1499999999999998E-2</v>
      </c>
      <c r="H874" s="269">
        <v>3.0100000000000001E-26</v>
      </c>
      <c r="I874" s="492" t="s">
        <v>2061</v>
      </c>
      <c r="J874" s="269">
        <v>5.5699999999999999E-22</v>
      </c>
      <c r="K874" s="243" t="s">
        <v>1399</v>
      </c>
    </row>
    <row r="875" spans="1:11" ht="16">
      <c r="A875" s="243" t="s">
        <v>1405</v>
      </c>
      <c r="C875" s="490" t="s">
        <v>13</v>
      </c>
      <c r="D875" s="490" t="s">
        <v>16</v>
      </c>
      <c r="E875" s="490">
        <v>0.26429999999999998</v>
      </c>
      <c r="F875" s="490">
        <v>7.8E-2</v>
      </c>
      <c r="G875" s="490">
        <v>1.23E-2</v>
      </c>
      <c r="H875" s="269">
        <v>2.09E-10</v>
      </c>
      <c r="I875" s="491" t="s">
        <v>2054</v>
      </c>
      <c r="J875" s="269">
        <v>1.15E-6</v>
      </c>
      <c r="K875" s="243" t="s">
        <v>2319</v>
      </c>
    </row>
    <row r="876" spans="1:11" ht="16">
      <c r="A876" s="243" t="s">
        <v>1405</v>
      </c>
      <c r="C876" s="490" t="s">
        <v>13</v>
      </c>
      <c r="D876" s="490" t="s">
        <v>16</v>
      </c>
      <c r="E876" s="490">
        <v>0.27180000000000004</v>
      </c>
      <c r="F876" s="490">
        <v>-0.50239999999999996</v>
      </c>
      <c r="G876" s="490">
        <v>2.8799999999999999E-2</v>
      </c>
      <c r="H876" s="269">
        <v>5.3699999999999998E-68</v>
      </c>
      <c r="I876" s="492" t="s">
        <v>2061</v>
      </c>
      <c r="J876" s="269">
        <v>3.6300000000000002E-63</v>
      </c>
      <c r="K876" s="243" t="s">
        <v>1385</v>
      </c>
    </row>
    <row r="877" spans="1:11" ht="16">
      <c r="A877" s="243" t="s">
        <v>1405</v>
      </c>
      <c r="C877" s="490" t="s">
        <v>13</v>
      </c>
      <c r="D877" s="490" t="s">
        <v>16</v>
      </c>
      <c r="E877" s="490">
        <v>0.27300000000000002</v>
      </c>
      <c r="F877" s="490">
        <v>-0.10290000000000001</v>
      </c>
      <c r="G877" s="490">
        <v>1.23E-2</v>
      </c>
      <c r="H877" s="269">
        <v>6.4900000000000004E-17</v>
      </c>
      <c r="I877" s="492" t="s">
        <v>2061</v>
      </c>
      <c r="J877" s="269">
        <v>6.5900000000000002E-13</v>
      </c>
      <c r="K877" s="243" t="s">
        <v>1385</v>
      </c>
    </row>
    <row r="878" spans="1:11" ht="16">
      <c r="A878" s="243" t="s">
        <v>1405</v>
      </c>
      <c r="C878" s="490" t="s">
        <v>13</v>
      </c>
      <c r="D878" s="490" t="s">
        <v>16</v>
      </c>
      <c r="E878" s="490">
        <v>0.26770000000000005</v>
      </c>
      <c r="F878" s="490">
        <v>-1.1840999999999999</v>
      </c>
      <c r="G878" s="490">
        <v>3.3500000000000002E-2</v>
      </c>
      <c r="H878" s="269">
        <v>2.1400000000000002E-273</v>
      </c>
      <c r="I878" s="492" t="s">
        <v>2061</v>
      </c>
      <c r="J878" s="269">
        <v>8.1399999999999996E-268</v>
      </c>
      <c r="K878" s="243" t="s">
        <v>2317</v>
      </c>
    </row>
    <row r="879" spans="1:11" ht="16">
      <c r="A879" s="243" t="s">
        <v>2356</v>
      </c>
      <c r="B879" s="243" t="s">
        <v>2357</v>
      </c>
      <c r="C879" s="490" t="s">
        <v>17</v>
      </c>
      <c r="D879" s="490" t="s">
        <v>16</v>
      </c>
      <c r="E879" s="490">
        <v>0.27339999999999998</v>
      </c>
      <c r="F879" s="490">
        <v>-0.52470000000000006</v>
      </c>
      <c r="G879" s="490">
        <v>2.8899999999999999E-2</v>
      </c>
      <c r="H879" s="269">
        <v>1.8099999999999999E-73</v>
      </c>
      <c r="I879" s="492" t="s">
        <v>2061</v>
      </c>
      <c r="J879" s="269">
        <v>1.3500000000000001E-68</v>
      </c>
      <c r="K879" s="243" t="s">
        <v>1385</v>
      </c>
    </row>
    <row r="880" spans="1:11" ht="16">
      <c r="A880" s="243" t="s">
        <v>2356</v>
      </c>
      <c r="B880" s="243" t="s">
        <v>2357</v>
      </c>
      <c r="C880" s="490" t="s">
        <v>17</v>
      </c>
      <c r="D880" s="490" t="s">
        <v>16</v>
      </c>
      <c r="E880" s="490">
        <v>0.27329999999999999</v>
      </c>
      <c r="F880" s="490">
        <v>-1.1802999999999999</v>
      </c>
      <c r="G880" s="490">
        <v>4.24E-2</v>
      </c>
      <c r="H880" s="269">
        <v>1.1200000000000001E-170</v>
      </c>
      <c r="I880" s="492" t="s">
        <v>2061</v>
      </c>
      <c r="J880" s="269">
        <v>2.6100000000000001E-165</v>
      </c>
    </row>
    <row r="881" spans="1:11" ht="16">
      <c r="A881" s="243" t="s">
        <v>2356</v>
      </c>
      <c r="B881" s="243" t="s">
        <v>2357</v>
      </c>
      <c r="C881" s="490" t="s">
        <v>17</v>
      </c>
      <c r="D881" s="490" t="s">
        <v>16</v>
      </c>
      <c r="E881" s="490">
        <v>0.26800000000000002</v>
      </c>
      <c r="F881" s="490">
        <v>-1.2502</v>
      </c>
      <c r="G881" s="490">
        <v>3.5400000000000001E-2</v>
      </c>
      <c r="H881" s="269">
        <v>1.33E-272</v>
      </c>
      <c r="I881" s="492" t="s">
        <v>2061</v>
      </c>
      <c r="J881" s="269">
        <v>4.9899999999999996E-267</v>
      </c>
      <c r="K881" s="243" t="s">
        <v>2317</v>
      </c>
    </row>
    <row r="882" spans="1:11" ht="16">
      <c r="A882" s="243" t="s">
        <v>2356</v>
      </c>
      <c r="B882" s="243" t="s">
        <v>2357</v>
      </c>
      <c r="C882" s="490" t="s">
        <v>17</v>
      </c>
      <c r="D882" s="490" t="s">
        <v>16</v>
      </c>
      <c r="E882" s="490">
        <v>0.27210000000000001</v>
      </c>
      <c r="F882" s="490">
        <v>-0.49280000000000002</v>
      </c>
      <c r="G882" s="490">
        <v>2.7099999999999999E-2</v>
      </c>
      <c r="H882" s="269">
        <v>9.8400000000000004E-74</v>
      </c>
      <c r="I882" s="492" t="s">
        <v>2061</v>
      </c>
      <c r="J882" s="269">
        <v>7.3499999999999997E-69</v>
      </c>
      <c r="K882" s="243" t="s">
        <v>1385</v>
      </c>
    </row>
    <row r="883" spans="1:11" ht="16">
      <c r="A883" s="243" t="s">
        <v>2356</v>
      </c>
      <c r="B883" s="243" t="s">
        <v>2357</v>
      </c>
      <c r="C883" s="490" t="s">
        <v>17</v>
      </c>
      <c r="D883" s="490" t="s">
        <v>16</v>
      </c>
      <c r="E883" s="490">
        <v>0.27500000000000002</v>
      </c>
      <c r="F883" s="490">
        <v>-0.2281</v>
      </c>
      <c r="G883" s="490">
        <v>2.1499999999999998E-2</v>
      </c>
      <c r="H883" s="269">
        <v>3.0100000000000001E-26</v>
      </c>
      <c r="I883" s="492" t="s">
        <v>2061</v>
      </c>
      <c r="J883" s="269">
        <v>5.5699999999999999E-22</v>
      </c>
      <c r="K883" s="243" t="s">
        <v>1399</v>
      </c>
    </row>
    <row r="884" spans="1:11" ht="16">
      <c r="A884" s="243" t="s">
        <v>2356</v>
      </c>
      <c r="B884" s="243" t="s">
        <v>2357</v>
      </c>
      <c r="C884" s="490" t="s">
        <v>17</v>
      </c>
      <c r="D884" s="490" t="s">
        <v>16</v>
      </c>
      <c r="E884" s="490">
        <v>0.26429999999999998</v>
      </c>
      <c r="F884" s="490">
        <v>7.8E-2</v>
      </c>
      <c r="G884" s="490">
        <v>1.23E-2</v>
      </c>
      <c r="H884" s="269">
        <v>2.09E-10</v>
      </c>
      <c r="I884" s="491" t="s">
        <v>2054</v>
      </c>
      <c r="J884" s="269">
        <v>1.15E-6</v>
      </c>
      <c r="K884" s="243" t="s">
        <v>2319</v>
      </c>
    </row>
    <row r="885" spans="1:11" ht="16">
      <c r="A885" s="243" t="s">
        <v>2356</v>
      </c>
      <c r="B885" s="243" t="s">
        <v>2357</v>
      </c>
      <c r="C885" s="490" t="s">
        <v>17</v>
      </c>
      <c r="D885" s="490" t="s">
        <v>16</v>
      </c>
      <c r="E885" s="490">
        <v>0.27180000000000004</v>
      </c>
      <c r="F885" s="490">
        <v>-0.50239999999999996</v>
      </c>
      <c r="G885" s="490">
        <v>2.8799999999999999E-2</v>
      </c>
      <c r="H885" s="269">
        <v>5.3699999999999998E-68</v>
      </c>
      <c r="I885" s="492" t="s">
        <v>2061</v>
      </c>
      <c r="J885" s="269">
        <v>3.6300000000000002E-63</v>
      </c>
      <c r="K885" s="243" t="s">
        <v>1385</v>
      </c>
    </row>
    <row r="886" spans="1:11" ht="16">
      <c r="A886" s="243" t="s">
        <v>2356</v>
      </c>
      <c r="B886" s="243" t="s">
        <v>2357</v>
      </c>
      <c r="C886" s="490" t="s">
        <v>17</v>
      </c>
      <c r="D886" s="490" t="s">
        <v>16</v>
      </c>
      <c r="E886" s="490">
        <v>0.27300000000000002</v>
      </c>
      <c r="F886" s="490">
        <v>-0.10290000000000001</v>
      </c>
      <c r="G886" s="490">
        <v>1.23E-2</v>
      </c>
      <c r="H886" s="269">
        <v>6.4900000000000004E-17</v>
      </c>
      <c r="I886" s="492" t="s">
        <v>2061</v>
      </c>
      <c r="J886" s="269">
        <v>6.5900000000000002E-13</v>
      </c>
      <c r="K886" s="243" t="s">
        <v>1385</v>
      </c>
    </row>
    <row r="887" spans="1:11" ht="16">
      <c r="A887" s="243" t="s">
        <v>2356</v>
      </c>
      <c r="B887" s="243" t="s">
        <v>2357</v>
      </c>
      <c r="C887" s="490" t="s">
        <v>17</v>
      </c>
      <c r="D887" s="490" t="s">
        <v>16</v>
      </c>
      <c r="E887" s="490">
        <v>0.26770000000000005</v>
      </c>
      <c r="F887" s="490">
        <v>-1.1840999999999999</v>
      </c>
      <c r="G887" s="490">
        <v>3.3500000000000002E-2</v>
      </c>
      <c r="H887" s="269">
        <v>2.1400000000000002E-273</v>
      </c>
      <c r="I887" s="492" t="s">
        <v>2061</v>
      </c>
      <c r="J887" s="269">
        <v>8.1399999999999996E-268</v>
      </c>
      <c r="K887" s="243" t="s">
        <v>2317</v>
      </c>
    </row>
    <row r="888" spans="1:11" ht="16">
      <c r="A888" s="243" t="s">
        <v>2358</v>
      </c>
      <c r="B888" s="243" t="s">
        <v>2359</v>
      </c>
      <c r="C888" s="490" t="s">
        <v>17</v>
      </c>
      <c r="D888" s="490" t="s">
        <v>16</v>
      </c>
      <c r="E888" s="490">
        <v>0.27439999999999998</v>
      </c>
      <c r="F888" s="490">
        <v>-0.52280000000000004</v>
      </c>
      <c r="G888" s="490">
        <v>2.8799999999999999E-2</v>
      </c>
      <c r="H888" s="269">
        <v>1.4700000000000001E-73</v>
      </c>
      <c r="I888" s="492" t="s">
        <v>2061</v>
      </c>
      <c r="J888" s="269">
        <v>1.0900000000000001E-68</v>
      </c>
      <c r="K888" s="243" t="s">
        <v>1385</v>
      </c>
    </row>
    <row r="889" spans="1:11" ht="16">
      <c r="A889" s="243" t="s">
        <v>2358</v>
      </c>
      <c r="B889" s="243" t="s">
        <v>2359</v>
      </c>
      <c r="C889" s="490" t="s">
        <v>17</v>
      </c>
      <c r="D889" s="490" t="s">
        <v>16</v>
      </c>
      <c r="E889" s="490">
        <v>0.27470000000000006</v>
      </c>
      <c r="F889" s="490">
        <v>-1.1712</v>
      </c>
      <c r="G889" s="490">
        <v>4.2200000000000001E-2</v>
      </c>
      <c r="H889" s="269">
        <v>3.4E-169</v>
      </c>
      <c r="I889" s="492" t="s">
        <v>2061</v>
      </c>
      <c r="J889" s="269">
        <v>7.8599999999999993E-164</v>
      </c>
    </row>
    <row r="890" spans="1:11" ht="16">
      <c r="A890" s="243" t="s">
        <v>2358</v>
      </c>
      <c r="B890" s="243" t="s">
        <v>2359</v>
      </c>
      <c r="C890" s="490" t="s">
        <v>17</v>
      </c>
      <c r="D890" s="490" t="s">
        <v>16</v>
      </c>
      <c r="E890" s="490">
        <v>0.26980000000000004</v>
      </c>
      <c r="F890" s="490">
        <v>-1.2365999999999999</v>
      </c>
      <c r="G890" s="490">
        <v>3.5400000000000001E-2</v>
      </c>
      <c r="H890" s="269">
        <v>9.6600000000000008E-267</v>
      </c>
      <c r="I890" s="492" t="s">
        <v>2061</v>
      </c>
      <c r="J890" s="269">
        <v>3.29E-261</v>
      </c>
      <c r="K890" s="243" t="s">
        <v>2317</v>
      </c>
    </row>
    <row r="891" spans="1:11" ht="16">
      <c r="A891" s="243" t="s">
        <v>2358</v>
      </c>
      <c r="B891" s="243" t="s">
        <v>2359</v>
      </c>
      <c r="C891" s="490" t="s">
        <v>17</v>
      </c>
      <c r="D891" s="490" t="s">
        <v>16</v>
      </c>
      <c r="E891" s="490">
        <v>0.2732</v>
      </c>
      <c r="F891" s="490">
        <v>-0.49080000000000001</v>
      </c>
      <c r="G891" s="490">
        <v>2.7E-2</v>
      </c>
      <c r="H891" s="269">
        <v>7.5300000000000007E-74</v>
      </c>
      <c r="I891" s="492" t="s">
        <v>2061</v>
      </c>
      <c r="J891" s="269">
        <v>5.64E-69</v>
      </c>
      <c r="K891" s="243" t="s">
        <v>1385</v>
      </c>
    </row>
    <row r="892" spans="1:11" ht="16">
      <c r="A892" s="243" t="s">
        <v>2358</v>
      </c>
      <c r="B892" s="243" t="s">
        <v>2359</v>
      </c>
      <c r="C892" s="490" t="s">
        <v>17</v>
      </c>
      <c r="D892" s="490" t="s">
        <v>16</v>
      </c>
      <c r="E892" s="490">
        <v>0.27610000000000001</v>
      </c>
      <c r="F892" s="490">
        <v>-0.2243</v>
      </c>
      <c r="G892" s="490">
        <v>2.1399999999999999E-2</v>
      </c>
      <c r="H892" s="269">
        <v>1.3400000000000001E-25</v>
      </c>
      <c r="I892" s="492" t="s">
        <v>2061</v>
      </c>
      <c r="J892" s="269">
        <v>2.3999999999999999E-21</v>
      </c>
      <c r="K892" s="243" t="s">
        <v>1399</v>
      </c>
    </row>
    <row r="893" spans="1:11" ht="16">
      <c r="A893" s="243" t="s">
        <v>2358</v>
      </c>
      <c r="B893" s="243" t="s">
        <v>2359</v>
      </c>
      <c r="C893" s="490" t="s">
        <v>17</v>
      </c>
      <c r="D893" s="490" t="s">
        <v>16</v>
      </c>
      <c r="E893" s="490">
        <v>0.26559999999999995</v>
      </c>
      <c r="F893" s="490">
        <v>7.6799999999999993E-2</v>
      </c>
      <c r="G893" s="490">
        <v>1.2200000000000001E-2</v>
      </c>
      <c r="H893" s="269">
        <v>3.3700000000000003E-10</v>
      </c>
      <c r="I893" s="491" t="s">
        <v>2054</v>
      </c>
      <c r="J893" s="269">
        <v>1.81E-6</v>
      </c>
      <c r="K893" s="243" t="s">
        <v>2319</v>
      </c>
    </row>
    <row r="894" spans="1:11" ht="16">
      <c r="A894" s="243" t="s">
        <v>2358</v>
      </c>
      <c r="B894" s="243" t="s">
        <v>2359</v>
      </c>
      <c r="C894" s="490" t="s">
        <v>17</v>
      </c>
      <c r="D894" s="490" t="s">
        <v>16</v>
      </c>
      <c r="E894" s="490">
        <v>0.27280000000000004</v>
      </c>
      <c r="F894" s="490">
        <v>-0.50119999999999998</v>
      </c>
      <c r="G894" s="490">
        <v>2.87E-2</v>
      </c>
      <c r="H894" s="269">
        <v>2.6799999999999998E-68</v>
      </c>
      <c r="I894" s="492" t="s">
        <v>2061</v>
      </c>
      <c r="J894" s="269">
        <v>1.8199999999999999E-63</v>
      </c>
      <c r="K894" s="243" t="s">
        <v>1385</v>
      </c>
    </row>
    <row r="895" spans="1:11" ht="16">
      <c r="A895" s="243" t="s">
        <v>2358</v>
      </c>
      <c r="B895" s="243" t="s">
        <v>2359</v>
      </c>
      <c r="C895" s="490" t="s">
        <v>17</v>
      </c>
      <c r="D895" s="490" t="s">
        <v>16</v>
      </c>
      <c r="E895" s="490">
        <v>0.27380000000000004</v>
      </c>
      <c r="F895" s="490">
        <v>-0.1032</v>
      </c>
      <c r="G895" s="490">
        <v>1.23E-2</v>
      </c>
      <c r="H895" s="269">
        <v>4.1600000000000001E-17</v>
      </c>
      <c r="I895" s="492" t="s">
        <v>2061</v>
      </c>
      <c r="J895" s="269">
        <v>4.2799999999999999E-13</v>
      </c>
      <c r="K895" s="243" t="s">
        <v>1385</v>
      </c>
    </row>
    <row r="896" spans="1:11" ht="16">
      <c r="A896" s="243" t="s">
        <v>2358</v>
      </c>
      <c r="B896" s="243" t="s">
        <v>2359</v>
      </c>
      <c r="C896" s="490" t="s">
        <v>17</v>
      </c>
      <c r="D896" s="490" t="s">
        <v>16</v>
      </c>
      <c r="E896" s="490">
        <v>0.26959999999999995</v>
      </c>
      <c r="F896" s="490">
        <v>-1.1707000000000001</v>
      </c>
      <c r="G896" s="490">
        <v>3.3500000000000002E-2</v>
      </c>
      <c r="H896" s="269">
        <v>4.8099999999999999E-267</v>
      </c>
      <c r="I896" s="492" t="s">
        <v>2061</v>
      </c>
      <c r="J896" s="269">
        <v>1.6400000000000001E-261</v>
      </c>
      <c r="K896" s="243" t="s">
        <v>2317</v>
      </c>
    </row>
    <row r="897" spans="1:11" ht="16">
      <c r="A897" s="243" t="s">
        <v>2360</v>
      </c>
      <c r="C897" s="490" t="s">
        <v>17</v>
      </c>
      <c r="D897" s="490" t="s">
        <v>13</v>
      </c>
      <c r="E897" s="490">
        <v>0.72660000000000002</v>
      </c>
      <c r="F897" s="490">
        <v>0.52470000000000006</v>
      </c>
      <c r="G897" s="490">
        <v>2.8899999999999999E-2</v>
      </c>
      <c r="H897" s="269">
        <v>1.8099999999999999E-73</v>
      </c>
      <c r="I897" s="491" t="s">
        <v>2054</v>
      </c>
      <c r="J897" s="269">
        <v>1.3500000000000001E-68</v>
      </c>
      <c r="K897" s="243" t="s">
        <v>1385</v>
      </c>
    </row>
    <row r="898" spans="1:11" ht="16">
      <c r="A898" s="243" t="s">
        <v>2360</v>
      </c>
      <c r="C898" s="490" t="s">
        <v>17</v>
      </c>
      <c r="D898" s="490" t="s">
        <v>13</v>
      </c>
      <c r="E898" s="490">
        <v>0.72670000000000001</v>
      </c>
      <c r="F898" s="490">
        <v>1.1802999999999999</v>
      </c>
      <c r="G898" s="490">
        <v>4.24E-2</v>
      </c>
      <c r="H898" s="269">
        <v>1.1200000000000001E-170</v>
      </c>
      <c r="I898" s="491" t="s">
        <v>2054</v>
      </c>
      <c r="J898" s="269">
        <v>2.6100000000000001E-165</v>
      </c>
    </row>
    <row r="899" spans="1:11" ht="16">
      <c r="A899" s="243" t="s">
        <v>2360</v>
      </c>
      <c r="C899" s="490" t="s">
        <v>17</v>
      </c>
      <c r="D899" s="490" t="s">
        <v>13</v>
      </c>
      <c r="E899" s="490">
        <v>0.73199999999999998</v>
      </c>
      <c r="F899" s="490">
        <v>1.2502</v>
      </c>
      <c r="G899" s="490">
        <v>3.5400000000000001E-2</v>
      </c>
      <c r="H899" s="269">
        <v>1.33E-272</v>
      </c>
      <c r="I899" s="491" t="s">
        <v>2054</v>
      </c>
      <c r="J899" s="269">
        <v>4.9899999999999996E-267</v>
      </c>
      <c r="K899" s="243" t="s">
        <v>2317</v>
      </c>
    </row>
    <row r="900" spans="1:11" ht="16">
      <c r="A900" s="243" t="s">
        <v>2360</v>
      </c>
      <c r="C900" s="490" t="s">
        <v>17</v>
      </c>
      <c r="D900" s="490" t="s">
        <v>13</v>
      </c>
      <c r="E900" s="490">
        <v>0.72789999999999999</v>
      </c>
      <c r="F900" s="490">
        <v>0.49280000000000002</v>
      </c>
      <c r="G900" s="490">
        <v>2.7099999999999999E-2</v>
      </c>
      <c r="H900" s="269">
        <v>9.8400000000000004E-74</v>
      </c>
      <c r="I900" s="491" t="s">
        <v>2054</v>
      </c>
      <c r="J900" s="269">
        <v>7.3499999999999997E-69</v>
      </c>
      <c r="K900" s="243" t="s">
        <v>1385</v>
      </c>
    </row>
    <row r="901" spans="1:11" ht="16">
      <c r="A901" s="243" t="s">
        <v>2360</v>
      </c>
      <c r="C901" s="490" t="s">
        <v>17</v>
      </c>
      <c r="D901" s="490" t="s">
        <v>13</v>
      </c>
      <c r="E901" s="490">
        <v>0.72499999999999998</v>
      </c>
      <c r="F901" s="490">
        <v>0.2281</v>
      </c>
      <c r="G901" s="490">
        <v>2.1499999999999998E-2</v>
      </c>
      <c r="H901" s="269">
        <v>3.0100000000000001E-26</v>
      </c>
      <c r="I901" s="491" t="s">
        <v>2054</v>
      </c>
      <c r="J901" s="269">
        <v>5.5699999999999999E-22</v>
      </c>
      <c r="K901" s="243" t="s">
        <v>1399</v>
      </c>
    </row>
    <row r="902" spans="1:11" ht="16">
      <c r="A902" s="243" t="s">
        <v>2360</v>
      </c>
      <c r="C902" s="490" t="s">
        <v>17</v>
      </c>
      <c r="D902" s="490" t="s">
        <v>13</v>
      </c>
      <c r="E902" s="490">
        <v>0.73570000000000002</v>
      </c>
      <c r="F902" s="490">
        <v>-7.8E-2</v>
      </c>
      <c r="G902" s="490">
        <v>1.23E-2</v>
      </c>
      <c r="H902" s="269">
        <v>2.09E-10</v>
      </c>
      <c r="I902" s="492" t="s">
        <v>2061</v>
      </c>
      <c r="J902" s="269">
        <v>1.15E-6</v>
      </c>
      <c r="K902" s="243" t="s">
        <v>2319</v>
      </c>
    </row>
    <row r="903" spans="1:11" ht="16">
      <c r="A903" s="243" t="s">
        <v>2360</v>
      </c>
      <c r="C903" s="490" t="s">
        <v>17</v>
      </c>
      <c r="D903" s="490" t="s">
        <v>13</v>
      </c>
      <c r="E903" s="490">
        <v>0.72819999999999996</v>
      </c>
      <c r="F903" s="490">
        <v>0.50239999999999996</v>
      </c>
      <c r="G903" s="490">
        <v>2.8799999999999999E-2</v>
      </c>
      <c r="H903" s="269">
        <v>5.3699999999999998E-68</v>
      </c>
      <c r="I903" s="491" t="s">
        <v>2054</v>
      </c>
      <c r="J903" s="269">
        <v>3.6300000000000002E-63</v>
      </c>
      <c r="K903" s="243" t="s">
        <v>1385</v>
      </c>
    </row>
    <row r="904" spans="1:11" ht="16">
      <c r="A904" s="243" t="s">
        <v>2360</v>
      </c>
      <c r="C904" s="490" t="s">
        <v>17</v>
      </c>
      <c r="D904" s="490" t="s">
        <v>13</v>
      </c>
      <c r="E904" s="490">
        <v>0.72699999999999998</v>
      </c>
      <c r="F904" s="490">
        <v>0.10290000000000001</v>
      </c>
      <c r="G904" s="490">
        <v>1.23E-2</v>
      </c>
      <c r="H904" s="269">
        <v>6.4900000000000004E-17</v>
      </c>
      <c r="I904" s="491" t="s">
        <v>2054</v>
      </c>
      <c r="J904" s="269">
        <v>6.5900000000000002E-13</v>
      </c>
      <c r="K904" s="243" t="s">
        <v>1385</v>
      </c>
    </row>
    <row r="905" spans="1:11" ht="16">
      <c r="A905" s="243" t="s">
        <v>2360</v>
      </c>
      <c r="C905" s="490" t="s">
        <v>17</v>
      </c>
      <c r="D905" s="490" t="s">
        <v>13</v>
      </c>
      <c r="E905" s="490">
        <v>0.73229999999999995</v>
      </c>
      <c r="F905" s="490">
        <v>1.1840999999999999</v>
      </c>
      <c r="G905" s="490">
        <v>3.3500000000000002E-2</v>
      </c>
      <c r="H905" s="269">
        <v>2.1400000000000002E-273</v>
      </c>
      <c r="I905" s="491" t="s">
        <v>2054</v>
      </c>
      <c r="J905" s="269">
        <v>8.1399999999999996E-268</v>
      </c>
      <c r="K905" s="243" t="s">
        <v>2317</v>
      </c>
    </row>
    <row r="906" spans="1:11" ht="16">
      <c r="A906" s="243" t="s">
        <v>2361</v>
      </c>
      <c r="B906" s="243" t="s">
        <v>2362</v>
      </c>
      <c r="C906" s="490" t="s">
        <v>17</v>
      </c>
      <c r="D906" s="490" t="s">
        <v>16</v>
      </c>
      <c r="E906" s="490">
        <v>0.72660000000000002</v>
      </c>
      <c r="F906" s="490">
        <v>0.52470000000000006</v>
      </c>
      <c r="G906" s="490">
        <v>2.8899999999999999E-2</v>
      </c>
      <c r="H906" s="269">
        <v>1.8099999999999999E-73</v>
      </c>
      <c r="I906" s="491" t="s">
        <v>2054</v>
      </c>
      <c r="J906" s="269">
        <v>1.3500000000000001E-68</v>
      </c>
      <c r="K906" s="243" t="s">
        <v>1385</v>
      </c>
    </row>
    <row r="907" spans="1:11" ht="16">
      <c r="A907" s="243" t="s">
        <v>2361</v>
      </c>
      <c r="B907" s="243" t="s">
        <v>2362</v>
      </c>
      <c r="C907" s="490" t="s">
        <v>17</v>
      </c>
      <c r="D907" s="490" t="s">
        <v>16</v>
      </c>
      <c r="E907" s="490">
        <v>0.72670000000000001</v>
      </c>
      <c r="F907" s="490">
        <v>1.1802999999999999</v>
      </c>
      <c r="G907" s="490">
        <v>4.24E-2</v>
      </c>
      <c r="H907" s="269">
        <v>1.1200000000000001E-170</v>
      </c>
      <c r="I907" s="491" t="s">
        <v>2054</v>
      </c>
      <c r="J907" s="269">
        <v>2.6100000000000001E-165</v>
      </c>
    </row>
    <row r="908" spans="1:11" ht="16">
      <c r="A908" s="243" t="s">
        <v>2361</v>
      </c>
      <c r="B908" s="243" t="s">
        <v>2362</v>
      </c>
      <c r="C908" s="490" t="s">
        <v>17</v>
      </c>
      <c r="D908" s="490" t="s">
        <v>16</v>
      </c>
      <c r="E908" s="490">
        <v>0.73199999999999998</v>
      </c>
      <c r="F908" s="490">
        <v>1.2502</v>
      </c>
      <c r="G908" s="490">
        <v>3.5400000000000001E-2</v>
      </c>
      <c r="H908" s="269">
        <v>1.33E-272</v>
      </c>
      <c r="I908" s="491" t="s">
        <v>2054</v>
      </c>
      <c r="J908" s="269">
        <v>4.9899999999999996E-267</v>
      </c>
      <c r="K908" s="243" t="s">
        <v>2317</v>
      </c>
    </row>
    <row r="909" spans="1:11" ht="16">
      <c r="A909" s="243" t="s">
        <v>2361</v>
      </c>
      <c r="B909" s="243" t="s">
        <v>2362</v>
      </c>
      <c r="C909" s="490" t="s">
        <v>17</v>
      </c>
      <c r="D909" s="490" t="s">
        <v>16</v>
      </c>
      <c r="E909" s="490">
        <v>0.72789999999999999</v>
      </c>
      <c r="F909" s="490">
        <v>0.49280000000000002</v>
      </c>
      <c r="G909" s="490">
        <v>2.7099999999999999E-2</v>
      </c>
      <c r="H909" s="269">
        <v>9.8400000000000004E-74</v>
      </c>
      <c r="I909" s="491" t="s">
        <v>2054</v>
      </c>
      <c r="J909" s="269">
        <v>7.3499999999999997E-69</v>
      </c>
      <c r="K909" s="243" t="s">
        <v>1385</v>
      </c>
    </row>
    <row r="910" spans="1:11" ht="16">
      <c r="A910" s="243" t="s">
        <v>2361</v>
      </c>
      <c r="B910" s="243" t="s">
        <v>2362</v>
      </c>
      <c r="C910" s="490" t="s">
        <v>17</v>
      </c>
      <c r="D910" s="490" t="s">
        <v>16</v>
      </c>
      <c r="E910" s="490">
        <v>0.72499999999999998</v>
      </c>
      <c r="F910" s="490">
        <v>0.2281</v>
      </c>
      <c r="G910" s="490">
        <v>2.1499999999999998E-2</v>
      </c>
      <c r="H910" s="269">
        <v>3.0100000000000001E-26</v>
      </c>
      <c r="I910" s="491" t="s">
        <v>2054</v>
      </c>
      <c r="J910" s="269">
        <v>5.5699999999999999E-22</v>
      </c>
      <c r="K910" s="243" t="s">
        <v>1399</v>
      </c>
    </row>
    <row r="911" spans="1:11" ht="16">
      <c r="A911" s="243" t="s">
        <v>2361</v>
      </c>
      <c r="B911" s="243" t="s">
        <v>2362</v>
      </c>
      <c r="C911" s="490" t="s">
        <v>17</v>
      </c>
      <c r="D911" s="490" t="s">
        <v>16</v>
      </c>
      <c r="E911" s="490">
        <v>0.73570000000000002</v>
      </c>
      <c r="F911" s="490">
        <v>-7.8E-2</v>
      </c>
      <c r="G911" s="490">
        <v>1.23E-2</v>
      </c>
      <c r="H911" s="269">
        <v>2.09E-10</v>
      </c>
      <c r="I911" s="492" t="s">
        <v>2061</v>
      </c>
      <c r="J911" s="269">
        <v>1.15E-6</v>
      </c>
      <c r="K911" s="243" t="s">
        <v>2319</v>
      </c>
    </row>
    <row r="912" spans="1:11" ht="16">
      <c r="A912" s="243" t="s">
        <v>2361</v>
      </c>
      <c r="B912" s="243" t="s">
        <v>2362</v>
      </c>
      <c r="C912" s="490" t="s">
        <v>17</v>
      </c>
      <c r="D912" s="490" t="s">
        <v>16</v>
      </c>
      <c r="E912" s="490">
        <v>0.72819999999999996</v>
      </c>
      <c r="F912" s="490">
        <v>0.50239999999999996</v>
      </c>
      <c r="G912" s="490">
        <v>2.8799999999999999E-2</v>
      </c>
      <c r="H912" s="269">
        <v>5.3699999999999998E-68</v>
      </c>
      <c r="I912" s="491" t="s">
        <v>2054</v>
      </c>
      <c r="J912" s="269">
        <v>3.6300000000000002E-63</v>
      </c>
      <c r="K912" s="243" t="s">
        <v>1385</v>
      </c>
    </row>
    <row r="913" spans="1:11" ht="16">
      <c r="A913" s="243" t="s">
        <v>2361</v>
      </c>
      <c r="B913" s="243" t="s">
        <v>2362</v>
      </c>
      <c r="C913" s="490" t="s">
        <v>17</v>
      </c>
      <c r="D913" s="490" t="s">
        <v>16</v>
      </c>
      <c r="E913" s="490">
        <v>0.72699999999999998</v>
      </c>
      <c r="F913" s="490">
        <v>0.10290000000000001</v>
      </c>
      <c r="G913" s="490">
        <v>1.23E-2</v>
      </c>
      <c r="H913" s="269">
        <v>6.4900000000000004E-17</v>
      </c>
      <c r="I913" s="491" t="s">
        <v>2054</v>
      </c>
      <c r="J913" s="269">
        <v>6.5900000000000002E-13</v>
      </c>
      <c r="K913" s="243" t="s">
        <v>1385</v>
      </c>
    </row>
    <row r="914" spans="1:11" ht="16">
      <c r="A914" s="243" t="s">
        <v>2361</v>
      </c>
      <c r="B914" s="243" t="s">
        <v>2362</v>
      </c>
      <c r="C914" s="490" t="s">
        <v>17</v>
      </c>
      <c r="D914" s="490" t="s">
        <v>16</v>
      </c>
      <c r="E914" s="490">
        <v>0.73229999999999995</v>
      </c>
      <c r="F914" s="490">
        <v>1.1840999999999999</v>
      </c>
      <c r="G914" s="490">
        <v>3.3500000000000002E-2</v>
      </c>
      <c r="H914" s="269">
        <v>2.1400000000000002E-273</v>
      </c>
      <c r="I914" s="491" t="s">
        <v>2054</v>
      </c>
      <c r="J914" s="269">
        <v>8.1399999999999996E-268</v>
      </c>
      <c r="K914" s="243" t="s">
        <v>2317</v>
      </c>
    </row>
    <row r="915" spans="1:11" ht="16">
      <c r="A915" s="243" t="s">
        <v>2363</v>
      </c>
      <c r="C915" s="490" t="s">
        <v>12</v>
      </c>
      <c r="D915" s="490" t="s">
        <v>13</v>
      </c>
      <c r="E915" s="490">
        <v>0.24370000000000003</v>
      </c>
      <c r="F915" s="490">
        <v>-0.57930000000000004</v>
      </c>
      <c r="G915" s="490">
        <v>2.8899999999999999E-2</v>
      </c>
      <c r="H915" s="269">
        <v>1.3499999999999999E-89</v>
      </c>
      <c r="I915" s="492" t="s">
        <v>2061</v>
      </c>
      <c r="J915" s="269">
        <v>1.2699999999999999E-84</v>
      </c>
      <c r="K915" s="243" t="s">
        <v>1385</v>
      </c>
    </row>
    <row r="916" spans="1:11" ht="16">
      <c r="A916" s="243" t="s">
        <v>2363</v>
      </c>
      <c r="C916" s="490" t="s">
        <v>12</v>
      </c>
      <c r="D916" s="490" t="s">
        <v>13</v>
      </c>
      <c r="E916" s="490">
        <v>0.24280000000000002</v>
      </c>
      <c r="F916" s="490">
        <v>-1.3435999999999999</v>
      </c>
      <c r="G916" s="490">
        <v>4.0099999999999997E-2</v>
      </c>
      <c r="H916" s="269">
        <v>9.1E-246</v>
      </c>
      <c r="I916" s="492" t="s">
        <v>2061</v>
      </c>
      <c r="J916" s="269">
        <v>2.9400000000000002E-240</v>
      </c>
    </row>
    <row r="917" spans="1:11" ht="16">
      <c r="A917" s="243" t="s">
        <v>2363</v>
      </c>
      <c r="C917" s="490" t="s">
        <v>12</v>
      </c>
      <c r="D917" s="490" t="s">
        <v>13</v>
      </c>
      <c r="E917" s="490">
        <v>0.24009999999999998</v>
      </c>
      <c r="F917" s="490">
        <v>-1.4166000000000001</v>
      </c>
      <c r="G917" s="490">
        <v>3.1300000000000001E-2</v>
      </c>
      <c r="H917" s="243">
        <v>0</v>
      </c>
      <c r="I917" s="492" t="s">
        <v>2061</v>
      </c>
      <c r="J917" s="269">
        <v>0</v>
      </c>
      <c r="K917" s="243" t="s">
        <v>2317</v>
      </c>
    </row>
    <row r="918" spans="1:11" ht="16">
      <c r="A918" s="243" t="s">
        <v>2363</v>
      </c>
      <c r="C918" s="490" t="s">
        <v>12</v>
      </c>
      <c r="D918" s="490" t="s">
        <v>13</v>
      </c>
      <c r="E918" s="490">
        <v>0.24280000000000002</v>
      </c>
      <c r="F918" s="490">
        <v>-0.55169999999999997</v>
      </c>
      <c r="G918" s="490">
        <v>2.69E-2</v>
      </c>
      <c r="H918" s="269">
        <v>2.8500000000000001E-93</v>
      </c>
      <c r="I918" s="492" t="s">
        <v>2061</v>
      </c>
      <c r="J918" s="269">
        <v>2.8199999999999998E-88</v>
      </c>
      <c r="K918" s="243" t="s">
        <v>1385</v>
      </c>
    </row>
    <row r="919" spans="1:11" ht="16">
      <c r="A919" s="243" t="s">
        <v>2363</v>
      </c>
      <c r="C919" s="490" t="s">
        <v>12</v>
      </c>
      <c r="D919" s="490" t="s">
        <v>13</v>
      </c>
      <c r="E919" s="490">
        <v>0.24509999999999998</v>
      </c>
      <c r="F919" s="490">
        <v>-0.2379</v>
      </c>
      <c r="G919" s="490">
        <v>2.1899999999999999E-2</v>
      </c>
      <c r="H919" s="269">
        <v>2.15E-27</v>
      </c>
      <c r="I919" s="492" t="s">
        <v>2061</v>
      </c>
      <c r="J919" s="269">
        <v>4.2200000000000002E-23</v>
      </c>
      <c r="K919" s="243" t="s">
        <v>1399</v>
      </c>
    </row>
    <row r="920" spans="1:11" ht="16">
      <c r="A920" s="243" t="s">
        <v>2363</v>
      </c>
      <c r="C920" s="490" t="s">
        <v>12</v>
      </c>
      <c r="D920" s="490" t="s">
        <v>13</v>
      </c>
      <c r="E920" s="490">
        <v>0.23450000000000004</v>
      </c>
      <c r="F920" s="490">
        <v>8.8400000000000006E-2</v>
      </c>
      <c r="G920" s="490">
        <v>1.26E-2</v>
      </c>
      <c r="H920" s="269">
        <v>2.8200000000000001E-12</v>
      </c>
      <c r="I920" s="491" t="s">
        <v>2054</v>
      </c>
      <c r="J920" s="269">
        <v>1.9000000000000001E-8</v>
      </c>
      <c r="K920" s="243" t="s">
        <v>2319</v>
      </c>
    </row>
    <row r="921" spans="1:11" ht="16">
      <c r="A921" s="243" t="s">
        <v>2363</v>
      </c>
      <c r="C921" s="490" t="s">
        <v>12</v>
      </c>
      <c r="D921" s="490" t="s">
        <v>13</v>
      </c>
      <c r="E921" s="490">
        <v>0.24270000000000003</v>
      </c>
      <c r="F921" s="490">
        <v>-0.57210000000000005</v>
      </c>
      <c r="G921" s="490">
        <v>2.8500000000000001E-2</v>
      </c>
      <c r="H921" s="269">
        <v>1.0100000000000001E-89</v>
      </c>
      <c r="I921" s="492" t="s">
        <v>2061</v>
      </c>
      <c r="J921" s="269">
        <v>9.5099999999999996E-85</v>
      </c>
      <c r="K921" s="243" t="s">
        <v>1385</v>
      </c>
    </row>
    <row r="922" spans="1:11" ht="16">
      <c r="A922" s="243" t="s">
        <v>2363</v>
      </c>
      <c r="C922" s="490" t="s">
        <v>12</v>
      </c>
      <c r="D922" s="490" t="s">
        <v>13</v>
      </c>
      <c r="E922" s="490">
        <v>0.24219999999999997</v>
      </c>
      <c r="F922" s="490">
        <v>-0.11169999999999999</v>
      </c>
      <c r="G922" s="490">
        <v>1.26E-2</v>
      </c>
      <c r="H922" s="269">
        <v>8.6599999999999996E-19</v>
      </c>
      <c r="I922" s="492" t="s">
        <v>2061</v>
      </c>
      <c r="J922" s="269">
        <v>1.0099999999999999E-14</v>
      </c>
      <c r="K922" s="243" t="s">
        <v>1385</v>
      </c>
    </row>
    <row r="923" spans="1:11" ht="16">
      <c r="A923" s="243" t="s">
        <v>2363</v>
      </c>
      <c r="C923" s="490" t="s">
        <v>12</v>
      </c>
      <c r="D923" s="490" t="s">
        <v>13</v>
      </c>
      <c r="E923" s="490">
        <v>0.2399</v>
      </c>
      <c r="F923" s="490">
        <v>-1.3413999999999999</v>
      </c>
      <c r="G923" s="490">
        <v>2.9600000000000001E-2</v>
      </c>
      <c r="H923" s="243">
        <v>0</v>
      </c>
      <c r="I923" s="492" t="s">
        <v>2061</v>
      </c>
      <c r="J923" s="269">
        <v>0</v>
      </c>
      <c r="K923" s="243" t="s">
        <v>2317</v>
      </c>
    </row>
    <row r="924" spans="1:11" ht="16">
      <c r="A924" s="243" t="s">
        <v>2364</v>
      </c>
      <c r="B924" s="243" t="s">
        <v>2365</v>
      </c>
      <c r="C924" s="490" t="s">
        <v>13</v>
      </c>
      <c r="D924" s="490" t="s">
        <v>16</v>
      </c>
      <c r="E924" s="490">
        <v>0.24370000000000003</v>
      </c>
      <c r="F924" s="490">
        <v>-0.57930000000000004</v>
      </c>
      <c r="G924" s="490">
        <v>2.8899999999999999E-2</v>
      </c>
      <c r="H924" s="269">
        <v>1.3499999999999999E-89</v>
      </c>
      <c r="I924" s="492" t="s">
        <v>2061</v>
      </c>
      <c r="J924" s="269">
        <v>1.2699999999999999E-84</v>
      </c>
      <c r="K924" s="243" t="s">
        <v>1385</v>
      </c>
    </row>
    <row r="925" spans="1:11" ht="16">
      <c r="A925" s="243" t="s">
        <v>2364</v>
      </c>
      <c r="B925" s="243" t="s">
        <v>2365</v>
      </c>
      <c r="C925" s="490" t="s">
        <v>13</v>
      </c>
      <c r="D925" s="490" t="s">
        <v>16</v>
      </c>
      <c r="E925" s="490">
        <v>0.24280000000000002</v>
      </c>
      <c r="F925" s="490">
        <v>-1.3435999999999999</v>
      </c>
      <c r="G925" s="490">
        <v>4.0099999999999997E-2</v>
      </c>
      <c r="H925" s="269">
        <v>9.1E-246</v>
      </c>
      <c r="I925" s="492" t="s">
        <v>2061</v>
      </c>
      <c r="J925" s="269">
        <v>2.9400000000000002E-240</v>
      </c>
    </row>
    <row r="926" spans="1:11" ht="16">
      <c r="A926" s="243" t="s">
        <v>2364</v>
      </c>
      <c r="B926" s="243" t="s">
        <v>2365</v>
      </c>
      <c r="C926" s="490" t="s">
        <v>13</v>
      </c>
      <c r="D926" s="490" t="s">
        <v>16</v>
      </c>
      <c r="E926" s="490">
        <v>0.24009999999999998</v>
      </c>
      <c r="F926" s="490">
        <v>-1.4166000000000001</v>
      </c>
      <c r="G926" s="490">
        <v>3.1300000000000001E-2</v>
      </c>
      <c r="H926" s="243">
        <v>0</v>
      </c>
      <c r="I926" s="492" t="s">
        <v>2061</v>
      </c>
      <c r="J926" s="269">
        <v>0</v>
      </c>
      <c r="K926" s="243" t="s">
        <v>2317</v>
      </c>
    </row>
    <row r="927" spans="1:11" ht="16">
      <c r="A927" s="243" t="s">
        <v>2364</v>
      </c>
      <c r="B927" s="243" t="s">
        <v>2365</v>
      </c>
      <c r="C927" s="490" t="s">
        <v>13</v>
      </c>
      <c r="D927" s="490" t="s">
        <v>16</v>
      </c>
      <c r="E927" s="490">
        <v>0.24280000000000002</v>
      </c>
      <c r="F927" s="490">
        <v>-0.55169999999999997</v>
      </c>
      <c r="G927" s="490">
        <v>2.69E-2</v>
      </c>
      <c r="H927" s="269">
        <v>2.8500000000000001E-93</v>
      </c>
      <c r="I927" s="492" t="s">
        <v>2061</v>
      </c>
      <c r="J927" s="269">
        <v>2.8199999999999998E-88</v>
      </c>
      <c r="K927" s="243" t="s">
        <v>1385</v>
      </c>
    </row>
    <row r="928" spans="1:11" ht="16">
      <c r="A928" s="243" t="s">
        <v>2364</v>
      </c>
      <c r="B928" s="243" t="s">
        <v>2365</v>
      </c>
      <c r="C928" s="490" t="s">
        <v>13</v>
      </c>
      <c r="D928" s="490" t="s">
        <v>16</v>
      </c>
      <c r="E928" s="490">
        <v>0.24509999999999998</v>
      </c>
      <c r="F928" s="490">
        <v>-0.2379</v>
      </c>
      <c r="G928" s="490">
        <v>2.1899999999999999E-2</v>
      </c>
      <c r="H928" s="269">
        <v>2.15E-27</v>
      </c>
      <c r="I928" s="492" t="s">
        <v>2061</v>
      </c>
      <c r="J928" s="269">
        <v>4.2200000000000002E-23</v>
      </c>
      <c r="K928" s="243" t="s">
        <v>1399</v>
      </c>
    </row>
    <row r="929" spans="1:11" ht="16">
      <c r="A929" s="243" t="s">
        <v>2364</v>
      </c>
      <c r="B929" s="243" t="s">
        <v>2365</v>
      </c>
      <c r="C929" s="490" t="s">
        <v>13</v>
      </c>
      <c r="D929" s="490" t="s">
        <v>16</v>
      </c>
      <c r="E929" s="490">
        <v>0.23450000000000004</v>
      </c>
      <c r="F929" s="490">
        <v>8.8400000000000006E-2</v>
      </c>
      <c r="G929" s="490">
        <v>1.26E-2</v>
      </c>
      <c r="H929" s="269">
        <v>2.8200000000000001E-12</v>
      </c>
      <c r="I929" s="491" t="s">
        <v>2054</v>
      </c>
      <c r="J929" s="269">
        <v>1.9000000000000001E-8</v>
      </c>
      <c r="K929" s="243" t="s">
        <v>2319</v>
      </c>
    </row>
    <row r="930" spans="1:11" ht="16">
      <c r="A930" s="243" t="s">
        <v>2364</v>
      </c>
      <c r="B930" s="243" t="s">
        <v>2365</v>
      </c>
      <c r="C930" s="490" t="s">
        <v>13</v>
      </c>
      <c r="D930" s="490" t="s">
        <v>16</v>
      </c>
      <c r="E930" s="490">
        <v>0.24270000000000003</v>
      </c>
      <c r="F930" s="490">
        <v>-0.57210000000000005</v>
      </c>
      <c r="G930" s="490">
        <v>2.8500000000000001E-2</v>
      </c>
      <c r="H930" s="269">
        <v>1.0100000000000001E-89</v>
      </c>
      <c r="I930" s="492" t="s">
        <v>2061</v>
      </c>
      <c r="J930" s="269">
        <v>9.5099999999999996E-85</v>
      </c>
      <c r="K930" s="243" t="s">
        <v>1385</v>
      </c>
    </row>
    <row r="931" spans="1:11" ht="16">
      <c r="A931" s="243" t="s">
        <v>2364</v>
      </c>
      <c r="B931" s="243" t="s">
        <v>2365</v>
      </c>
      <c r="C931" s="490" t="s">
        <v>13</v>
      </c>
      <c r="D931" s="490" t="s">
        <v>16</v>
      </c>
      <c r="E931" s="490">
        <v>0.24219999999999997</v>
      </c>
      <c r="F931" s="490">
        <v>-0.11169999999999999</v>
      </c>
      <c r="G931" s="490">
        <v>1.26E-2</v>
      </c>
      <c r="H931" s="269">
        <v>8.6599999999999996E-19</v>
      </c>
      <c r="I931" s="492" t="s">
        <v>2061</v>
      </c>
      <c r="J931" s="269">
        <v>1.0099999999999999E-14</v>
      </c>
      <c r="K931" s="243" t="s">
        <v>1385</v>
      </c>
    </row>
    <row r="932" spans="1:11" ht="16">
      <c r="A932" s="243" t="s">
        <v>2364</v>
      </c>
      <c r="B932" s="243" t="s">
        <v>2365</v>
      </c>
      <c r="C932" s="490" t="s">
        <v>13</v>
      </c>
      <c r="D932" s="490" t="s">
        <v>16</v>
      </c>
      <c r="E932" s="490">
        <v>0.2399</v>
      </c>
      <c r="F932" s="490">
        <v>-1.3413999999999999</v>
      </c>
      <c r="G932" s="490">
        <v>2.9600000000000001E-2</v>
      </c>
      <c r="H932" s="243">
        <v>0</v>
      </c>
      <c r="I932" s="492" t="s">
        <v>2061</v>
      </c>
      <c r="J932" s="269">
        <v>0</v>
      </c>
      <c r="K932" s="243" t="s">
        <v>2317</v>
      </c>
    </row>
    <row r="933" spans="1:11" ht="16">
      <c r="A933" s="243" t="s">
        <v>2366</v>
      </c>
      <c r="B933" s="243" t="s">
        <v>2367</v>
      </c>
      <c r="C933" s="490" t="s">
        <v>17</v>
      </c>
      <c r="D933" s="490" t="s">
        <v>16</v>
      </c>
      <c r="E933" s="490">
        <v>0.24370000000000003</v>
      </c>
      <c r="F933" s="490">
        <v>-0.57930000000000004</v>
      </c>
      <c r="G933" s="490">
        <v>2.8899999999999999E-2</v>
      </c>
      <c r="H933" s="269">
        <v>1.3499999999999999E-89</v>
      </c>
      <c r="I933" s="492" t="s">
        <v>2061</v>
      </c>
      <c r="J933" s="269">
        <v>1.2699999999999999E-84</v>
      </c>
      <c r="K933" s="243" t="s">
        <v>1385</v>
      </c>
    </row>
    <row r="934" spans="1:11" ht="16">
      <c r="A934" s="243" t="s">
        <v>2366</v>
      </c>
      <c r="B934" s="243" t="s">
        <v>2367</v>
      </c>
      <c r="C934" s="490" t="s">
        <v>17</v>
      </c>
      <c r="D934" s="490" t="s">
        <v>16</v>
      </c>
      <c r="E934" s="490">
        <v>0.24280000000000002</v>
      </c>
      <c r="F934" s="490">
        <v>-1.3435999999999999</v>
      </c>
      <c r="G934" s="490">
        <v>4.0099999999999997E-2</v>
      </c>
      <c r="H934" s="269">
        <v>9.1E-246</v>
      </c>
      <c r="I934" s="492" t="s">
        <v>2061</v>
      </c>
      <c r="J934" s="269">
        <v>2.9400000000000002E-240</v>
      </c>
    </row>
    <row r="935" spans="1:11" ht="16">
      <c r="A935" s="243" t="s">
        <v>2366</v>
      </c>
      <c r="B935" s="243" t="s">
        <v>2367</v>
      </c>
      <c r="C935" s="490" t="s">
        <v>17</v>
      </c>
      <c r="D935" s="490" t="s">
        <v>16</v>
      </c>
      <c r="E935" s="490">
        <v>0.24009999999999998</v>
      </c>
      <c r="F935" s="490">
        <v>-1.4166000000000001</v>
      </c>
      <c r="G935" s="490">
        <v>3.1300000000000001E-2</v>
      </c>
      <c r="H935" s="243">
        <v>0</v>
      </c>
      <c r="I935" s="492" t="s">
        <v>2061</v>
      </c>
      <c r="J935" s="269">
        <v>0</v>
      </c>
      <c r="K935" s="243" t="s">
        <v>2317</v>
      </c>
    </row>
    <row r="936" spans="1:11" ht="16">
      <c r="A936" s="243" t="s">
        <v>2366</v>
      </c>
      <c r="B936" s="243" t="s">
        <v>2367</v>
      </c>
      <c r="C936" s="490" t="s">
        <v>17</v>
      </c>
      <c r="D936" s="490" t="s">
        <v>16</v>
      </c>
      <c r="E936" s="490">
        <v>0.24280000000000002</v>
      </c>
      <c r="F936" s="490">
        <v>-0.55169999999999997</v>
      </c>
      <c r="G936" s="490">
        <v>2.69E-2</v>
      </c>
      <c r="H936" s="269">
        <v>2.8500000000000001E-93</v>
      </c>
      <c r="I936" s="492" t="s">
        <v>2061</v>
      </c>
      <c r="J936" s="269">
        <v>2.8199999999999998E-88</v>
      </c>
      <c r="K936" s="243" t="s">
        <v>1385</v>
      </c>
    </row>
    <row r="937" spans="1:11" ht="16">
      <c r="A937" s="243" t="s">
        <v>2366</v>
      </c>
      <c r="B937" s="243" t="s">
        <v>2367</v>
      </c>
      <c r="C937" s="490" t="s">
        <v>17</v>
      </c>
      <c r="D937" s="490" t="s">
        <v>16</v>
      </c>
      <c r="E937" s="490">
        <v>0.24509999999999998</v>
      </c>
      <c r="F937" s="490">
        <v>-0.2379</v>
      </c>
      <c r="G937" s="490">
        <v>2.1899999999999999E-2</v>
      </c>
      <c r="H937" s="269">
        <v>2.15E-27</v>
      </c>
      <c r="I937" s="492" t="s">
        <v>2061</v>
      </c>
      <c r="J937" s="269">
        <v>4.2200000000000002E-23</v>
      </c>
      <c r="K937" s="243" t="s">
        <v>1399</v>
      </c>
    </row>
    <row r="938" spans="1:11" ht="16">
      <c r="A938" s="243" t="s">
        <v>2366</v>
      </c>
      <c r="B938" s="243" t="s">
        <v>2367</v>
      </c>
      <c r="C938" s="490" t="s">
        <v>17</v>
      </c>
      <c r="D938" s="490" t="s">
        <v>16</v>
      </c>
      <c r="E938" s="490">
        <v>0.23450000000000004</v>
      </c>
      <c r="F938" s="490">
        <v>8.8400000000000006E-2</v>
      </c>
      <c r="G938" s="490">
        <v>1.26E-2</v>
      </c>
      <c r="H938" s="269">
        <v>2.8200000000000001E-12</v>
      </c>
      <c r="I938" s="491" t="s">
        <v>2054</v>
      </c>
      <c r="J938" s="269">
        <v>1.9000000000000001E-8</v>
      </c>
      <c r="K938" s="243" t="s">
        <v>2319</v>
      </c>
    </row>
    <row r="939" spans="1:11" ht="16">
      <c r="A939" s="243" t="s">
        <v>2366</v>
      </c>
      <c r="B939" s="243" t="s">
        <v>2367</v>
      </c>
      <c r="C939" s="490" t="s">
        <v>17</v>
      </c>
      <c r="D939" s="490" t="s">
        <v>16</v>
      </c>
      <c r="E939" s="490">
        <v>0.24270000000000003</v>
      </c>
      <c r="F939" s="490">
        <v>-0.57210000000000005</v>
      </c>
      <c r="G939" s="490">
        <v>2.8500000000000001E-2</v>
      </c>
      <c r="H939" s="269">
        <v>1.0100000000000001E-89</v>
      </c>
      <c r="I939" s="492" t="s">
        <v>2061</v>
      </c>
      <c r="J939" s="269">
        <v>9.5099999999999996E-85</v>
      </c>
      <c r="K939" s="243" t="s">
        <v>1385</v>
      </c>
    </row>
    <row r="940" spans="1:11" ht="16">
      <c r="A940" s="243" t="s">
        <v>2366</v>
      </c>
      <c r="B940" s="243" t="s">
        <v>2367</v>
      </c>
      <c r="C940" s="490" t="s">
        <v>17</v>
      </c>
      <c r="D940" s="490" t="s">
        <v>16</v>
      </c>
      <c r="E940" s="490">
        <v>0.24219999999999997</v>
      </c>
      <c r="F940" s="490">
        <v>-0.11169999999999999</v>
      </c>
      <c r="G940" s="490">
        <v>1.26E-2</v>
      </c>
      <c r="H940" s="269">
        <v>8.6599999999999996E-19</v>
      </c>
      <c r="I940" s="492" t="s">
        <v>2061</v>
      </c>
      <c r="J940" s="269">
        <v>1.0099999999999999E-14</v>
      </c>
      <c r="K940" s="243" t="s">
        <v>1385</v>
      </c>
    </row>
    <row r="941" spans="1:11" ht="16">
      <c r="A941" s="243" t="s">
        <v>2366</v>
      </c>
      <c r="B941" s="243" t="s">
        <v>2367</v>
      </c>
      <c r="C941" s="490" t="s">
        <v>17</v>
      </c>
      <c r="D941" s="490" t="s">
        <v>16</v>
      </c>
      <c r="E941" s="490">
        <v>0.2399</v>
      </c>
      <c r="F941" s="490">
        <v>-1.3413999999999999</v>
      </c>
      <c r="G941" s="490">
        <v>2.9600000000000001E-2</v>
      </c>
      <c r="H941" s="243">
        <v>0</v>
      </c>
      <c r="I941" s="492" t="s">
        <v>2061</v>
      </c>
      <c r="J941" s="269">
        <v>0</v>
      </c>
      <c r="K941" s="243" t="s">
        <v>2317</v>
      </c>
    </row>
    <row r="942" spans="1:11" ht="16">
      <c r="A942" s="243" t="s">
        <v>2368</v>
      </c>
      <c r="B942" s="243" t="s">
        <v>2369</v>
      </c>
      <c r="C942" s="490" t="s">
        <v>17</v>
      </c>
      <c r="D942" s="490" t="s">
        <v>16</v>
      </c>
      <c r="E942" s="490">
        <v>0.75629999999999997</v>
      </c>
      <c r="F942" s="490">
        <v>0.57930000000000004</v>
      </c>
      <c r="G942" s="490">
        <v>2.8899999999999999E-2</v>
      </c>
      <c r="H942" s="269">
        <v>1.3499999999999999E-89</v>
      </c>
      <c r="I942" s="491" t="s">
        <v>2054</v>
      </c>
      <c r="J942" s="269">
        <v>1.2699999999999999E-84</v>
      </c>
      <c r="K942" s="243" t="s">
        <v>1385</v>
      </c>
    </row>
    <row r="943" spans="1:11" ht="16">
      <c r="A943" s="243" t="s">
        <v>2368</v>
      </c>
      <c r="B943" s="243" t="s">
        <v>2369</v>
      </c>
      <c r="C943" s="490" t="s">
        <v>17</v>
      </c>
      <c r="D943" s="490" t="s">
        <v>16</v>
      </c>
      <c r="E943" s="490">
        <v>0.75719999999999998</v>
      </c>
      <c r="F943" s="490">
        <v>1.3435999999999999</v>
      </c>
      <c r="G943" s="490">
        <v>4.0099999999999997E-2</v>
      </c>
      <c r="H943" s="269">
        <v>9.1E-246</v>
      </c>
      <c r="I943" s="491" t="s">
        <v>2054</v>
      </c>
      <c r="J943" s="269">
        <v>2.9400000000000002E-240</v>
      </c>
    </row>
    <row r="944" spans="1:11" ht="16">
      <c r="A944" s="243" t="s">
        <v>2368</v>
      </c>
      <c r="B944" s="243" t="s">
        <v>2369</v>
      </c>
      <c r="C944" s="490" t="s">
        <v>17</v>
      </c>
      <c r="D944" s="490" t="s">
        <v>16</v>
      </c>
      <c r="E944" s="490">
        <v>0.75990000000000002</v>
      </c>
      <c r="F944" s="490">
        <v>1.4166000000000001</v>
      </c>
      <c r="G944" s="490">
        <v>3.1300000000000001E-2</v>
      </c>
      <c r="H944" s="243">
        <v>0</v>
      </c>
      <c r="I944" s="491" t="s">
        <v>2054</v>
      </c>
      <c r="J944" s="269">
        <v>0</v>
      </c>
      <c r="K944" s="243" t="s">
        <v>2317</v>
      </c>
    </row>
    <row r="945" spans="1:11" ht="16">
      <c r="A945" s="243" t="s">
        <v>2368</v>
      </c>
      <c r="B945" s="243" t="s">
        <v>2369</v>
      </c>
      <c r="C945" s="490" t="s">
        <v>17</v>
      </c>
      <c r="D945" s="490" t="s">
        <v>16</v>
      </c>
      <c r="E945" s="490">
        <v>0.75719999999999998</v>
      </c>
      <c r="F945" s="490">
        <v>0.55169999999999997</v>
      </c>
      <c r="G945" s="490">
        <v>2.69E-2</v>
      </c>
      <c r="H945" s="269">
        <v>2.8500000000000001E-93</v>
      </c>
      <c r="I945" s="491" t="s">
        <v>2054</v>
      </c>
      <c r="J945" s="269">
        <v>2.8199999999999998E-88</v>
      </c>
      <c r="K945" s="243" t="s">
        <v>1385</v>
      </c>
    </row>
    <row r="946" spans="1:11" ht="16">
      <c r="A946" s="243" t="s">
        <v>2368</v>
      </c>
      <c r="B946" s="243" t="s">
        <v>2369</v>
      </c>
      <c r="C946" s="490" t="s">
        <v>17</v>
      </c>
      <c r="D946" s="490" t="s">
        <v>16</v>
      </c>
      <c r="E946" s="490">
        <v>0.75490000000000002</v>
      </c>
      <c r="F946" s="490">
        <v>0.2379</v>
      </c>
      <c r="G946" s="490">
        <v>2.1899999999999999E-2</v>
      </c>
      <c r="H946" s="269">
        <v>2.15E-27</v>
      </c>
      <c r="I946" s="491" t="s">
        <v>2054</v>
      </c>
      <c r="J946" s="269">
        <v>4.2200000000000002E-23</v>
      </c>
      <c r="K946" s="243" t="s">
        <v>1399</v>
      </c>
    </row>
    <row r="947" spans="1:11" ht="16">
      <c r="A947" s="243" t="s">
        <v>2368</v>
      </c>
      <c r="B947" s="243" t="s">
        <v>2369</v>
      </c>
      <c r="C947" s="490" t="s">
        <v>17</v>
      </c>
      <c r="D947" s="490" t="s">
        <v>16</v>
      </c>
      <c r="E947" s="490">
        <v>0.76550000000000007</v>
      </c>
      <c r="F947" s="490">
        <v>-8.8400000000000006E-2</v>
      </c>
      <c r="G947" s="490">
        <v>1.26E-2</v>
      </c>
      <c r="H947" s="269">
        <v>2.8200000000000001E-12</v>
      </c>
      <c r="I947" s="492" t="s">
        <v>2061</v>
      </c>
      <c r="J947" s="269">
        <v>1.9000000000000001E-8</v>
      </c>
      <c r="K947" s="243" t="s">
        <v>2319</v>
      </c>
    </row>
    <row r="948" spans="1:11" ht="16">
      <c r="A948" s="243" t="s">
        <v>2368</v>
      </c>
      <c r="B948" s="243" t="s">
        <v>2369</v>
      </c>
      <c r="C948" s="490" t="s">
        <v>17</v>
      </c>
      <c r="D948" s="490" t="s">
        <v>16</v>
      </c>
      <c r="E948" s="490">
        <v>0.75729999999999997</v>
      </c>
      <c r="F948" s="490">
        <v>0.57210000000000005</v>
      </c>
      <c r="G948" s="490">
        <v>2.8500000000000001E-2</v>
      </c>
      <c r="H948" s="269">
        <v>1.0100000000000001E-89</v>
      </c>
      <c r="I948" s="491" t="s">
        <v>2054</v>
      </c>
      <c r="J948" s="269">
        <v>9.5099999999999996E-85</v>
      </c>
      <c r="K948" s="243" t="s">
        <v>1385</v>
      </c>
    </row>
    <row r="949" spans="1:11" ht="16">
      <c r="A949" s="243" t="s">
        <v>2368</v>
      </c>
      <c r="B949" s="243" t="s">
        <v>2369</v>
      </c>
      <c r="C949" s="490" t="s">
        <v>17</v>
      </c>
      <c r="D949" s="490" t="s">
        <v>16</v>
      </c>
      <c r="E949" s="490">
        <v>0.75780000000000003</v>
      </c>
      <c r="F949" s="490">
        <v>0.11169999999999999</v>
      </c>
      <c r="G949" s="490">
        <v>1.26E-2</v>
      </c>
      <c r="H949" s="269">
        <v>8.6599999999999996E-19</v>
      </c>
      <c r="I949" s="491" t="s">
        <v>2054</v>
      </c>
      <c r="J949" s="269">
        <v>1.0099999999999999E-14</v>
      </c>
      <c r="K949" s="243" t="s">
        <v>1385</v>
      </c>
    </row>
    <row r="950" spans="1:11" ht="16">
      <c r="A950" s="243" t="s">
        <v>2368</v>
      </c>
      <c r="B950" s="243" t="s">
        <v>2369</v>
      </c>
      <c r="C950" s="490" t="s">
        <v>17</v>
      </c>
      <c r="D950" s="490" t="s">
        <v>16</v>
      </c>
      <c r="E950" s="490">
        <v>0.7601</v>
      </c>
      <c r="F950" s="490">
        <v>1.3413999999999999</v>
      </c>
      <c r="G950" s="490">
        <v>2.9600000000000001E-2</v>
      </c>
      <c r="H950" s="243">
        <v>0</v>
      </c>
      <c r="I950" s="491" t="s">
        <v>2054</v>
      </c>
      <c r="J950" s="269">
        <v>0</v>
      </c>
      <c r="K950" s="243" t="s">
        <v>2317</v>
      </c>
    </row>
    <row r="951" spans="1:11" ht="16">
      <c r="A951" s="243" t="s">
        <v>2370</v>
      </c>
      <c r="C951" s="490" t="s">
        <v>12</v>
      </c>
      <c r="D951" s="490" t="s">
        <v>13</v>
      </c>
      <c r="E951" s="490">
        <v>0.75629999999999997</v>
      </c>
      <c r="F951" s="490">
        <v>0.57930000000000004</v>
      </c>
      <c r="G951" s="490">
        <v>2.8899999999999999E-2</v>
      </c>
      <c r="H951" s="269">
        <v>1.3499999999999999E-89</v>
      </c>
      <c r="I951" s="491" t="s">
        <v>2054</v>
      </c>
      <c r="J951" s="269">
        <v>1.2699999999999999E-84</v>
      </c>
      <c r="K951" s="243" t="s">
        <v>1385</v>
      </c>
    </row>
    <row r="952" spans="1:11" ht="16">
      <c r="A952" s="243" t="s">
        <v>2370</v>
      </c>
      <c r="C952" s="490" t="s">
        <v>12</v>
      </c>
      <c r="D952" s="490" t="s">
        <v>13</v>
      </c>
      <c r="E952" s="490">
        <v>0.75719999999999998</v>
      </c>
      <c r="F952" s="490">
        <v>1.3435999999999999</v>
      </c>
      <c r="G952" s="490">
        <v>4.0099999999999997E-2</v>
      </c>
      <c r="H952" s="269">
        <v>9.1E-246</v>
      </c>
      <c r="I952" s="491" t="s">
        <v>2054</v>
      </c>
      <c r="J952" s="269">
        <v>2.9400000000000002E-240</v>
      </c>
    </row>
    <row r="953" spans="1:11" ht="16">
      <c r="A953" s="243" t="s">
        <v>2370</v>
      </c>
      <c r="C953" s="490" t="s">
        <v>12</v>
      </c>
      <c r="D953" s="490" t="s">
        <v>13</v>
      </c>
      <c r="E953" s="490">
        <v>0.75990000000000002</v>
      </c>
      <c r="F953" s="490">
        <v>1.4166000000000001</v>
      </c>
      <c r="G953" s="490">
        <v>3.1300000000000001E-2</v>
      </c>
      <c r="H953" s="243">
        <v>0</v>
      </c>
      <c r="I953" s="491" t="s">
        <v>2054</v>
      </c>
      <c r="J953" s="269">
        <v>0</v>
      </c>
      <c r="K953" s="243" t="s">
        <v>2317</v>
      </c>
    </row>
    <row r="954" spans="1:11" ht="16">
      <c r="A954" s="243" t="s">
        <v>2370</v>
      </c>
      <c r="C954" s="490" t="s">
        <v>12</v>
      </c>
      <c r="D954" s="490" t="s">
        <v>13</v>
      </c>
      <c r="E954" s="490">
        <v>0.75719999999999998</v>
      </c>
      <c r="F954" s="490">
        <v>0.55169999999999997</v>
      </c>
      <c r="G954" s="490">
        <v>2.69E-2</v>
      </c>
      <c r="H954" s="269">
        <v>2.8500000000000001E-93</v>
      </c>
      <c r="I954" s="491" t="s">
        <v>2054</v>
      </c>
      <c r="J954" s="269">
        <v>2.8199999999999998E-88</v>
      </c>
      <c r="K954" s="243" t="s">
        <v>1385</v>
      </c>
    </row>
    <row r="955" spans="1:11" ht="16">
      <c r="A955" s="243" t="s">
        <v>2370</v>
      </c>
      <c r="C955" s="490" t="s">
        <v>12</v>
      </c>
      <c r="D955" s="490" t="s">
        <v>13</v>
      </c>
      <c r="E955" s="490">
        <v>0.75490000000000002</v>
      </c>
      <c r="F955" s="490">
        <v>0.2379</v>
      </c>
      <c r="G955" s="490">
        <v>2.1899999999999999E-2</v>
      </c>
      <c r="H955" s="269">
        <v>2.15E-27</v>
      </c>
      <c r="I955" s="491" t="s">
        <v>2054</v>
      </c>
      <c r="J955" s="269">
        <v>4.2200000000000002E-23</v>
      </c>
      <c r="K955" s="243" t="s">
        <v>1399</v>
      </c>
    </row>
    <row r="956" spans="1:11" ht="16">
      <c r="A956" s="243" t="s">
        <v>2370</v>
      </c>
      <c r="C956" s="490" t="s">
        <v>12</v>
      </c>
      <c r="D956" s="490" t="s">
        <v>13</v>
      </c>
      <c r="E956" s="490">
        <v>0.76550000000000007</v>
      </c>
      <c r="F956" s="490">
        <v>-8.8400000000000006E-2</v>
      </c>
      <c r="G956" s="490">
        <v>1.26E-2</v>
      </c>
      <c r="H956" s="269">
        <v>2.8200000000000001E-12</v>
      </c>
      <c r="I956" s="492" t="s">
        <v>2061</v>
      </c>
      <c r="J956" s="269">
        <v>1.9000000000000001E-8</v>
      </c>
      <c r="K956" s="243" t="s">
        <v>2319</v>
      </c>
    </row>
    <row r="957" spans="1:11" ht="16">
      <c r="A957" s="243" t="s">
        <v>2370</v>
      </c>
      <c r="C957" s="490" t="s">
        <v>12</v>
      </c>
      <c r="D957" s="490" t="s">
        <v>13</v>
      </c>
      <c r="E957" s="490">
        <v>0.75729999999999997</v>
      </c>
      <c r="F957" s="490">
        <v>0.57210000000000005</v>
      </c>
      <c r="G957" s="490">
        <v>2.8500000000000001E-2</v>
      </c>
      <c r="H957" s="269">
        <v>1.0100000000000001E-89</v>
      </c>
      <c r="I957" s="491" t="s">
        <v>2054</v>
      </c>
      <c r="J957" s="269">
        <v>9.5099999999999996E-85</v>
      </c>
      <c r="K957" s="243" t="s">
        <v>1385</v>
      </c>
    </row>
    <row r="958" spans="1:11" ht="16">
      <c r="A958" s="243" t="s">
        <v>2370</v>
      </c>
      <c r="C958" s="490" t="s">
        <v>12</v>
      </c>
      <c r="D958" s="490" t="s">
        <v>13</v>
      </c>
      <c r="E958" s="490">
        <v>0.75780000000000003</v>
      </c>
      <c r="F958" s="490">
        <v>0.11169999999999999</v>
      </c>
      <c r="G958" s="490">
        <v>1.26E-2</v>
      </c>
      <c r="H958" s="269">
        <v>8.6599999999999996E-19</v>
      </c>
      <c r="I958" s="491" t="s">
        <v>2054</v>
      </c>
      <c r="J958" s="269">
        <v>1.0099999999999999E-14</v>
      </c>
      <c r="K958" s="243" t="s">
        <v>1385</v>
      </c>
    </row>
    <row r="959" spans="1:11" ht="16">
      <c r="A959" s="243" t="s">
        <v>2370</v>
      </c>
      <c r="C959" s="490" t="s">
        <v>12</v>
      </c>
      <c r="D959" s="490" t="s">
        <v>13</v>
      </c>
      <c r="E959" s="490">
        <v>0.7601</v>
      </c>
      <c r="F959" s="490">
        <v>1.3413999999999999</v>
      </c>
      <c r="G959" s="490">
        <v>2.9600000000000001E-2</v>
      </c>
      <c r="H959" s="243">
        <v>0</v>
      </c>
      <c r="I959" s="491" t="s">
        <v>2054</v>
      </c>
      <c r="J959" s="269">
        <v>0</v>
      </c>
      <c r="K959" s="243" t="s">
        <v>2317</v>
      </c>
    </row>
    <row r="960" spans="1:11" ht="16">
      <c r="A960" s="243" t="s">
        <v>2371</v>
      </c>
      <c r="B960" s="243" t="s">
        <v>2372</v>
      </c>
      <c r="C960" s="490" t="s">
        <v>17</v>
      </c>
      <c r="D960" s="490" t="s">
        <v>16</v>
      </c>
      <c r="E960" s="490">
        <v>0.24370000000000003</v>
      </c>
      <c r="F960" s="490">
        <v>-0.57930000000000004</v>
      </c>
      <c r="G960" s="490">
        <v>2.8899999999999999E-2</v>
      </c>
      <c r="H960" s="269">
        <v>1.3499999999999999E-89</v>
      </c>
      <c r="I960" s="492" t="s">
        <v>2061</v>
      </c>
      <c r="J960" s="269">
        <v>1.2699999999999999E-84</v>
      </c>
      <c r="K960" s="243" t="s">
        <v>1385</v>
      </c>
    </row>
    <row r="961" spans="1:11" ht="16">
      <c r="A961" s="243" t="s">
        <v>2371</v>
      </c>
      <c r="B961" s="243" t="s">
        <v>2372</v>
      </c>
      <c r="C961" s="490" t="s">
        <v>17</v>
      </c>
      <c r="D961" s="490" t="s">
        <v>16</v>
      </c>
      <c r="E961" s="490">
        <v>0.24280000000000002</v>
      </c>
      <c r="F961" s="490">
        <v>-1.3435999999999999</v>
      </c>
      <c r="G961" s="490">
        <v>4.0099999999999997E-2</v>
      </c>
      <c r="H961" s="269">
        <v>9.1E-246</v>
      </c>
      <c r="I961" s="492" t="s">
        <v>2061</v>
      </c>
      <c r="J961" s="269">
        <v>2.9400000000000002E-240</v>
      </c>
    </row>
    <row r="962" spans="1:11" ht="16">
      <c r="A962" s="243" t="s">
        <v>2371</v>
      </c>
      <c r="B962" s="243" t="s">
        <v>2372</v>
      </c>
      <c r="C962" s="490" t="s">
        <v>17</v>
      </c>
      <c r="D962" s="490" t="s">
        <v>16</v>
      </c>
      <c r="E962" s="490">
        <v>0.24009999999999998</v>
      </c>
      <c r="F962" s="490">
        <v>-1.4166000000000001</v>
      </c>
      <c r="G962" s="490">
        <v>3.1300000000000001E-2</v>
      </c>
      <c r="H962" s="243">
        <v>0</v>
      </c>
      <c r="I962" s="492" t="s">
        <v>2061</v>
      </c>
      <c r="J962" s="269">
        <v>0</v>
      </c>
      <c r="K962" s="243" t="s">
        <v>2317</v>
      </c>
    </row>
    <row r="963" spans="1:11" ht="16">
      <c r="A963" s="243" t="s">
        <v>2371</v>
      </c>
      <c r="B963" s="243" t="s">
        <v>2372</v>
      </c>
      <c r="C963" s="490" t="s">
        <v>17</v>
      </c>
      <c r="D963" s="490" t="s">
        <v>16</v>
      </c>
      <c r="E963" s="490">
        <v>0.24280000000000002</v>
      </c>
      <c r="F963" s="490">
        <v>-0.55169999999999997</v>
      </c>
      <c r="G963" s="490">
        <v>2.69E-2</v>
      </c>
      <c r="H963" s="269">
        <v>2.8500000000000001E-93</v>
      </c>
      <c r="I963" s="492" t="s">
        <v>2061</v>
      </c>
      <c r="J963" s="269">
        <v>2.8199999999999998E-88</v>
      </c>
      <c r="K963" s="243" t="s">
        <v>1385</v>
      </c>
    </row>
    <row r="964" spans="1:11" ht="16">
      <c r="A964" s="243" t="s">
        <v>2371</v>
      </c>
      <c r="B964" s="243" t="s">
        <v>2372</v>
      </c>
      <c r="C964" s="490" t="s">
        <v>17</v>
      </c>
      <c r="D964" s="490" t="s">
        <v>16</v>
      </c>
      <c r="E964" s="490">
        <v>0.24509999999999998</v>
      </c>
      <c r="F964" s="490">
        <v>-0.2379</v>
      </c>
      <c r="G964" s="490">
        <v>2.1899999999999999E-2</v>
      </c>
      <c r="H964" s="269">
        <v>2.15E-27</v>
      </c>
      <c r="I964" s="492" t="s">
        <v>2061</v>
      </c>
      <c r="J964" s="269">
        <v>4.2200000000000002E-23</v>
      </c>
      <c r="K964" s="243" t="s">
        <v>1399</v>
      </c>
    </row>
    <row r="965" spans="1:11" ht="16">
      <c r="A965" s="243" t="s">
        <v>2371</v>
      </c>
      <c r="B965" s="243" t="s">
        <v>2372</v>
      </c>
      <c r="C965" s="490" t="s">
        <v>17</v>
      </c>
      <c r="D965" s="490" t="s">
        <v>16</v>
      </c>
      <c r="E965" s="490">
        <v>0.23450000000000004</v>
      </c>
      <c r="F965" s="490">
        <v>8.8400000000000006E-2</v>
      </c>
      <c r="G965" s="490">
        <v>1.26E-2</v>
      </c>
      <c r="H965" s="269">
        <v>2.8200000000000001E-12</v>
      </c>
      <c r="I965" s="491" t="s">
        <v>2054</v>
      </c>
      <c r="J965" s="269">
        <v>1.9000000000000001E-8</v>
      </c>
      <c r="K965" s="243" t="s">
        <v>2319</v>
      </c>
    </row>
    <row r="966" spans="1:11" ht="16">
      <c r="A966" s="243" t="s">
        <v>2371</v>
      </c>
      <c r="B966" s="243" t="s">
        <v>2372</v>
      </c>
      <c r="C966" s="490" t="s">
        <v>17</v>
      </c>
      <c r="D966" s="490" t="s">
        <v>16</v>
      </c>
      <c r="E966" s="490">
        <v>0.24270000000000003</v>
      </c>
      <c r="F966" s="490">
        <v>-0.57210000000000005</v>
      </c>
      <c r="G966" s="490">
        <v>2.8500000000000001E-2</v>
      </c>
      <c r="H966" s="269">
        <v>1.0100000000000001E-89</v>
      </c>
      <c r="I966" s="492" t="s">
        <v>2061</v>
      </c>
      <c r="J966" s="269">
        <v>9.5099999999999996E-85</v>
      </c>
      <c r="K966" s="243" t="s">
        <v>1385</v>
      </c>
    </row>
    <row r="967" spans="1:11" ht="16">
      <c r="A967" s="243" t="s">
        <v>2371</v>
      </c>
      <c r="B967" s="243" t="s">
        <v>2372</v>
      </c>
      <c r="C967" s="490" t="s">
        <v>17</v>
      </c>
      <c r="D967" s="490" t="s">
        <v>16</v>
      </c>
      <c r="E967" s="490">
        <v>0.24219999999999997</v>
      </c>
      <c r="F967" s="490">
        <v>-0.11169999999999999</v>
      </c>
      <c r="G967" s="490">
        <v>1.26E-2</v>
      </c>
      <c r="H967" s="269">
        <v>8.6599999999999996E-19</v>
      </c>
      <c r="I967" s="492" t="s">
        <v>2061</v>
      </c>
      <c r="J967" s="269">
        <v>1.0099999999999999E-14</v>
      </c>
      <c r="K967" s="243" t="s">
        <v>1385</v>
      </c>
    </row>
    <row r="968" spans="1:11" ht="16">
      <c r="A968" s="243" t="s">
        <v>2371</v>
      </c>
      <c r="B968" s="243" t="s">
        <v>2372</v>
      </c>
      <c r="C968" s="490" t="s">
        <v>17</v>
      </c>
      <c r="D968" s="490" t="s">
        <v>16</v>
      </c>
      <c r="E968" s="490">
        <v>0.2399</v>
      </c>
      <c r="F968" s="490">
        <v>-1.3413999999999999</v>
      </c>
      <c r="G968" s="490">
        <v>2.9600000000000001E-2</v>
      </c>
      <c r="H968" s="243">
        <v>0</v>
      </c>
      <c r="I968" s="492" t="s">
        <v>2061</v>
      </c>
      <c r="J968" s="269">
        <v>0</v>
      </c>
      <c r="K968" s="243" t="s">
        <v>2317</v>
      </c>
    </row>
    <row r="969" spans="1:11" ht="16">
      <c r="A969" s="243" t="s">
        <v>2373</v>
      </c>
      <c r="C969" s="490" t="s">
        <v>13</v>
      </c>
      <c r="D969" s="490" t="s">
        <v>16</v>
      </c>
      <c r="E969" s="490">
        <v>0.72670000000000001</v>
      </c>
      <c r="F969" s="490">
        <v>0.51429999999999998</v>
      </c>
      <c r="G969" s="490">
        <v>2.9000000000000001E-2</v>
      </c>
      <c r="H969" s="269">
        <v>2.8599999999999999E-70</v>
      </c>
      <c r="I969" s="491" t="s">
        <v>2054</v>
      </c>
      <c r="J969" s="269">
        <v>2.02E-65</v>
      </c>
      <c r="K969" s="243" t="s">
        <v>1385</v>
      </c>
    </row>
    <row r="970" spans="1:11" ht="16">
      <c r="A970" s="243" t="s">
        <v>2373</v>
      </c>
      <c r="C970" s="490" t="s">
        <v>13</v>
      </c>
      <c r="D970" s="490" t="s">
        <v>16</v>
      </c>
      <c r="E970" s="490">
        <v>0.72660000000000002</v>
      </c>
      <c r="F970" s="490">
        <v>1.1776</v>
      </c>
      <c r="G970" s="490">
        <v>4.2299999999999997E-2</v>
      </c>
      <c r="H970" s="269">
        <v>2.7199999999999999E-170</v>
      </c>
      <c r="I970" s="491" t="s">
        <v>2054</v>
      </c>
      <c r="J970" s="269">
        <v>6.3200000000000001E-165</v>
      </c>
    </row>
    <row r="971" spans="1:11" ht="16">
      <c r="A971" s="243" t="s">
        <v>2373</v>
      </c>
      <c r="C971" s="490" t="s">
        <v>13</v>
      </c>
      <c r="D971" s="490" t="s">
        <v>16</v>
      </c>
      <c r="E971" s="490">
        <v>0.73249999999999993</v>
      </c>
      <c r="F971" s="490">
        <v>1.2404999999999999</v>
      </c>
      <c r="G971" s="490">
        <v>3.56E-2</v>
      </c>
      <c r="H971" s="269">
        <v>1.12E-266</v>
      </c>
      <c r="I971" s="491" t="s">
        <v>2054</v>
      </c>
      <c r="J971" s="269">
        <v>3.82E-261</v>
      </c>
      <c r="K971" s="243" t="s">
        <v>2317</v>
      </c>
    </row>
    <row r="972" spans="1:11" ht="16">
      <c r="A972" s="243" t="s">
        <v>2373</v>
      </c>
      <c r="C972" s="490" t="s">
        <v>13</v>
      </c>
      <c r="D972" s="490" t="s">
        <v>16</v>
      </c>
      <c r="E972" s="490">
        <v>0.72809999999999997</v>
      </c>
      <c r="F972" s="490">
        <v>0.4829</v>
      </c>
      <c r="G972" s="490">
        <v>2.7199999999999998E-2</v>
      </c>
      <c r="H972" s="269">
        <v>2.09E-70</v>
      </c>
      <c r="I972" s="491" t="s">
        <v>2054</v>
      </c>
      <c r="J972" s="269">
        <v>1.4800000000000001E-65</v>
      </c>
      <c r="K972" s="243" t="s">
        <v>1385</v>
      </c>
    </row>
    <row r="973" spans="1:11" ht="16">
      <c r="A973" s="243" t="s">
        <v>2373</v>
      </c>
      <c r="C973" s="490" t="s">
        <v>13</v>
      </c>
      <c r="D973" s="490" t="s">
        <v>16</v>
      </c>
      <c r="E973" s="490">
        <v>0.72489999999999999</v>
      </c>
      <c r="F973" s="490">
        <v>0.224</v>
      </c>
      <c r="G973" s="490">
        <v>2.1499999999999998E-2</v>
      </c>
      <c r="H973" s="269">
        <v>1.9799999999999999E-25</v>
      </c>
      <c r="I973" s="491" t="s">
        <v>2054</v>
      </c>
      <c r="J973" s="269">
        <v>3.5000000000000003E-21</v>
      </c>
      <c r="K973" s="243" t="s">
        <v>1399</v>
      </c>
    </row>
    <row r="974" spans="1:11" ht="16">
      <c r="A974" s="243" t="s">
        <v>2373</v>
      </c>
      <c r="C974" s="490" t="s">
        <v>13</v>
      </c>
      <c r="D974" s="490" t="s">
        <v>16</v>
      </c>
      <c r="E974" s="490">
        <v>0.73659999999999992</v>
      </c>
      <c r="F974" s="490">
        <v>-7.8200000000000006E-2</v>
      </c>
      <c r="G974" s="490">
        <v>1.23E-2</v>
      </c>
      <c r="H974" s="269">
        <v>1.73E-10</v>
      </c>
      <c r="I974" s="492" t="s">
        <v>2061</v>
      </c>
      <c r="J974" s="269">
        <v>9.6299999999999993E-7</v>
      </c>
      <c r="K974" s="243" t="s">
        <v>2319</v>
      </c>
    </row>
    <row r="975" spans="1:11" ht="16">
      <c r="A975" s="243" t="s">
        <v>2373</v>
      </c>
      <c r="C975" s="490" t="s">
        <v>13</v>
      </c>
      <c r="D975" s="490" t="s">
        <v>16</v>
      </c>
      <c r="E975" s="490">
        <v>0.72849999999999993</v>
      </c>
      <c r="F975" s="490">
        <v>0.49459999999999998</v>
      </c>
      <c r="G975" s="490">
        <v>2.8899999999999999E-2</v>
      </c>
      <c r="H975" s="269">
        <v>1.04E-65</v>
      </c>
      <c r="I975" s="491" t="s">
        <v>2054</v>
      </c>
      <c r="J975" s="269">
        <v>6.6899999999999994E-61</v>
      </c>
      <c r="K975" s="243" t="s">
        <v>1385</v>
      </c>
    </row>
    <row r="976" spans="1:11" ht="16">
      <c r="A976" s="243" t="s">
        <v>2373</v>
      </c>
      <c r="C976" s="490" t="s">
        <v>13</v>
      </c>
      <c r="D976" s="490" t="s">
        <v>16</v>
      </c>
      <c r="E976" s="490">
        <v>0.72750000000000004</v>
      </c>
      <c r="F976" s="490">
        <v>9.9599999999999994E-2</v>
      </c>
      <c r="G976" s="490">
        <v>1.23E-2</v>
      </c>
      <c r="H976" s="269">
        <v>6.2100000000000003E-16</v>
      </c>
      <c r="I976" s="491" t="s">
        <v>2054</v>
      </c>
      <c r="J976" s="269">
        <v>5.8400000000000002E-12</v>
      </c>
      <c r="K976" s="243" t="s">
        <v>1385</v>
      </c>
    </row>
    <row r="977" spans="1:11" ht="16">
      <c r="A977" s="243" t="s">
        <v>2373</v>
      </c>
      <c r="C977" s="490" t="s">
        <v>13</v>
      </c>
      <c r="D977" s="490" t="s">
        <v>16</v>
      </c>
      <c r="E977" s="490">
        <v>0.7329</v>
      </c>
      <c r="F977" s="490">
        <v>1.1756</v>
      </c>
      <c r="G977" s="490">
        <v>3.3599999999999998E-2</v>
      </c>
      <c r="H977" s="269">
        <v>4.3200000000000002E-268</v>
      </c>
      <c r="I977" s="491" t="s">
        <v>2054</v>
      </c>
      <c r="J977" s="269">
        <v>1.4799999999999999E-262</v>
      </c>
      <c r="K977" s="243" t="s">
        <v>2317</v>
      </c>
    </row>
    <row r="978" spans="1:11" ht="16">
      <c r="A978" s="243" t="s">
        <v>2374</v>
      </c>
      <c r="C978" s="490" t="s">
        <v>17</v>
      </c>
      <c r="D978" s="490" t="s">
        <v>16</v>
      </c>
      <c r="E978" s="490">
        <v>0.75629999999999997</v>
      </c>
      <c r="F978" s="490">
        <v>0.57930000000000004</v>
      </c>
      <c r="G978" s="490">
        <v>2.8899999999999999E-2</v>
      </c>
      <c r="H978" s="269">
        <v>1.3499999999999999E-89</v>
      </c>
      <c r="I978" s="491" t="s">
        <v>2054</v>
      </c>
      <c r="J978" s="269">
        <v>1.2699999999999999E-84</v>
      </c>
      <c r="K978" s="243" t="s">
        <v>1385</v>
      </c>
    </row>
    <row r="979" spans="1:11" ht="16">
      <c r="A979" s="243" t="s">
        <v>2374</v>
      </c>
      <c r="C979" s="490" t="s">
        <v>17</v>
      </c>
      <c r="D979" s="490" t="s">
        <v>16</v>
      </c>
      <c r="E979" s="490">
        <v>0.75719999999999998</v>
      </c>
      <c r="F979" s="490">
        <v>1.3435999999999999</v>
      </c>
      <c r="G979" s="490">
        <v>4.0099999999999997E-2</v>
      </c>
      <c r="H979" s="269">
        <v>9.1E-246</v>
      </c>
      <c r="I979" s="491" t="s">
        <v>2054</v>
      </c>
      <c r="J979" s="269">
        <v>2.9400000000000002E-240</v>
      </c>
    </row>
    <row r="980" spans="1:11" ht="16">
      <c r="A980" s="243" t="s">
        <v>2374</v>
      </c>
      <c r="C980" s="490" t="s">
        <v>17</v>
      </c>
      <c r="D980" s="490" t="s">
        <v>16</v>
      </c>
      <c r="E980" s="490">
        <v>0.75990000000000002</v>
      </c>
      <c r="F980" s="490">
        <v>1.4166000000000001</v>
      </c>
      <c r="G980" s="490">
        <v>3.1300000000000001E-2</v>
      </c>
      <c r="H980" s="243">
        <v>0</v>
      </c>
      <c r="I980" s="491" t="s">
        <v>2054</v>
      </c>
      <c r="J980" s="269">
        <v>0</v>
      </c>
      <c r="K980" s="243" t="s">
        <v>2317</v>
      </c>
    </row>
    <row r="981" spans="1:11" ht="16">
      <c r="A981" s="243" t="s">
        <v>2374</v>
      </c>
      <c r="C981" s="490" t="s">
        <v>17</v>
      </c>
      <c r="D981" s="490" t="s">
        <v>16</v>
      </c>
      <c r="E981" s="490">
        <v>0.75719999999999998</v>
      </c>
      <c r="F981" s="490">
        <v>0.55169999999999997</v>
      </c>
      <c r="G981" s="490">
        <v>2.69E-2</v>
      </c>
      <c r="H981" s="269">
        <v>2.8500000000000001E-93</v>
      </c>
      <c r="I981" s="491" t="s">
        <v>2054</v>
      </c>
      <c r="J981" s="269">
        <v>2.8199999999999998E-88</v>
      </c>
      <c r="K981" s="243" t="s">
        <v>1385</v>
      </c>
    </row>
    <row r="982" spans="1:11" ht="16">
      <c r="A982" s="243" t="s">
        <v>2374</v>
      </c>
      <c r="C982" s="490" t="s">
        <v>17</v>
      </c>
      <c r="D982" s="490" t="s">
        <v>16</v>
      </c>
      <c r="E982" s="490">
        <v>0.75490000000000002</v>
      </c>
      <c r="F982" s="490">
        <v>0.2379</v>
      </c>
      <c r="G982" s="490">
        <v>2.1899999999999999E-2</v>
      </c>
      <c r="H982" s="269">
        <v>2.15E-27</v>
      </c>
      <c r="I982" s="491" t="s">
        <v>2054</v>
      </c>
      <c r="J982" s="269">
        <v>4.2200000000000002E-23</v>
      </c>
      <c r="K982" s="243" t="s">
        <v>1399</v>
      </c>
    </row>
    <row r="983" spans="1:11" ht="16">
      <c r="A983" s="243" t="s">
        <v>2374</v>
      </c>
      <c r="C983" s="490" t="s">
        <v>17</v>
      </c>
      <c r="D983" s="490" t="s">
        <v>16</v>
      </c>
      <c r="E983" s="490">
        <v>0.76550000000000007</v>
      </c>
      <c r="F983" s="490">
        <v>-8.8400000000000006E-2</v>
      </c>
      <c r="G983" s="490">
        <v>1.26E-2</v>
      </c>
      <c r="H983" s="269">
        <v>2.8200000000000001E-12</v>
      </c>
      <c r="I983" s="492" t="s">
        <v>2061</v>
      </c>
      <c r="J983" s="269">
        <v>1.9000000000000001E-8</v>
      </c>
      <c r="K983" s="243" t="s">
        <v>2319</v>
      </c>
    </row>
    <row r="984" spans="1:11" ht="16">
      <c r="A984" s="243" t="s">
        <v>2374</v>
      </c>
      <c r="C984" s="490" t="s">
        <v>17</v>
      </c>
      <c r="D984" s="490" t="s">
        <v>16</v>
      </c>
      <c r="E984" s="490">
        <v>0.75729999999999997</v>
      </c>
      <c r="F984" s="490">
        <v>0.57210000000000005</v>
      </c>
      <c r="G984" s="490">
        <v>2.8500000000000001E-2</v>
      </c>
      <c r="H984" s="269">
        <v>1.0100000000000001E-89</v>
      </c>
      <c r="I984" s="491" t="s">
        <v>2054</v>
      </c>
      <c r="J984" s="269">
        <v>9.5099999999999996E-85</v>
      </c>
      <c r="K984" s="243" t="s">
        <v>1385</v>
      </c>
    </row>
    <row r="985" spans="1:11" ht="16">
      <c r="A985" s="243" t="s">
        <v>2374</v>
      </c>
      <c r="C985" s="490" t="s">
        <v>17</v>
      </c>
      <c r="D985" s="490" t="s">
        <v>16</v>
      </c>
      <c r="E985" s="490">
        <v>0.75780000000000003</v>
      </c>
      <c r="F985" s="490">
        <v>0.11169999999999999</v>
      </c>
      <c r="G985" s="490">
        <v>1.26E-2</v>
      </c>
      <c r="H985" s="269">
        <v>8.6599999999999996E-19</v>
      </c>
      <c r="I985" s="491" t="s">
        <v>2054</v>
      </c>
      <c r="J985" s="269">
        <v>1.0099999999999999E-14</v>
      </c>
      <c r="K985" s="243" t="s">
        <v>1385</v>
      </c>
    </row>
    <row r="986" spans="1:11" ht="16">
      <c r="A986" s="243" t="s">
        <v>2374</v>
      </c>
      <c r="C986" s="490" t="s">
        <v>17</v>
      </c>
      <c r="D986" s="490" t="s">
        <v>16</v>
      </c>
      <c r="E986" s="490">
        <v>0.7601</v>
      </c>
      <c r="F986" s="490">
        <v>1.3413999999999999</v>
      </c>
      <c r="G986" s="490">
        <v>2.9600000000000001E-2</v>
      </c>
      <c r="H986" s="243">
        <v>0</v>
      </c>
      <c r="I986" s="491" t="s">
        <v>2054</v>
      </c>
      <c r="J986" s="269">
        <v>0</v>
      </c>
      <c r="K986" s="243" t="s">
        <v>2317</v>
      </c>
    </row>
    <row r="987" spans="1:11" ht="16">
      <c r="A987" s="243" t="s">
        <v>2375</v>
      </c>
      <c r="C987" s="490" t="s">
        <v>17</v>
      </c>
      <c r="D987" s="490" t="s">
        <v>16</v>
      </c>
      <c r="E987" s="490">
        <v>0.75629999999999997</v>
      </c>
      <c r="F987" s="490">
        <v>0.57930000000000004</v>
      </c>
      <c r="G987" s="490">
        <v>2.8899999999999999E-2</v>
      </c>
      <c r="H987" s="269">
        <v>1.3499999999999999E-89</v>
      </c>
      <c r="I987" s="491" t="s">
        <v>2054</v>
      </c>
      <c r="J987" s="269">
        <v>1.2699999999999999E-84</v>
      </c>
      <c r="K987" s="243" t="s">
        <v>1385</v>
      </c>
    </row>
    <row r="988" spans="1:11" ht="16">
      <c r="A988" s="243" t="s">
        <v>2375</v>
      </c>
      <c r="C988" s="490" t="s">
        <v>17</v>
      </c>
      <c r="D988" s="490" t="s">
        <v>16</v>
      </c>
      <c r="E988" s="490">
        <v>0.75719999999999998</v>
      </c>
      <c r="F988" s="490">
        <v>1.3435999999999999</v>
      </c>
      <c r="G988" s="490">
        <v>4.0099999999999997E-2</v>
      </c>
      <c r="H988" s="269">
        <v>9.1E-246</v>
      </c>
      <c r="I988" s="491" t="s">
        <v>2054</v>
      </c>
      <c r="J988" s="269">
        <v>2.9400000000000002E-240</v>
      </c>
    </row>
    <row r="989" spans="1:11" ht="16">
      <c r="A989" s="243" t="s">
        <v>2375</v>
      </c>
      <c r="C989" s="490" t="s">
        <v>17</v>
      </c>
      <c r="D989" s="490" t="s">
        <v>16</v>
      </c>
      <c r="E989" s="490">
        <v>0.75990000000000002</v>
      </c>
      <c r="F989" s="490">
        <v>1.4166000000000001</v>
      </c>
      <c r="G989" s="490">
        <v>3.1300000000000001E-2</v>
      </c>
      <c r="H989" s="243">
        <v>0</v>
      </c>
      <c r="I989" s="491" t="s">
        <v>2054</v>
      </c>
      <c r="J989" s="269">
        <v>0</v>
      </c>
      <c r="K989" s="243" t="s">
        <v>2317</v>
      </c>
    </row>
    <row r="990" spans="1:11" ht="16">
      <c r="A990" s="243" t="s">
        <v>2375</v>
      </c>
      <c r="C990" s="490" t="s">
        <v>17</v>
      </c>
      <c r="D990" s="490" t="s">
        <v>16</v>
      </c>
      <c r="E990" s="490">
        <v>0.75719999999999998</v>
      </c>
      <c r="F990" s="490">
        <v>0.55169999999999997</v>
      </c>
      <c r="G990" s="490">
        <v>2.69E-2</v>
      </c>
      <c r="H990" s="269">
        <v>2.8500000000000001E-93</v>
      </c>
      <c r="I990" s="491" t="s">
        <v>2054</v>
      </c>
      <c r="J990" s="269">
        <v>2.8199999999999998E-88</v>
      </c>
      <c r="K990" s="243" t="s">
        <v>1385</v>
      </c>
    </row>
    <row r="991" spans="1:11" ht="16">
      <c r="A991" s="243" t="s">
        <v>2375</v>
      </c>
      <c r="C991" s="490" t="s">
        <v>17</v>
      </c>
      <c r="D991" s="490" t="s">
        <v>16</v>
      </c>
      <c r="E991" s="490">
        <v>0.75490000000000002</v>
      </c>
      <c r="F991" s="490">
        <v>0.2379</v>
      </c>
      <c r="G991" s="490">
        <v>2.1899999999999999E-2</v>
      </c>
      <c r="H991" s="269">
        <v>2.15E-27</v>
      </c>
      <c r="I991" s="491" t="s">
        <v>2054</v>
      </c>
      <c r="J991" s="269">
        <v>4.2200000000000002E-23</v>
      </c>
      <c r="K991" s="243" t="s">
        <v>1399</v>
      </c>
    </row>
    <row r="992" spans="1:11" ht="16">
      <c r="A992" s="243" t="s">
        <v>2375</v>
      </c>
      <c r="C992" s="490" t="s">
        <v>17</v>
      </c>
      <c r="D992" s="490" t="s">
        <v>16</v>
      </c>
      <c r="E992" s="490">
        <v>0.76550000000000007</v>
      </c>
      <c r="F992" s="490">
        <v>-8.8400000000000006E-2</v>
      </c>
      <c r="G992" s="490">
        <v>1.26E-2</v>
      </c>
      <c r="H992" s="269">
        <v>2.8200000000000001E-12</v>
      </c>
      <c r="I992" s="492" t="s">
        <v>2061</v>
      </c>
      <c r="J992" s="269">
        <v>1.9000000000000001E-8</v>
      </c>
      <c r="K992" s="243" t="s">
        <v>2319</v>
      </c>
    </row>
    <row r="993" spans="1:11" ht="16">
      <c r="A993" s="243" t="s">
        <v>2375</v>
      </c>
      <c r="C993" s="490" t="s">
        <v>17</v>
      </c>
      <c r="D993" s="490" t="s">
        <v>16</v>
      </c>
      <c r="E993" s="490">
        <v>0.75729999999999997</v>
      </c>
      <c r="F993" s="490">
        <v>0.57210000000000005</v>
      </c>
      <c r="G993" s="490">
        <v>2.8500000000000001E-2</v>
      </c>
      <c r="H993" s="269">
        <v>1.0100000000000001E-89</v>
      </c>
      <c r="I993" s="491" t="s">
        <v>2054</v>
      </c>
      <c r="J993" s="269">
        <v>9.5099999999999996E-85</v>
      </c>
      <c r="K993" s="243" t="s">
        <v>1385</v>
      </c>
    </row>
    <row r="994" spans="1:11" ht="16">
      <c r="A994" s="243" t="s">
        <v>2375</v>
      </c>
      <c r="C994" s="490" t="s">
        <v>17</v>
      </c>
      <c r="D994" s="490" t="s">
        <v>16</v>
      </c>
      <c r="E994" s="490">
        <v>0.75780000000000003</v>
      </c>
      <c r="F994" s="490">
        <v>0.11169999999999999</v>
      </c>
      <c r="G994" s="490">
        <v>1.26E-2</v>
      </c>
      <c r="H994" s="269">
        <v>8.6599999999999996E-19</v>
      </c>
      <c r="I994" s="491" t="s">
        <v>2054</v>
      </c>
      <c r="J994" s="269">
        <v>1.0099999999999999E-14</v>
      </c>
      <c r="K994" s="243" t="s">
        <v>1385</v>
      </c>
    </row>
    <row r="995" spans="1:11" ht="16">
      <c r="A995" s="243" t="s">
        <v>2375</v>
      </c>
      <c r="C995" s="490" t="s">
        <v>17</v>
      </c>
      <c r="D995" s="490" t="s">
        <v>16</v>
      </c>
      <c r="E995" s="490">
        <v>0.7601</v>
      </c>
      <c r="F995" s="490">
        <v>1.3413999999999999</v>
      </c>
      <c r="G995" s="490">
        <v>2.9600000000000001E-2</v>
      </c>
      <c r="H995" s="243">
        <v>0</v>
      </c>
      <c r="I995" s="491" t="s">
        <v>2054</v>
      </c>
      <c r="J995" s="269">
        <v>0</v>
      </c>
      <c r="K995" s="243" t="s">
        <v>2317</v>
      </c>
    </row>
    <row r="996" spans="1:11" ht="16">
      <c r="A996" s="243" t="s">
        <v>2376</v>
      </c>
      <c r="B996" s="243" t="s">
        <v>2377</v>
      </c>
      <c r="C996" s="490" t="s">
        <v>12</v>
      </c>
      <c r="D996" s="490" t="s">
        <v>13</v>
      </c>
      <c r="E996" s="490">
        <v>0.24370000000000003</v>
      </c>
      <c r="F996" s="490">
        <v>-0.57930000000000004</v>
      </c>
      <c r="G996" s="490">
        <v>2.8899999999999999E-2</v>
      </c>
      <c r="H996" s="269">
        <v>1.3499999999999999E-89</v>
      </c>
      <c r="I996" s="492" t="s">
        <v>2061</v>
      </c>
      <c r="J996" s="269">
        <v>1.2699999999999999E-84</v>
      </c>
      <c r="K996" s="243" t="s">
        <v>1385</v>
      </c>
    </row>
    <row r="997" spans="1:11" ht="16">
      <c r="A997" s="243" t="s">
        <v>2376</v>
      </c>
      <c r="B997" s="243" t="s">
        <v>2377</v>
      </c>
      <c r="C997" s="490" t="s">
        <v>12</v>
      </c>
      <c r="D997" s="490" t="s">
        <v>13</v>
      </c>
      <c r="E997" s="490">
        <v>0.24280000000000002</v>
      </c>
      <c r="F997" s="490">
        <v>-1.3435999999999999</v>
      </c>
      <c r="G997" s="490">
        <v>4.0099999999999997E-2</v>
      </c>
      <c r="H997" s="269">
        <v>9.1E-246</v>
      </c>
      <c r="I997" s="492" t="s">
        <v>2061</v>
      </c>
      <c r="J997" s="269">
        <v>2.9400000000000002E-240</v>
      </c>
    </row>
    <row r="998" spans="1:11" ht="16">
      <c r="A998" s="243" t="s">
        <v>2376</v>
      </c>
      <c r="B998" s="243" t="s">
        <v>2377</v>
      </c>
      <c r="C998" s="490" t="s">
        <v>12</v>
      </c>
      <c r="D998" s="490" t="s">
        <v>13</v>
      </c>
      <c r="E998" s="490">
        <v>0.24009999999999998</v>
      </c>
      <c r="F998" s="490">
        <v>-1.4166000000000001</v>
      </c>
      <c r="G998" s="490">
        <v>3.1300000000000001E-2</v>
      </c>
      <c r="H998" s="243">
        <v>0</v>
      </c>
      <c r="I998" s="492" t="s">
        <v>2061</v>
      </c>
      <c r="J998" s="269">
        <v>0</v>
      </c>
      <c r="K998" s="243" t="s">
        <v>2317</v>
      </c>
    </row>
    <row r="999" spans="1:11" ht="16">
      <c r="A999" s="243" t="s">
        <v>2376</v>
      </c>
      <c r="B999" s="243" t="s">
        <v>2377</v>
      </c>
      <c r="C999" s="490" t="s">
        <v>12</v>
      </c>
      <c r="D999" s="490" t="s">
        <v>13</v>
      </c>
      <c r="E999" s="490">
        <v>0.24280000000000002</v>
      </c>
      <c r="F999" s="490">
        <v>-0.55169999999999997</v>
      </c>
      <c r="G999" s="490">
        <v>2.69E-2</v>
      </c>
      <c r="H999" s="269">
        <v>2.8500000000000001E-93</v>
      </c>
      <c r="I999" s="492" t="s">
        <v>2061</v>
      </c>
      <c r="J999" s="269">
        <v>2.8199999999999998E-88</v>
      </c>
      <c r="K999" s="243" t="s">
        <v>1385</v>
      </c>
    </row>
    <row r="1000" spans="1:11" ht="16">
      <c r="A1000" s="243" t="s">
        <v>2376</v>
      </c>
      <c r="B1000" s="243" t="s">
        <v>2377</v>
      </c>
      <c r="C1000" s="490" t="s">
        <v>12</v>
      </c>
      <c r="D1000" s="490" t="s">
        <v>13</v>
      </c>
      <c r="E1000" s="490">
        <v>0.24509999999999998</v>
      </c>
      <c r="F1000" s="490">
        <v>-0.2379</v>
      </c>
      <c r="G1000" s="490">
        <v>2.1899999999999999E-2</v>
      </c>
      <c r="H1000" s="269">
        <v>2.15E-27</v>
      </c>
      <c r="I1000" s="492" t="s">
        <v>2061</v>
      </c>
      <c r="J1000" s="269">
        <v>4.2200000000000002E-23</v>
      </c>
      <c r="K1000" s="243" t="s">
        <v>1399</v>
      </c>
    </row>
    <row r="1001" spans="1:11" ht="16">
      <c r="A1001" s="243" t="s">
        <v>2376</v>
      </c>
      <c r="B1001" s="243" t="s">
        <v>2377</v>
      </c>
      <c r="C1001" s="490" t="s">
        <v>12</v>
      </c>
      <c r="D1001" s="490" t="s">
        <v>13</v>
      </c>
      <c r="E1001" s="490">
        <v>0.23450000000000004</v>
      </c>
      <c r="F1001" s="490">
        <v>8.8400000000000006E-2</v>
      </c>
      <c r="G1001" s="490">
        <v>1.26E-2</v>
      </c>
      <c r="H1001" s="269">
        <v>2.8200000000000001E-12</v>
      </c>
      <c r="I1001" s="491" t="s">
        <v>2054</v>
      </c>
      <c r="J1001" s="269">
        <v>1.9000000000000001E-8</v>
      </c>
      <c r="K1001" s="243" t="s">
        <v>2319</v>
      </c>
    </row>
    <row r="1002" spans="1:11" ht="16">
      <c r="A1002" s="243" t="s">
        <v>2376</v>
      </c>
      <c r="B1002" s="243" t="s">
        <v>2377</v>
      </c>
      <c r="C1002" s="490" t="s">
        <v>12</v>
      </c>
      <c r="D1002" s="490" t="s">
        <v>13</v>
      </c>
      <c r="E1002" s="490">
        <v>0.24270000000000003</v>
      </c>
      <c r="F1002" s="490">
        <v>-0.57210000000000005</v>
      </c>
      <c r="G1002" s="490">
        <v>2.8500000000000001E-2</v>
      </c>
      <c r="H1002" s="269">
        <v>1.0100000000000001E-89</v>
      </c>
      <c r="I1002" s="492" t="s">
        <v>2061</v>
      </c>
      <c r="J1002" s="269">
        <v>9.5099999999999996E-85</v>
      </c>
      <c r="K1002" s="243" t="s">
        <v>1385</v>
      </c>
    </row>
    <row r="1003" spans="1:11" ht="16">
      <c r="A1003" s="243" t="s">
        <v>2376</v>
      </c>
      <c r="B1003" s="243" t="s">
        <v>2377</v>
      </c>
      <c r="C1003" s="490" t="s">
        <v>12</v>
      </c>
      <c r="D1003" s="490" t="s">
        <v>13</v>
      </c>
      <c r="E1003" s="490">
        <v>0.24219999999999997</v>
      </c>
      <c r="F1003" s="490">
        <v>-0.11169999999999999</v>
      </c>
      <c r="G1003" s="490">
        <v>1.26E-2</v>
      </c>
      <c r="H1003" s="269">
        <v>8.6599999999999996E-19</v>
      </c>
      <c r="I1003" s="492" t="s">
        <v>2061</v>
      </c>
      <c r="J1003" s="269">
        <v>1.0099999999999999E-14</v>
      </c>
      <c r="K1003" s="243" t="s">
        <v>1385</v>
      </c>
    </row>
    <row r="1004" spans="1:11" ht="16">
      <c r="A1004" s="243" t="s">
        <v>2376</v>
      </c>
      <c r="B1004" s="243" t="s">
        <v>2377</v>
      </c>
      <c r="C1004" s="490" t="s">
        <v>12</v>
      </c>
      <c r="D1004" s="490" t="s">
        <v>13</v>
      </c>
      <c r="E1004" s="490">
        <v>0.2399</v>
      </c>
      <c r="F1004" s="490">
        <v>-1.3413999999999999</v>
      </c>
      <c r="G1004" s="490">
        <v>2.9600000000000001E-2</v>
      </c>
      <c r="H1004" s="243">
        <v>0</v>
      </c>
      <c r="I1004" s="492" t="s">
        <v>2061</v>
      </c>
      <c r="J1004" s="269">
        <v>0</v>
      </c>
      <c r="K1004" s="243" t="s">
        <v>2317</v>
      </c>
    </row>
    <row r="1005" spans="1:11" ht="16">
      <c r="A1005" s="243" t="s">
        <v>2378</v>
      </c>
      <c r="B1005" s="243" t="s">
        <v>2379</v>
      </c>
      <c r="C1005" s="490" t="s">
        <v>12</v>
      </c>
      <c r="D1005" s="490" t="s">
        <v>13</v>
      </c>
      <c r="E1005" s="490">
        <v>0.75629999999999997</v>
      </c>
      <c r="F1005" s="490">
        <v>0.57930000000000004</v>
      </c>
      <c r="G1005" s="490">
        <v>2.8899999999999999E-2</v>
      </c>
      <c r="H1005" s="269">
        <v>1.3499999999999999E-89</v>
      </c>
      <c r="I1005" s="491" t="s">
        <v>2054</v>
      </c>
      <c r="J1005" s="269">
        <v>1.2699999999999999E-84</v>
      </c>
      <c r="K1005" s="243" t="s">
        <v>1385</v>
      </c>
    </row>
    <row r="1006" spans="1:11" ht="16">
      <c r="A1006" s="243" t="s">
        <v>2378</v>
      </c>
      <c r="B1006" s="243" t="s">
        <v>2379</v>
      </c>
      <c r="C1006" s="490" t="s">
        <v>12</v>
      </c>
      <c r="D1006" s="490" t="s">
        <v>13</v>
      </c>
      <c r="E1006" s="490">
        <v>0.75719999999999998</v>
      </c>
      <c r="F1006" s="490">
        <v>1.3435999999999999</v>
      </c>
      <c r="G1006" s="490">
        <v>4.0099999999999997E-2</v>
      </c>
      <c r="H1006" s="269">
        <v>9.1E-246</v>
      </c>
      <c r="I1006" s="491" t="s">
        <v>2054</v>
      </c>
      <c r="J1006" s="269">
        <v>2.9400000000000002E-240</v>
      </c>
    </row>
    <row r="1007" spans="1:11" ht="16">
      <c r="A1007" s="243" t="s">
        <v>2378</v>
      </c>
      <c r="B1007" s="243" t="s">
        <v>2379</v>
      </c>
      <c r="C1007" s="490" t="s">
        <v>12</v>
      </c>
      <c r="D1007" s="490" t="s">
        <v>13</v>
      </c>
      <c r="E1007" s="490">
        <v>0.75990000000000002</v>
      </c>
      <c r="F1007" s="490">
        <v>1.4166000000000001</v>
      </c>
      <c r="G1007" s="490">
        <v>3.1300000000000001E-2</v>
      </c>
      <c r="H1007" s="243">
        <v>0</v>
      </c>
      <c r="I1007" s="491" t="s">
        <v>2054</v>
      </c>
      <c r="J1007" s="269">
        <v>0</v>
      </c>
      <c r="K1007" s="243" t="s">
        <v>2317</v>
      </c>
    </row>
    <row r="1008" spans="1:11" ht="16">
      <c r="A1008" s="243" t="s">
        <v>2378</v>
      </c>
      <c r="B1008" s="243" t="s">
        <v>2379</v>
      </c>
      <c r="C1008" s="490" t="s">
        <v>12</v>
      </c>
      <c r="D1008" s="490" t="s">
        <v>13</v>
      </c>
      <c r="E1008" s="490">
        <v>0.75719999999999998</v>
      </c>
      <c r="F1008" s="490">
        <v>0.55169999999999997</v>
      </c>
      <c r="G1008" s="490">
        <v>2.69E-2</v>
      </c>
      <c r="H1008" s="269">
        <v>2.8500000000000001E-93</v>
      </c>
      <c r="I1008" s="491" t="s">
        <v>2054</v>
      </c>
      <c r="J1008" s="269">
        <v>2.8199999999999998E-88</v>
      </c>
      <c r="K1008" s="243" t="s">
        <v>1385</v>
      </c>
    </row>
    <row r="1009" spans="1:11" ht="16">
      <c r="A1009" s="243" t="s">
        <v>2378</v>
      </c>
      <c r="B1009" s="243" t="s">
        <v>2379</v>
      </c>
      <c r="C1009" s="490" t="s">
        <v>12</v>
      </c>
      <c r="D1009" s="490" t="s">
        <v>13</v>
      </c>
      <c r="E1009" s="490">
        <v>0.75490000000000002</v>
      </c>
      <c r="F1009" s="490">
        <v>0.2379</v>
      </c>
      <c r="G1009" s="490">
        <v>2.1899999999999999E-2</v>
      </c>
      <c r="H1009" s="269">
        <v>2.15E-27</v>
      </c>
      <c r="I1009" s="491" t="s">
        <v>2054</v>
      </c>
      <c r="J1009" s="269">
        <v>4.2200000000000002E-23</v>
      </c>
      <c r="K1009" s="243" t="s">
        <v>1399</v>
      </c>
    </row>
    <row r="1010" spans="1:11" ht="16">
      <c r="A1010" s="243" t="s">
        <v>2378</v>
      </c>
      <c r="B1010" s="243" t="s">
        <v>2379</v>
      </c>
      <c r="C1010" s="490" t="s">
        <v>12</v>
      </c>
      <c r="D1010" s="490" t="s">
        <v>13</v>
      </c>
      <c r="E1010" s="490">
        <v>0.76550000000000007</v>
      </c>
      <c r="F1010" s="490">
        <v>-8.8400000000000006E-2</v>
      </c>
      <c r="G1010" s="490">
        <v>1.26E-2</v>
      </c>
      <c r="H1010" s="269">
        <v>2.8200000000000001E-12</v>
      </c>
      <c r="I1010" s="492" t="s">
        <v>2061</v>
      </c>
      <c r="J1010" s="269">
        <v>1.9000000000000001E-8</v>
      </c>
      <c r="K1010" s="243" t="s">
        <v>2319</v>
      </c>
    </row>
    <row r="1011" spans="1:11" ht="16">
      <c r="A1011" s="243" t="s">
        <v>2378</v>
      </c>
      <c r="B1011" s="243" t="s">
        <v>2379</v>
      </c>
      <c r="C1011" s="490" t="s">
        <v>12</v>
      </c>
      <c r="D1011" s="490" t="s">
        <v>13</v>
      </c>
      <c r="E1011" s="490">
        <v>0.75729999999999997</v>
      </c>
      <c r="F1011" s="490">
        <v>0.57210000000000005</v>
      </c>
      <c r="G1011" s="490">
        <v>2.8500000000000001E-2</v>
      </c>
      <c r="H1011" s="269">
        <v>1.0100000000000001E-89</v>
      </c>
      <c r="I1011" s="491" t="s">
        <v>2054</v>
      </c>
      <c r="J1011" s="269">
        <v>9.5099999999999996E-85</v>
      </c>
      <c r="K1011" s="243" t="s">
        <v>1385</v>
      </c>
    </row>
    <row r="1012" spans="1:11" ht="16">
      <c r="A1012" s="243" t="s">
        <v>2378</v>
      </c>
      <c r="B1012" s="243" t="s">
        <v>2379</v>
      </c>
      <c r="C1012" s="490" t="s">
        <v>12</v>
      </c>
      <c r="D1012" s="490" t="s">
        <v>13</v>
      </c>
      <c r="E1012" s="490">
        <v>0.75780000000000003</v>
      </c>
      <c r="F1012" s="490">
        <v>0.11169999999999999</v>
      </c>
      <c r="G1012" s="490">
        <v>1.26E-2</v>
      </c>
      <c r="H1012" s="269">
        <v>8.6599999999999996E-19</v>
      </c>
      <c r="I1012" s="491" t="s">
        <v>2054</v>
      </c>
      <c r="J1012" s="269">
        <v>1.0099999999999999E-14</v>
      </c>
      <c r="K1012" s="243" t="s">
        <v>1385</v>
      </c>
    </row>
    <row r="1013" spans="1:11" ht="16">
      <c r="A1013" s="243" t="s">
        <v>2378</v>
      </c>
      <c r="B1013" s="243" t="s">
        <v>2379</v>
      </c>
      <c r="C1013" s="490" t="s">
        <v>12</v>
      </c>
      <c r="D1013" s="490" t="s">
        <v>13</v>
      </c>
      <c r="E1013" s="490">
        <v>0.7601</v>
      </c>
      <c r="F1013" s="490">
        <v>1.3413999999999999</v>
      </c>
      <c r="G1013" s="490">
        <v>2.9600000000000001E-2</v>
      </c>
      <c r="H1013" s="243">
        <v>0</v>
      </c>
      <c r="I1013" s="491" t="s">
        <v>2054</v>
      </c>
      <c r="J1013" s="269">
        <v>0</v>
      </c>
      <c r="K1013" s="243" t="s">
        <v>2317</v>
      </c>
    </row>
    <row r="1014" spans="1:11" ht="16">
      <c r="A1014" s="243" t="s">
        <v>2380</v>
      </c>
      <c r="B1014" s="243" t="s">
        <v>2381</v>
      </c>
      <c r="C1014" s="490" t="s">
        <v>17</v>
      </c>
      <c r="D1014" s="490" t="s">
        <v>16</v>
      </c>
      <c r="E1014" s="490">
        <v>0.75629999999999997</v>
      </c>
      <c r="F1014" s="490">
        <v>0.57930000000000004</v>
      </c>
      <c r="G1014" s="490">
        <v>2.8899999999999999E-2</v>
      </c>
      <c r="H1014" s="269">
        <v>1.3499999999999999E-89</v>
      </c>
      <c r="I1014" s="491" t="s">
        <v>2054</v>
      </c>
      <c r="J1014" s="269">
        <v>1.2699999999999999E-84</v>
      </c>
      <c r="K1014" s="243" t="s">
        <v>1385</v>
      </c>
    </row>
    <row r="1015" spans="1:11" ht="16">
      <c r="A1015" s="243" t="s">
        <v>2380</v>
      </c>
      <c r="B1015" s="243" t="s">
        <v>2381</v>
      </c>
      <c r="C1015" s="490" t="s">
        <v>17</v>
      </c>
      <c r="D1015" s="490" t="s">
        <v>16</v>
      </c>
      <c r="E1015" s="490">
        <v>0.75719999999999998</v>
      </c>
      <c r="F1015" s="490">
        <v>1.3435999999999999</v>
      </c>
      <c r="G1015" s="490">
        <v>4.0099999999999997E-2</v>
      </c>
      <c r="H1015" s="269">
        <v>9.1E-246</v>
      </c>
      <c r="I1015" s="491" t="s">
        <v>2054</v>
      </c>
      <c r="J1015" s="269">
        <v>2.9400000000000002E-240</v>
      </c>
    </row>
    <row r="1016" spans="1:11" ht="16">
      <c r="A1016" s="243" t="s">
        <v>2380</v>
      </c>
      <c r="B1016" s="243" t="s">
        <v>2381</v>
      </c>
      <c r="C1016" s="490" t="s">
        <v>17</v>
      </c>
      <c r="D1016" s="490" t="s">
        <v>16</v>
      </c>
      <c r="E1016" s="490">
        <v>0.75990000000000002</v>
      </c>
      <c r="F1016" s="490">
        <v>1.4166000000000001</v>
      </c>
      <c r="G1016" s="490">
        <v>3.1300000000000001E-2</v>
      </c>
      <c r="H1016" s="243">
        <v>0</v>
      </c>
      <c r="I1016" s="491" t="s">
        <v>2054</v>
      </c>
      <c r="J1016" s="269">
        <v>0</v>
      </c>
      <c r="K1016" s="243" t="s">
        <v>2317</v>
      </c>
    </row>
    <row r="1017" spans="1:11" ht="16">
      <c r="A1017" s="243" t="s">
        <v>2380</v>
      </c>
      <c r="B1017" s="243" t="s">
        <v>2381</v>
      </c>
      <c r="C1017" s="490" t="s">
        <v>17</v>
      </c>
      <c r="D1017" s="490" t="s">
        <v>16</v>
      </c>
      <c r="E1017" s="490">
        <v>0.75719999999999998</v>
      </c>
      <c r="F1017" s="490">
        <v>0.55169999999999997</v>
      </c>
      <c r="G1017" s="490">
        <v>2.69E-2</v>
      </c>
      <c r="H1017" s="269">
        <v>2.8500000000000001E-93</v>
      </c>
      <c r="I1017" s="491" t="s">
        <v>2054</v>
      </c>
      <c r="J1017" s="269">
        <v>2.8199999999999998E-88</v>
      </c>
      <c r="K1017" s="243" t="s">
        <v>1385</v>
      </c>
    </row>
    <row r="1018" spans="1:11" ht="16">
      <c r="A1018" s="243" t="s">
        <v>2380</v>
      </c>
      <c r="B1018" s="243" t="s">
        <v>2381</v>
      </c>
      <c r="C1018" s="490" t="s">
        <v>17</v>
      </c>
      <c r="D1018" s="490" t="s">
        <v>16</v>
      </c>
      <c r="E1018" s="490">
        <v>0.75490000000000002</v>
      </c>
      <c r="F1018" s="490">
        <v>0.2379</v>
      </c>
      <c r="G1018" s="490">
        <v>2.1899999999999999E-2</v>
      </c>
      <c r="H1018" s="269">
        <v>2.15E-27</v>
      </c>
      <c r="I1018" s="491" t="s">
        <v>2054</v>
      </c>
      <c r="J1018" s="269">
        <v>4.2200000000000002E-23</v>
      </c>
      <c r="K1018" s="243" t="s">
        <v>1399</v>
      </c>
    </row>
    <row r="1019" spans="1:11" ht="16">
      <c r="A1019" s="243" t="s">
        <v>2380</v>
      </c>
      <c r="B1019" s="243" t="s">
        <v>2381</v>
      </c>
      <c r="C1019" s="490" t="s">
        <v>17</v>
      </c>
      <c r="D1019" s="490" t="s">
        <v>16</v>
      </c>
      <c r="E1019" s="490">
        <v>0.76550000000000007</v>
      </c>
      <c r="F1019" s="490">
        <v>-8.8400000000000006E-2</v>
      </c>
      <c r="G1019" s="490">
        <v>1.26E-2</v>
      </c>
      <c r="H1019" s="269">
        <v>2.8200000000000001E-12</v>
      </c>
      <c r="I1019" s="492" t="s">
        <v>2061</v>
      </c>
      <c r="J1019" s="269">
        <v>1.9000000000000001E-8</v>
      </c>
      <c r="K1019" s="243" t="s">
        <v>2319</v>
      </c>
    </row>
    <row r="1020" spans="1:11" ht="16">
      <c r="A1020" s="243" t="s">
        <v>2380</v>
      </c>
      <c r="B1020" s="243" t="s">
        <v>2381</v>
      </c>
      <c r="C1020" s="490" t="s">
        <v>17</v>
      </c>
      <c r="D1020" s="490" t="s">
        <v>16</v>
      </c>
      <c r="E1020" s="490">
        <v>0.75729999999999997</v>
      </c>
      <c r="F1020" s="490">
        <v>0.57210000000000005</v>
      </c>
      <c r="G1020" s="490">
        <v>2.8500000000000001E-2</v>
      </c>
      <c r="H1020" s="269">
        <v>1.0100000000000001E-89</v>
      </c>
      <c r="I1020" s="491" t="s">
        <v>2054</v>
      </c>
      <c r="J1020" s="269">
        <v>9.5099999999999996E-85</v>
      </c>
      <c r="K1020" s="243" t="s">
        <v>1385</v>
      </c>
    </row>
    <row r="1021" spans="1:11" ht="16">
      <c r="A1021" s="243" t="s">
        <v>2380</v>
      </c>
      <c r="B1021" s="243" t="s">
        <v>2381</v>
      </c>
      <c r="C1021" s="490" t="s">
        <v>17</v>
      </c>
      <c r="D1021" s="490" t="s">
        <v>16</v>
      </c>
      <c r="E1021" s="490">
        <v>0.75780000000000003</v>
      </c>
      <c r="F1021" s="490">
        <v>0.11169999999999999</v>
      </c>
      <c r="G1021" s="490">
        <v>1.26E-2</v>
      </c>
      <c r="H1021" s="269">
        <v>8.6599999999999996E-19</v>
      </c>
      <c r="I1021" s="491" t="s">
        <v>2054</v>
      </c>
      <c r="J1021" s="269">
        <v>1.0099999999999999E-14</v>
      </c>
      <c r="K1021" s="243" t="s">
        <v>1385</v>
      </c>
    </row>
    <row r="1022" spans="1:11" ht="16">
      <c r="A1022" s="243" t="s">
        <v>2380</v>
      </c>
      <c r="B1022" s="243" t="s">
        <v>2381</v>
      </c>
      <c r="C1022" s="490" t="s">
        <v>17</v>
      </c>
      <c r="D1022" s="490" t="s">
        <v>16</v>
      </c>
      <c r="E1022" s="490">
        <v>0.7601</v>
      </c>
      <c r="F1022" s="490">
        <v>1.3413999999999999</v>
      </c>
      <c r="G1022" s="490">
        <v>2.9600000000000001E-2</v>
      </c>
      <c r="H1022" s="243">
        <v>0</v>
      </c>
      <c r="I1022" s="491" t="s">
        <v>2054</v>
      </c>
      <c r="J1022" s="269">
        <v>0</v>
      </c>
      <c r="K1022" s="243" t="s">
        <v>2317</v>
      </c>
    </row>
    <row r="1023" spans="1:11" ht="16">
      <c r="A1023" s="243" t="s">
        <v>2382</v>
      </c>
      <c r="B1023" s="243" t="s">
        <v>2383</v>
      </c>
      <c r="C1023" s="490" t="s">
        <v>12</v>
      </c>
      <c r="D1023" s="490" t="s">
        <v>13</v>
      </c>
      <c r="E1023" s="490">
        <v>0.75629999999999997</v>
      </c>
      <c r="F1023" s="490">
        <v>0.57930000000000004</v>
      </c>
      <c r="G1023" s="490">
        <v>2.8899999999999999E-2</v>
      </c>
      <c r="H1023" s="269">
        <v>1.3499999999999999E-89</v>
      </c>
      <c r="I1023" s="491" t="s">
        <v>2054</v>
      </c>
      <c r="J1023" s="269">
        <v>1.2699999999999999E-84</v>
      </c>
      <c r="K1023" s="243" t="s">
        <v>1385</v>
      </c>
    </row>
    <row r="1024" spans="1:11" ht="16">
      <c r="A1024" s="243" t="s">
        <v>2382</v>
      </c>
      <c r="B1024" s="243" t="s">
        <v>2383</v>
      </c>
      <c r="C1024" s="490" t="s">
        <v>12</v>
      </c>
      <c r="D1024" s="490" t="s">
        <v>13</v>
      </c>
      <c r="E1024" s="490">
        <v>0.75719999999999998</v>
      </c>
      <c r="F1024" s="490">
        <v>1.3435999999999999</v>
      </c>
      <c r="G1024" s="490">
        <v>4.0099999999999997E-2</v>
      </c>
      <c r="H1024" s="269">
        <v>9.1E-246</v>
      </c>
      <c r="I1024" s="491" t="s">
        <v>2054</v>
      </c>
      <c r="J1024" s="269">
        <v>2.9400000000000002E-240</v>
      </c>
    </row>
    <row r="1025" spans="1:11" ht="16">
      <c r="A1025" s="243" t="s">
        <v>2382</v>
      </c>
      <c r="B1025" s="243" t="s">
        <v>2383</v>
      </c>
      <c r="C1025" s="490" t="s">
        <v>12</v>
      </c>
      <c r="D1025" s="490" t="s">
        <v>13</v>
      </c>
      <c r="E1025" s="490">
        <v>0.75990000000000002</v>
      </c>
      <c r="F1025" s="490">
        <v>1.4166000000000001</v>
      </c>
      <c r="G1025" s="490">
        <v>3.1300000000000001E-2</v>
      </c>
      <c r="H1025" s="243">
        <v>0</v>
      </c>
      <c r="I1025" s="491" t="s">
        <v>2054</v>
      </c>
      <c r="J1025" s="269">
        <v>0</v>
      </c>
      <c r="K1025" s="243" t="s">
        <v>2317</v>
      </c>
    </row>
    <row r="1026" spans="1:11" ht="16">
      <c r="A1026" s="243" t="s">
        <v>2382</v>
      </c>
      <c r="B1026" s="243" t="s">
        <v>2383</v>
      </c>
      <c r="C1026" s="490" t="s">
        <v>12</v>
      </c>
      <c r="D1026" s="490" t="s">
        <v>13</v>
      </c>
      <c r="E1026" s="490">
        <v>0.75719999999999998</v>
      </c>
      <c r="F1026" s="490">
        <v>0.55169999999999997</v>
      </c>
      <c r="G1026" s="490">
        <v>2.69E-2</v>
      </c>
      <c r="H1026" s="269">
        <v>2.8500000000000001E-93</v>
      </c>
      <c r="I1026" s="491" t="s">
        <v>2054</v>
      </c>
      <c r="J1026" s="269">
        <v>2.8199999999999998E-88</v>
      </c>
      <c r="K1026" s="243" t="s">
        <v>1385</v>
      </c>
    </row>
    <row r="1027" spans="1:11" ht="16">
      <c r="A1027" s="243" t="s">
        <v>2382</v>
      </c>
      <c r="B1027" s="243" t="s">
        <v>2383</v>
      </c>
      <c r="C1027" s="490" t="s">
        <v>12</v>
      </c>
      <c r="D1027" s="490" t="s">
        <v>13</v>
      </c>
      <c r="E1027" s="490">
        <v>0.75490000000000002</v>
      </c>
      <c r="F1027" s="490">
        <v>0.2379</v>
      </c>
      <c r="G1027" s="490">
        <v>2.1899999999999999E-2</v>
      </c>
      <c r="H1027" s="269">
        <v>2.15E-27</v>
      </c>
      <c r="I1027" s="491" t="s">
        <v>2054</v>
      </c>
      <c r="J1027" s="269">
        <v>4.2200000000000002E-23</v>
      </c>
      <c r="K1027" s="243" t="s">
        <v>1399</v>
      </c>
    </row>
    <row r="1028" spans="1:11" ht="16">
      <c r="A1028" s="243" t="s">
        <v>2382</v>
      </c>
      <c r="B1028" s="243" t="s">
        <v>2383</v>
      </c>
      <c r="C1028" s="490" t="s">
        <v>12</v>
      </c>
      <c r="D1028" s="490" t="s">
        <v>13</v>
      </c>
      <c r="E1028" s="490">
        <v>0.76550000000000007</v>
      </c>
      <c r="F1028" s="490">
        <v>-8.8400000000000006E-2</v>
      </c>
      <c r="G1028" s="490">
        <v>1.26E-2</v>
      </c>
      <c r="H1028" s="269">
        <v>2.8200000000000001E-12</v>
      </c>
      <c r="I1028" s="492" t="s">
        <v>2061</v>
      </c>
      <c r="J1028" s="269">
        <v>1.9000000000000001E-8</v>
      </c>
      <c r="K1028" s="243" t="s">
        <v>2319</v>
      </c>
    </row>
    <row r="1029" spans="1:11" ht="16">
      <c r="A1029" s="243" t="s">
        <v>2382</v>
      </c>
      <c r="B1029" s="243" t="s">
        <v>2383</v>
      </c>
      <c r="C1029" s="490" t="s">
        <v>12</v>
      </c>
      <c r="D1029" s="490" t="s">
        <v>13</v>
      </c>
      <c r="E1029" s="490">
        <v>0.75729999999999997</v>
      </c>
      <c r="F1029" s="490">
        <v>0.57210000000000005</v>
      </c>
      <c r="G1029" s="490">
        <v>2.8500000000000001E-2</v>
      </c>
      <c r="H1029" s="269">
        <v>1.0100000000000001E-89</v>
      </c>
      <c r="I1029" s="491" t="s">
        <v>2054</v>
      </c>
      <c r="J1029" s="269">
        <v>9.5099999999999996E-85</v>
      </c>
      <c r="K1029" s="243" t="s">
        <v>1385</v>
      </c>
    </row>
    <row r="1030" spans="1:11" ht="16">
      <c r="A1030" s="243" t="s">
        <v>2382</v>
      </c>
      <c r="B1030" s="243" t="s">
        <v>2383</v>
      </c>
      <c r="C1030" s="490" t="s">
        <v>12</v>
      </c>
      <c r="D1030" s="490" t="s">
        <v>13</v>
      </c>
      <c r="E1030" s="490">
        <v>0.75780000000000003</v>
      </c>
      <c r="F1030" s="490">
        <v>0.11169999999999999</v>
      </c>
      <c r="G1030" s="490">
        <v>1.26E-2</v>
      </c>
      <c r="H1030" s="269">
        <v>8.6599999999999996E-19</v>
      </c>
      <c r="I1030" s="491" t="s">
        <v>2054</v>
      </c>
      <c r="J1030" s="269">
        <v>1.0099999999999999E-14</v>
      </c>
      <c r="K1030" s="243" t="s">
        <v>1385</v>
      </c>
    </row>
    <row r="1031" spans="1:11" ht="16">
      <c r="A1031" s="243" t="s">
        <v>2382</v>
      </c>
      <c r="B1031" s="243" t="s">
        <v>2383</v>
      </c>
      <c r="C1031" s="490" t="s">
        <v>12</v>
      </c>
      <c r="D1031" s="490" t="s">
        <v>13</v>
      </c>
      <c r="E1031" s="490">
        <v>0.7601</v>
      </c>
      <c r="F1031" s="490">
        <v>1.3413999999999999</v>
      </c>
      <c r="G1031" s="490">
        <v>2.9600000000000001E-2</v>
      </c>
      <c r="H1031" s="243">
        <v>0</v>
      </c>
      <c r="I1031" s="491" t="s">
        <v>2054</v>
      </c>
      <c r="J1031" s="269">
        <v>0</v>
      </c>
      <c r="K1031" s="243" t="s">
        <v>2317</v>
      </c>
    </row>
    <row r="1032" spans="1:11" ht="16">
      <c r="A1032" s="243" t="s">
        <v>2384</v>
      </c>
      <c r="B1032" s="243" t="s">
        <v>2385</v>
      </c>
      <c r="C1032" s="490" t="s">
        <v>12</v>
      </c>
      <c r="D1032" s="490" t="s">
        <v>13</v>
      </c>
      <c r="E1032" s="490">
        <v>0.24370000000000003</v>
      </c>
      <c r="F1032" s="490">
        <v>-0.57930000000000004</v>
      </c>
      <c r="G1032" s="490">
        <v>2.8899999999999999E-2</v>
      </c>
      <c r="H1032" s="269">
        <v>1.3499999999999999E-89</v>
      </c>
      <c r="I1032" s="492" t="s">
        <v>2061</v>
      </c>
      <c r="J1032" s="269">
        <v>1.2699999999999999E-84</v>
      </c>
      <c r="K1032" s="243" t="s">
        <v>1385</v>
      </c>
    </row>
    <row r="1033" spans="1:11" ht="16">
      <c r="A1033" s="243" t="s">
        <v>2384</v>
      </c>
      <c r="B1033" s="243" t="s">
        <v>2385</v>
      </c>
      <c r="C1033" s="490" t="s">
        <v>12</v>
      </c>
      <c r="D1033" s="490" t="s">
        <v>13</v>
      </c>
      <c r="E1033" s="490">
        <v>0.24280000000000002</v>
      </c>
      <c r="F1033" s="490">
        <v>-1.3435999999999999</v>
      </c>
      <c r="G1033" s="490">
        <v>4.0099999999999997E-2</v>
      </c>
      <c r="H1033" s="269">
        <v>9.1E-246</v>
      </c>
      <c r="I1033" s="492" t="s">
        <v>2061</v>
      </c>
      <c r="J1033" s="269">
        <v>2.9400000000000002E-240</v>
      </c>
    </row>
    <row r="1034" spans="1:11" ht="16">
      <c r="A1034" s="243" t="s">
        <v>2384</v>
      </c>
      <c r="B1034" s="243" t="s">
        <v>2385</v>
      </c>
      <c r="C1034" s="490" t="s">
        <v>12</v>
      </c>
      <c r="D1034" s="490" t="s">
        <v>13</v>
      </c>
      <c r="E1034" s="490">
        <v>0.24009999999999998</v>
      </c>
      <c r="F1034" s="490">
        <v>-1.4166000000000001</v>
      </c>
      <c r="G1034" s="490">
        <v>3.1300000000000001E-2</v>
      </c>
      <c r="H1034" s="243">
        <v>0</v>
      </c>
      <c r="I1034" s="492" t="s">
        <v>2061</v>
      </c>
      <c r="J1034" s="269">
        <v>0</v>
      </c>
      <c r="K1034" s="243" t="s">
        <v>2317</v>
      </c>
    </row>
    <row r="1035" spans="1:11" ht="16">
      <c r="A1035" s="243" t="s">
        <v>2384</v>
      </c>
      <c r="B1035" s="243" t="s">
        <v>2385</v>
      </c>
      <c r="C1035" s="490" t="s">
        <v>12</v>
      </c>
      <c r="D1035" s="490" t="s">
        <v>13</v>
      </c>
      <c r="E1035" s="490">
        <v>0.24280000000000002</v>
      </c>
      <c r="F1035" s="490">
        <v>-0.55169999999999997</v>
      </c>
      <c r="G1035" s="490">
        <v>2.69E-2</v>
      </c>
      <c r="H1035" s="269">
        <v>2.8500000000000001E-93</v>
      </c>
      <c r="I1035" s="492" t="s">
        <v>2061</v>
      </c>
      <c r="J1035" s="269">
        <v>2.8199999999999998E-88</v>
      </c>
      <c r="K1035" s="243" t="s">
        <v>1385</v>
      </c>
    </row>
    <row r="1036" spans="1:11" ht="16">
      <c r="A1036" s="243" t="s">
        <v>2384</v>
      </c>
      <c r="B1036" s="243" t="s">
        <v>2385</v>
      </c>
      <c r="C1036" s="490" t="s">
        <v>12</v>
      </c>
      <c r="D1036" s="490" t="s">
        <v>13</v>
      </c>
      <c r="E1036" s="490">
        <v>0.24509999999999998</v>
      </c>
      <c r="F1036" s="490">
        <v>-0.2379</v>
      </c>
      <c r="G1036" s="490">
        <v>2.1899999999999999E-2</v>
      </c>
      <c r="H1036" s="269">
        <v>2.15E-27</v>
      </c>
      <c r="I1036" s="492" t="s">
        <v>2061</v>
      </c>
      <c r="J1036" s="269">
        <v>4.2200000000000002E-23</v>
      </c>
      <c r="K1036" s="243" t="s">
        <v>1399</v>
      </c>
    </row>
    <row r="1037" spans="1:11" ht="16">
      <c r="A1037" s="243" t="s">
        <v>2384</v>
      </c>
      <c r="B1037" s="243" t="s">
        <v>2385</v>
      </c>
      <c r="C1037" s="490" t="s">
        <v>12</v>
      </c>
      <c r="D1037" s="490" t="s">
        <v>13</v>
      </c>
      <c r="E1037" s="490">
        <v>0.23450000000000004</v>
      </c>
      <c r="F1037" s="490">
        <v>8.8400000000000006E-2</v>
      </c>
      <c r="G1037" s="490">
        <v>1.26E-2</v>
      </c>
      <c r="H1037" s="269">
        <v>2.8200000000000001E-12</v>
      </c>
      <c r="I1037" s="491" t="s">
        <v>2054</v>
      </c>
      <c r="J1037" s="269">
        <v>1.9000000000000001E-8</v>
      </c>
      <c r="K1037" s="243" t="s">
        <v>2319</v>
      </c>
    </row>
    <row r="1038" spans="1:11" ht="16">
      <c r="A1038" s="243" t="s">
        <v>2384</v>
      </c>
      <c r="B1038" s="243" t="s">
        <v>2385</v>
      </c>
      <c r="C1038" s="490" t="s">
        <v>12</v>
      </c>
      <c r="D1038" s="490" t="s">
        <v>13</v>
      </c>
      <c r="E1038" s="490">
        <v>0.24270000000000003</v>
      </c>
      <c r="F1038" s="490">
        <v>-0.57210000000000005</v>
      </c>
      <c r="G1038" s="490">
        <v>2.8500000000000001E-2</v>
      </c>
      <c r="H1038" s="269">
        <v>1.0100000000000001E-89</v>
      </c>
      <c r="I1038" s="492" t="s">
        <v>2061</v>
      </c>
      <c r="J1038" s="269">
        <v>9.5099999999999996E-85</v>
      </c>
      <c r="K1038" s="243" t="s">
        <v>1385</v>
      </c>
    </row>
    <row r="1039" spans="1:11" ht="16">
      <c r="A1039" s="243" t="s">
        <v>2384</v>
      </c>
      <c r="B1039" s="243" t="s">
        <v>2385</v>
      </c>
      <c r="C1039" s="490" t="s">
        <v>12</v>
      </c>
      <c r="D1039" s="490" t="s">
        <v>13</v>
      </c>
      <c r="E1039" s="490">
        <v>0.24219999999999997</v>
      </c>
      <c r="F1039" s="490">
        <v>-0.11169999999999999</v>
      </c>
      <c r="G1039" s="490">
        <v>1.26E-2</v>
      </c>
      <c r="H1039" s="269">
        <v>8.6599999999999996E-19</v>
      </c>
      <c r="I1039" s="492" t="s">
        <v>2061</v>
      </c>
      <c r="J1039" s="269">
        <v>1.0099999999999999E-14</v>
      </c>
      <c r="K1039" s="243" t="s">
        <v>1385</v>
      </c>
    </row>
    <row r="1040" spans="1:11" ht="16">
      <c r="A1040" s="243" t="s">
        <v>2384</v>
      </c>
      <c r="B1040" s="243" t="s">
        <v>2385</v>
      </c>
      <c r="C1040" s="490" t="s">
        <v>12</v>
      </c>
      <c r="D1040" s="490" t="s">
        <v>13</v>
      </c>
      <c r="E1040" s="490">
        <v>0.2399</v>
      </c>
      <c r="F1040" s="490">
        <v>-1.3413999999999999</v>
      </c>
      <c r="G1040" s="490">
        <v>2.9600000000000001E-2</v>
      </c>
      <c r="H1040" s="243">
        <v>0</v>
      </c>
      <c r="I1040" s="492" t="s">
        <v>2061</v>
      </c>
      <c r="J1040" s="269">
        <v>0</v>
      </c>
      <c r="K1040" s="243" t="s">
        <v>2317</v>
      </c>
    </row>
    <row r="1041" spans="1:11" ht="16">
      <c r="A1041" s="243" t="s">
        <v>1402</v>
      </c>
      <c r="B1041" s="243" t="s">
        <v>2386</v>
      </c>
      <c r="C1041" s="490" t="s">
        <v>17</v>
      </c>
      <c r="D1041" s="490" t="s">
        <v>16</v>
      </c>
      <c r="E1041" s="490">
        <v>0.73019999999999996</v>
      </c>
      <c r="F1041" s="490">
        <v>0.51090000000000002</v>
      </c>
      <c r="G1041" s="490">
        <v>2.92E-2</v>
      </c>
      <c r="H1041" s="269">
        <v>1.23E-68</v>
      </c>
      <c r="I1041" s="491" t="s">
        <v>2054</v>
      </c>
      <c r="J1041" s="269">
        <v>8.4299999999999995E-64</v>
      </c>
      <c r="K1041" s="243" t="s">
        <v>1385</v>
      </c>
    </row>
    <row r="1042" spans="1:11" ht="16">
      <c r="A1042" s="243" t="s">
        <v>1402</v>
      </c>
      <c r="B1042" s="243" t="s">
        <v>2386</v>
      </c>
      <c r="C1042" s="490" t="s">
        <v>17</v>
      </c>
      <c r="D1042" s="490" t="s">
        <v>16</v>
      </c>
      <c r="E1042" s="490">
        <v>0.72960000000000003</v>
      </c>
      <c r="F1042" s="490">
        <v>1.1667000000000001</v>
      </c>
      <c r="G1042" s="490">
        <v>4.2599999999999999E-2</v>
      </c>
      <c r="H1042" s="269">
        <v>3.7900000000000002E-165</v>
      </c>
      <c r="I1042" s="491" t="s">
        <v>2054</v>
      </c>
      <c r="J1042" s="269">
        <v>8.6000000000000003E-160</v>
      </c>
    </row>
    <row r="1043" spans="1:11" ht="16">
      <c r="A1043" s="243" t="s">
        <v>1402</v>
      </c>
      <c r="B1043" s="243" t="s">
        <v>2386</v>
      </c>
      <c r="C1043" s="490" t="s">
        <v>17</v>
      </c>
      <c r="D1043" s="490" t="s">
        <v>16</v>
      </c>
      <c r="E1043" s="490">
        <v>0.73449999999999993</v>
      </c>
      <c r="F1043" s="490">
        <v>1.248</v>
      </c>
      <c r="G1043" s="490">
        <v>3.5400000000000001E-2</v>
      </c>
      <c r="H1043" s="269">
        <v>3.29E-272</v>
      </c>
      <c r="I1043" s="491" t="s">
        <v>2054</v>
      </c>
      <c r="J1043" s="269">
        <v>1.2299999999999999E-266</v>
      </c>
      <c r="K1043" s="243" t="s">
        <v>2317</v>
      </c>
    </row>
    <row r="1044" spans="1:11" ht="16">
      <c r="A1044" s="243" t="s">
        <v>1402</v>
      </c>
      <c r="B1044" s="243" t="s">
        <v>2386</v>
      </c>
      <c r="C1044" s="490" t="s">
        <v>17</v>
      </c>
      <c r="D1044" s="490" t="s">
        <v>16</v>
      </c>
      <c r="E1044" s="490">
        <v>0.73140000000000005</v>
      </c>
      <c r="F1044" s="490">
        <v>0.48180000000000001</v>
      </c>
      <c r="G1044" s="490">
        <v>2.7300000000000001E-2</v>
      </c>
      <c r="H1044" s="269">
        <v>1.29E-69</v>
      </c>
      <c r="I1044" s="491" t="s">
        <v>2054</v>
      </c>
      <c r="J1044" s="269">
        <v>9.0299999999999999E-65</v>
      </c>
      <c r="K1044" s="243" t="s">
        <v>1385</v>
      </c>
    </row>
    <row r="1045" spans="1:11" ht="16">
      <c r="A1045" s="243" t="s">
        <v>1402</v>
      </c>
      <c r="B1045" s="243" t="s">
        <v>2386</v>
      </c>
      <c r="C1045" s="490" t="s">
        <v>17</v>
      </c>
      <c r="D1045" s="490" t="s">
        <v>16</v>
      </c>
      <c r="E1045" s="490">
        <v>0.72829999999999995</v>
      </c>
      <c r="F1045" s="490">
        <v>0.2296</v>
      </c>
      <c r="G1045" s="490">
        <v>2.1499999999999998E-2</v>
      </c>
      <c r="H1045" s="269">
        <v>1.1899999999999999E-26</v>
      </c>
      <c r="I1045" s="491" t="s">
        <v>2054</v>
      </c>
      <c r="J1045" s="269">
        <v>2.2499999999999999E-22</v>
      </c>
      <c r="K1045" s="243" t="s">
        <v>1399</v>
      </c>
    </row>
    <row r="1046" spans="1:11" ht="16">
      <c r="A1046" s="243" t="s">
        <v>1402</v>
      </c>
      <c r="B1046" s="243" t="s">
        <v>2386</v>
      </c>
      <c r="C1046" s="490" t="s">
        <v>17</v>
      </c>
      <c r="D1046" s="490" t="s">
        <v>16</v>
      </c>
      <c r="E1046" s="490">
        <v>0.73909999999999998</v>
      </c>
      <c r="F1046" s="490">
        <v>-7.9500000000000001E-2</v>
      </c>
      <c r="G1046" s="490">
        <v>1.23E-2</v>
      </c>
      <c r="H1046" s="269">
        <v>9.0100000000000004E-11</v>
      </c>
      <c r="I1046" s="492" t="s">
        <v>2061</v>
      </c>
      <c r="J1046" s="269">
        <v>5.1900000000000003E-7</v>
      </c>
      <c r="K1046" s="243" t="s">
        <v>2319</v>
      </c>
    </row>
    <row r="1047" spans="1:11" ht="16">
      <c r="A1047" s="243" t="s">
        <v>1402</v>
      </c>
      <c r="B1047" s="243" t="s">
        <v>2386</v>
      </c>
      <c r="C1047" s="490" t="s">
        <v>17</v>
      </c>
      <c r="D1047" s="490" t="s">
        <v>16</v>
      </c>
      <c r="E1047" s="490">
        <v>0.73170000000000002</v>
      </c>
      <c r="F1047" s="490">
        <v>0.49690000000000001</v>
      </c>
      <c r="G1047" s="490">
        <v>2.8899999999999999E-2</v>
      </c>
      <c r="H1047" s="269">
        <v>3.8800000000000002E-66</v>
      </c>
      <c r="I1047" s="491" t="s">
        <v>2054</v>
      </c>
      <c r="J1047" s="269">
        <v>2.5199999999999999E-61</v>
      </c>
      <c r="K1047" s="243" t="s">
        <v>1385</v>
      </c>
    </row>
    <row r="1048" spans="1:11" ht="16">
      <c r="A1048" s="243" t="s">
        <v>1402</v>
      </c>
      <c r="B1048" s="243" t="s">
        <v>2386</v>
      </c>
      <c r="C1048" s="490" t="s">
        <v>17</v>
      </c>
      <c r="D1048" s="490" t="s">
        <v>16</v>
      </c>
      <c r="E1048" s="490">
        <v>0.73080000000000001</v>
      </c>
      <c r="F1048" s="490">
        <v>9.8100000000000007E-2</v>
      </c>
      <c r="G1048" s="490">
        <v>1.23E-2</v>
      </c>
      <c r="H1048" s="269">
        <v>1.9799999999999998E-15</v>
      </c>
      <c r="I1048" s="491" t="s">
        <v>2054</v>
      </c>
      <c r="J1048" s="269">
        <v>1.7900000000000001E-11</v>
      </c>
      <c r="K1048" s="243" t="s">
        <v>1385</v>
      </c>
    </row>
    <row r="1049" spans="1:11" ht="16">
      <c r="A1049" s="243" t="s">
        <v>1402</v>
      </c>
      <c r="B1049" s="243" t="s">
        <v>2386</v>
      </c>
      <c r="C1049" s="490" t="s">
        <v>17</v>
      </c>
      <c r="D1049" s="490" t="s">
        <v>16</v>
      </c>
      <c r="E1049" s="490">
        <v>0.73470000000000002</v>
      </c>
      <c r="F1049" s="490">
        <v>1.1827000000000001</v>
      </c>
      <c r="G1049" s="490">
        <v>3.3500000000000002E-2</v>
      </c>
      <c r="H1049" s="269">
        <v>1.0700000000000001E-273</v>
      </c>
      <c r="I1049" s="491" t="s">
        <v>2054</v>
      </c>
      <c r="J1049" s="269">
        <v>4.0800000000000002E-268</v>
      </c>
      <c r="K1049" s="243" t="s">
        <v>2317</v>
      </c>
    </row>
    <row r="1050" spans="1:11" ht="16">
      <c r="A1050" s="243" t="s">
        <v>2387</v>
      </c>
      <c r="B1050" s="243" t="s">
        <v>2388</v>
      </c>
      <c r="C1050" s="490" t="s">
        <v>17</v>
      </c>
      <c r="D1050" s="490" t="s">
        <v>16</v>
      </c>
      <c r="E1050" s="490">
        <v>0.30179999999999996</v>
      </c>
      <c r="F1050" s="490">
        <v>-4.5900000000000003E-2</v>
      </c>
      <c r="G1050" s="490">
        <v>1.06E-2</v>
      </c>
      <c r="H1050" s="269">
        <v>1.5699999999999999E-5</v>
      </c>
      <c r="I1050" s="492" t="s">
        <v>2061</v>
      </c>
      <c r="J1050" s="269">
        <v>3.7999999999999999E-2</v>
      </c>
      <c r="K1050" s="243" t="s">
        <v>1448</v>
      </c>
    </row>
    <row r="1051" spans="1:11" ht="16">
      <c r="A1051" s="243" t="s">
        <v>2387</v>
      </c>
      <c r="B1051" s="243" t="s">
        <v>2388</v>
      </c>
      <c r="C1051" s="490" t="s">
        <v>17</v>
      </c>
      <c r="D1051" s="490" t="s">
        <v>16</v>
      </c>
      <c r="E1051" s="490">
        <v>0.30669999999999997</v>
      </c>
      <c r="F1051" s="490">
        <v>0.1303</v>
      </c>
      <c r="G1051" s="490">
        <v>1.2699999999999999E-2</v>
      </c>
      <c r="H1051" s="269">
        <v>9.1199999999999999E-25</v>
      </c>
      <c r="I1051" s="491" t="s">
        <v>2054</v>
      </c>
      <c r="J1051" s="269">
        <v>1.54E-20</v>
      </c>
      <c r="K1051" s="243" t="s">
        <v>32</v>
      </c>
    </row>
    <row r="1052" spans="1:11" ht="16">
      <c r="A1052" s="243" t="s">
        <v>1431</v>
      </c>
      <c r="B1052" s="243" t="s">
        <v>31</v>
      </c>
      <c r="C1052" s="490" t="s">
        <v>12</v>
      </c>
      <c r="D1052" s="490" t="s">
        <v>13</v>
      </c>
      <c r="E1052" s="490">
        <v>0.69819999999999993</v>
      </c>
      <c r="F1052" s="490">
        <v>4.5900000000000003E-2</v>
      </c>
      <c r="G1052" s="490">
        <v>1.06E-2</v>
      </c>
      <c r="H1052" s="269">
        <v>1.5699999999999999E-5</v>
      </c>
      <c r="I1052" s="491" t="s">
        <v>2054</v>
      </c>
      <c r="J1052" s="269">
        <v>3.7999999999999999E-2</v>
      </c>
      <c r="K1052" s="243" t="s">
        <v>1448</v>
      </c>
    </row>
    <row r="1053" spans="1:11" ht="16">
      <c r="A1053" s="243" t="s">
        <v>1431</v>
      </c>
      <c r="B1053" s="243" t="s">
        <v>31</v>
      </c>
      <c r="C1053" s="490" t="s">
        <v>12</v>
      </c>
      <c r="D1053" s="490" t="s">
        <v>13</v>
      </c>
      <c r="E1053" s="490">
        <v>0.69330000000000003</v>
      </c>
      <c r="F1053" s="490">
        <v>-0.1303</v>
      </c>
      <c r="G1053" s="490">
        <v>1.2699999999999999E-2</v>
      </c>
      <c r="H1053" s="269">
        <v>9.1199999999999999E-25</v>
      </c>
      <c r="I1053" s="492" t="s">
        <v>2061</v>
      </c>
      <c r="J1053" s="269">
        <v>1.54E-20</v>
      </c>
      <c r="K1053" s="243" t="s">
        <v>32</v>
      </c>
    </row>
    <row r="1054" spans="1:11" ht="16">
      <c r="A1054" s="243" t="s">
        <v>2389</v>
      </c>
      <c r="B1054" s="243" t="s">
        <v>2390</v>
      </c>
      <c r="C1054" s="490" t="s">
        <v>17</v>
      </c>
      <c r="D1054" s="490" t="s">
        <v>16</v>
      </c>
      <c r="E1054" s="490">
        <v>0.7278</v>
      </c>
      <c r="F1054" s="490">
        <v>4.9399999999999999E-2</v>
      </c>
      <c r="G1054" s="490">
        <v>1.11E-2</v>
      </c>
      <c r="H1054" s="269">
        <v>8.2099999999999993E-6</v>
      </c>
      <c r="I1054" s="491" t="s">
        <v>2054</v>
      </c>
      <c r="J1054" s="269">
        <v>2.1299999999999999E-2</v>
      </c>
      <c r="K1054" s="243" t="s">
        <v>1448</v>
      </c>
    </row>
    <row r="1055" spans="1:11" ht="16">
      <c r="A1055" s="243" t="s">
        <v>2389</v>
      </c>
      <c r="B1055" s="243" t="s">
        <v>2390</v>
      </c>
      <c r="C1055" s="490" t="s">
        <v>17</v>
      </c>
      <c r="D1055" s="490" t="s">
        <v>16</v>
      </c>
      <c r="E1055" s="490">
        <v>0.72270000000000001</v>
      </c>
      <c r="F1055" s="490">
        <v>-0.13150000000000001</v>
      </c>
      <c r="G1055" s="490">
        <v>1.32E-2</v>
      </c>
      <c r="H1055" s="269">
        <v>2.7999999999999997E-23</v>
      </c>
      <c r="I1055" s="492" t="s">
        <v>2061</v>
      </c>
      <c r="J1055" s="269">
        <v>4.3299999999999998E-19</v>
      </c>
      <c r="K1055" s="243" t="s">
        <v>32</v>
      </c>
    </row>
    <row r="1056" spans="1:11" ht="16">
      <c r="A1056" s="243" t="s">
        <v>2391</v>
      </c>
      <c r="C1056" s="490" t="s">
        <v>17</v>
      </c>
      <c r="D1056" s="490" t="s">
        <v>13</v>
      </c>
      <c r="E1056" s="490">
        <v>0.30149999999999999</v>
      </c>
      <c r="F1056" s="490">
        <v>-4.6399999999999997E-2</v>
      </c>
      <c r="G1056" s="490">
        <v>1.06E-2</v>
      </c>
      <c r="H1056" s="269">
        <v>1.2999999999999999E-5</v>
      </c>
      <c r="I1056" s="492" t="s">
        <v>2061</v>
      </c>
      <c r="J1056" s="269">
        <v>3.2099999999999997E-2</v>
      </c>
      <c r="K1056" s="243" t="s">
        <v>1448</v>
      </c>
    </row>
    <row r="1057" spans="1:11" ht="16">
      <c r="A1057" s="243" t="s">
        <v>2391</v>
      </c>
      <c r="C1057" s="490" t="s">
        <v>17</v>
      </c>
      <c r="D1057" s="490" t="s">
        <v>13</v>
      </c>
      <c r="E1057" s="490">
        <v>0.30640000000000001</v>
      </c>
      <c r="F1057" s="490">
        <v>0.1298</v>
      </c>
      <c r="G1057" s="490">
        <v>1.2699999999999999E-2</v>
      </c>
      <c r="H1057" s="269">
        <v>1.57E-24</v>
      </c>
      <c r="I1057" s="491" t="s">
        <v>2054</v>
      </c>
      <c r="J1057" s="269">
        <v>2.62E-20</v>
      </c>
      <c r="K1057" s="243" t="s">
        <v>32</v>
      </c>
    </row>
    <row r="1058" spans="1:11" ht="16">
      <c r="A1058" s="243" t="s">
        <v>2392</v>
      </c>
      <c r="B1058" s="243" t="s">
        <v>2393</v>
      </c>
      <c r="C1058" s="490" t="s">
        <v>12</v>
      </c>
      <c r="D1058" s="490" t="s">
        <v>13</v>
      </c>
      <c r="E1058" s="490">
        <v>0.69850000000000001</v>
      </c>
      <c r="F1058" s="490">
        <v>4.6399999999999997E-2</v>
      </c>
      <c r="G1058" s="490">
        <v>1.06E-2</v>
      </c>
      <c r="H1058" s="269">
        <v>1.2999999999999999E-5</v>
      </c>
      <c r="I1058" s="491" t="s">
        <v>2054</v>
      </c>
      <c r="J1058" s="269">
        <v>3.2099999999999997E-2</v>
      </c>
      <c r="K1058" s="243" t="s">
        <v>1448</v>
      </c>
    </row>
    <row r="1059" spans="1:11" ht="16">
      <c r="A1059" s="243" t="s">
        <v>2392</v>
      </c>
      <c r="B1059" s="243" t="s">
        <v>2393</v>
      </c>
      <c r="C1059" s="490" t="s">
        <v>12</v>
      </c>
      <c r="D1059" s="490" t="s">
        <v>13</v>
      </c>
      <c r="E1059" s="490">
        <v>0.69359999999999999</v>
      </c>
      <c r="F1059" s="490">
        <v>-0.1298</v>
      </c>
      <c r="G1059" s="490">
        <v>1.2699999999999999E-2</v>
      </c>
      <c r="H1059" s="269">
        <v>1.57E-24</v>
      </c>
      <c r="I1059" s="492" t="s">
        <v>2061</v>
      </c>
      <c r="J1059" s="269">
        <v>2.62E-20</v>
      </c>
      <c r="K1059" s="243" t="s">
        <v>32</v>
      </c>
    </row>
    <row r="1060" spans="1:11" ht="16">
      <c r="A1060" s="243" t="s">
        <v>2394</v>
      </c>
      <c r="B1060" s="243" t="s">
        <v>2395</v>
      </c>
      <c r="C1060" s="490" t="s">
        <v>17</v>
      </c>
      <c r="D1060" s="490" t="s">
        <v>16</v>
      </c>
      <c r="E1060" s="490">
        <v>0.69850000000000001</v>
      </c>
      <c r="F1060" s="490">
        <v>4.6399999999999997E-2</v>
      </c>
      <c r="G1060" s="490">
        <v>1.06E-2</v>
      </c>
      <c r="H1060" s="269">
        <v>1.2999999999999999E-5</v>
      </c>
      <c r="I1060" s="491" t="s">
        <v>2054</v>
      </c>
      <c r="J1060" s="269">
        <v>3.2099999999999997E-2</v>
      </c>
      <c r="K1060" s="243" t="s">
        <v>1448</v>
      </c>
    </row>
    <row r="1061" spans="1:11" ht="16">
      <c r="A1061" s="243" t="s">
        <v>2394</v>
      </c>
      <c r="B1061" s="243" t="s">
        <v>2395</v>
      </c>
      <c r="C1061" s="490" t="s">
        <v>17</v>
      </c>
      <c r="D1061" s="490" t="s">
        <v>16</v>
      </c>
      <c r="E1061" s="490">
        <v>0.69359999999999999</v>
      </c>
      <c r="F1061" s="490">
        <v>-0.1298</v>
      </c>
      <c r="G1061" s="490">
        <v>1.2699999999999999E-2</v>
      </c>
      <c r="H1061" s="269">
        <v>1.57E-24</v>
      </c>
      <c r="I1061" s="492" t="s">
        <v>2061</v>
      </c>
      <c r="J1061" s="269">
        <v>2.62E-20</v>
      </c>
      <c r="K1061" s="243" t="s">
        <v>32</v>
      </c>
    </row>
    <row r="1062" spans="1:11" ht="16">
      <c r="A1062" s="243" t="s">
        <v>2396</v>
      </c>
      <c r="B1062" s="243" t="s">
        <v>2397</v>
      </c>
      <c r="C1062" s="490" t="s">
        <v>17</v>
      </c>
      <c r="D1062" s="490" t="s">
        <v>12</v>
      </c>
      <c r="E1062" s="490">
        <v>0.69850000000000001</v>
      </c>
      <c r="F1062" s="490">
        <v>4.6399999999999997E-2</v>
      </c>
      <c r="G1062" s="490">
        <v>1.06E-2</v>
      </c>
      <c r="H1062" s="269">
        <v>1.2999999999999999E-5</v>
      </c>
      <c r="I1062" s="491" t="s">
        <v>2054</v>
      </c>
      <c r="J1062" s="269">
        <v>3.2099999999999997E-2</v>
      </c>
      <c r="K1062" s="243" t="s">
        <v>1448</v>
      </c>
    </row>
    <row r="1063" spans="1:11" ht="16">
      <c r="A1063" s="243" t="s">
        <v>2396</v>
      </c>
      <c r="B1063" s="243" t="s">
        <v>2397</v>
      </c>
      <c r="C1063" s="490" t="s">
        <v>17</v>
      </c>
      <c r="D1063" s="490" t="s">
        <v>12</v>
      </c>
      <c r="E1063" s="490">
        <v>0.69359999999999999</v>
      </c>
      <c r="F1063" s="490">
        <v>-0.1298</v>
      </c>
      <c r="G1063" s="490">
        <v>1.2699999999999999E-2</v>
      </c>
      <c r="H1063" s="269">
        <v>1.57E-24</v>
      </c>
      <c r="I1063" s="492" t="s">
        <v>2061</v>
      </c>
      <c r="J1063" s="269">
        <v>2.62E-20</v>
      </c>
      <c r="K1063" s="243" t="s">
        <v>32</v>
      </c>
    </row>
    <row r="1064" spans="1:11" ht="16">
      <c r="A1064" s="243" t="s">
        <v>2398</v>
      </c>
      <c r="B1064" s="243" t="s">
        <v>2399</v>
      </c>
      <c r="C1064" s="490" t="s">
        <v>17</v>
      </c>
      <c r="D1064" s="490" t="s">
        <v>12</v>
      </c>
      <c r="E1064" s="490">
        <v>0.7278</v>
      </c>
      <c r="F1064" s="490">
        <v>4.9399999999999999E-2</v>
      </c>
      <c r="G1064" s="490">
        <v>1.11E-2</v>
      </c>
      <c r="H1064" s="269">
        <v>8.2099999999999993E-6</v>
      </c>
      <c r="I1064" s="491" t="s">
        <v>2054</v>
      </c>
      <c r="J1064" s="269">
        <v>2.1299999999999999E-2</v>
      </c>
      <c r="K1064" s="243" t="s">
        <v>1448</v>
      </c>
    </row>
    <row r="1065" spans="1:11" ht="16">
      <c r="A1065" s="243" t="s">
        <v>2398</v>
      </c>
      <c r="B1065" s="243" t="s">
        <v>2399</v>
      </c>
      <c r="C1065" s="490" t="s">
        <v>17</v>
      </c>
      <c r="D1065" s="490" t="s">
        <v>12</v>
      </c>
      <c r="E1065" s="490">
        <v>0.72270000000000001</v>
      </c>
      <c r="F1065" s="490">
        <v>-0.13150000000000001</v>
      </c>
      <c r="G1065" s="490">
        <v>1.32E-2</v>
      </c>
      <c r="H1065" s="269">
        <v>2.7999999999999997E-23</v>
      </c>
      <c r="I1065" s="492" t="s">
        <v>2061</v>
      </c>
      <c r="J1065" s="269">
        <v>4.3299999999999998E-19</v>
      </c>
      <c r="K1065" s="243" t="s">
        <v>32</v>
      </c>
    </row>
    <row r="1066" spans="1:11" ht="16">
      <c r="A1066" s="243" t="s">
        <v>2400</v>
      </c>
      <c r="B1066" s="243" t="s">
        <v>2401</v>
      </c>
      <c r="C1066" s="490" t="s">
        <v>17</v>
      </c>
      <c r="D1066" s="490" t="s">
        <v>16</v>
      </c>
      <c r="E1066" s="490">
        <v>0.7278</v>
      </c>
      <c r="F1066" s="490">
        <v>4.9399999999999999E-2</v>
      </c>
      <c r="G1066" s="490">
        <v>1.11E-2</v>
      </c>
      <c r="H1066" s="269">
        <v>8.2099999999999993E-6</v>
      </c>
      <c r="I1066" s="491" t="s">
        <v>2054</v>
      </c>
      <c r="J1066" s="269">
        <v>2.1299999999999999E-2</v>
      </c>
      <c r="K1066" s="243" t="s">
        <v>1448</v>
      </c>
    </row>
    <row r="1067" spans="1:11" ht="16">
      <c r="A1067" s="243" t="s">
        <v>2400</v>
      </c>
      <c r="B1067" s="243" t="s">
        <v>2401</v>
      </c>
      <c r="C1067" s="490" t="s">
        <v>17</v>
      </c>
      <c r="D1067" s="490" t="s">
        <v>16</v>
      </c>
      <c r="E1067" s="490">
        <v>0.72270000000000001</v>
      </c>
      <c r="F1067" s="490">
        <v>-0.13150000000000001</v>
      </c>
      <c r="G1067" s="490">
        <v>1.32E-2</v>
      </c>
      <c r="H1067" s="269">
        <v>2.7999999999999997E-23</v>
      </c>
      <c r="I1067" s="492" t="s">
        <v>2061</v>
      </c>
      <c r="J1067" s="269">
        <v>4.3299999999999998E-19</v>
      </c>
      <c r="K1067" s="243" t="s">
        <v>32</v>
      </c>
    </row>
    <row r="1068" spans="1:11" ht="16">
      <c r="A1068" s="243" t="s">
        <v>2402</v>
      </c>
      <c r="B1068" s="243" t="s">
        <v>2403</v>
      </c>
      <c r="C1068" s="490" t="s">
        <v>17</v>
      </c>
      <c r="D1068" s="490" t="s">
        <v>16</v>
      </c>
      <c r="E1068" s="490">
        <v>0.70079999999999998</v>
      </c>
      <c r="F1068" s="490">
        <v>4.6800000000000001E-2</v>
      </c>
      <c r="G1068" s="490">
        <v>1.0699999999999999E-2</v>
      </c>
      <c r="H1068" s="269">
        <v>1.1600000000000001E-5</v>
      </c>
      <c r="I1068" s="491" t="s">
        <v>2054</v>
      </c>
      <c r="J1068" s="269">
        <v>2.9000000000000001E-2</v>
      </c>
      <c r="K1068" s="243" t="s">
        <v>1448</v>
      </c>
    </row>
    <row r="1069" spans="1:11" ht="16">
      <c r="A1069" s="243" t="s">
        <v>2402</v>
      </c>
      <c r="B1069" s="243" t="s">
        <v>2403</v>
      </c>
      <c r="C1069" s="490" t="s">
        <v>17</v>
      </c>
      <c r="D1069" s="490" t="s">
        <v>16</v>
      </c>
      <c r="E1069" s="490">
        <v>0.69540000000000002</v>
      </c>
      <c r="F1069" s="490">
        <v>-0.12909999999999999</v>
      </c>
      <c r="G1069" s="490">
        <v>1.2699999999999999E-2</v>
      </c>
      <c r="H1069" s="269">
        <v>4.1799999999999999E-24</v>
      </c>
      <c r="I1069" s="492" t="s">
        <v>2061</v>
      </c>
      <c r="J1069" s="269">
        <v>6.7900000000000003E-20</v>
      </c>
      <c r="K1069" s="243" t="s">
        <v>32</v>
      </c>
    </row>
    <row r="1070" spans="1:11" ht="16">
      <c r="A1070" s="243" t="s">
        <v>2404</v>
      </c>
      <c r="B1070" s="243" t="s">
        <v>2405</v>
      </c>
      <c r="C1070" s="490" t="s">
        <v>12</v>
      </c>
      <c r="D1070" s="490" t="s">
        <v>13</v>
      </c>
      <c r="E1070" s="490">
        <v>0.30149999999999999</v>
      </c>
      <c r="F1070" s="490">
        <v>-4.6399999999999997E-2</v>
      </c>
      <c r="G1070" s="490">
        <v>1.06E-2</v>
      </c>
      <c r="H1070" s="269">
        <v>1.2999999999999999E-5</v>
      </c>
      <c r="I1070" s="492" t="s">
        <v>2061</v>
      </c>
      <c r="J1070" s="269">
        <v>3.2099999999999997E-2</v>
      </c>
      <c r="K1070" s="243" t="s">
        <v>1448</v>
      </c>
    </row>
    <row r="1071" spans="1:11" ht="16">
      <c r="A1071" s="243" t="s">
        <v>2404</v>
      </c>
      <c r="B1071" s="243" t="s">
        <v>2405</v>
      </c>
      <c r="C1071" s="490" t="s">
        <v>12</v>
      </c>
      <c r="D1071" s="490" t="s">
        <v>13</v>
      </c>
      <c r="E1071" s="490">
        <v>0.30640000000000001</v>
      </c>
      <c r="F1071" s="490">
        <v>0.1298</v>
      </c>
      <c r="G1071" s="490">
        <v>1.2699999999999999E-2</v>
      </c>
      <c r="H1071" s="269">
        <v>1.57E-24</v>
      </c>
      <c r="I1071" s="491" t="s">
        <v>2054</v>
      </c>
      <c r="J1071" s="269">
        <v>2.62E-20</v>
      </c>
      <c r="K1071" s="243" t="s">
        <v>32</v>
      </c>
    </row>
    <row r="1072" spans="1:11" ht="16">
      <c r="A1072" s="243" t="s">
        <v>1441</v>
      </c>
      <c r="B1072" s="243" t="s">
        <v>2406</v>
      </c>
      <c r="C1072" s="490" t="s">
        <v>17</v>
      </c>
      <c r="D1072" s="490" t="s">
        <v>16</v>
      </c>
      <c r="E1072" s="490">
        <v>0.29920000000000002</v>
      </c>
      <c r="F1072" s="490">
        <v>-4.6800000000000001E-2</v>
      </c>
      <c r="G1072" s="490">
        <v>1.0699999999999999E-2</v>
      </c>
      <c r="H1072" s="269">
        <v>1.1600000000000001E-5</v>
      </c>
      <c r="I1072" s="492" t="s">
        <v>2061</v>
      </c>
      <c r="J1072" s="269">
        <v>2.9000000000000001E-2</v>
      </c>
      <c r="K1072" s="243" t="s">
        <v>1448</v>
      </c>
    </row>
    <row r="1073" spans="1:11" ht="16">
      <c r="A1073" s="243" t="s">
        <v>1441</v>
      </c>
      <c r="B1073" s="243" t="s">
        <v>2406</v>
      </c>
      <c r="C1073" s="490" t="s">
        <v>17</v>
      </c>
      <c r="D1073" s="490" t="s">
        <v>16</v>
      </c>
      <c r="E1073" s="490">
        <v>0.30459999999999998</v>
      </c>
      <c r="F1073" s="490">
        <v>0.12909999999999999</v>
      </c>
      <c r="G1073" s="490">
        <v>1.2699999999999999E-2</v>
      </c>
      <c r="H1073" s="269">
        <v>4.1799999999999999E-24</v>
      </c>
      <c r="I1073" s="491" t="s">
        <v>2054</v>
      </c>
      <c r="J1073" s="269">
        <v>6.7900000000000003E-20</v>
      </c>
      <c r="K1073" s="243" t="s">
        <v>32</v>
      </c>
    </row>
    <row r="1074" spans="1:11" ht="16">
      <c r="A1074" s="243" t="s">
        <v>2407</v>
      </c>
      <c r="B1074" s="243" t="s">
        <v>2408</v>
      </c>
      <c r="C1074" s="490" t="s">
        <v>17</v>
      </c>
      <c r="D1074" s="490" t="s">
        <v>16</v>
      </c>
      <c r="E1074" s="490">
        <v>0.73039999999999994</v>
      </c>
      <c r="F1074" s="490">
        <v>5.04E-2</v>
      </c>
      <c r="G1074" s="490">
        <v>1.12E-2</v>
      </c>
      <c r="H1074" s="269">
        <v>6.3999999999999997E-6</v>
      </c>
      <c r="I1074" s="491" t="s">
        <v>2054</v>
      </c>
      <c r="J1074" s="269">
        <v>1.7000000000000001E-2</v>
      </c>
      <c r="K1074" s="243" t="s">
        <v>1448</v>
      </c>
    </row>
    <row r="1075" spans="1:11" ht="16">
      <c r="A1075" s="243" t="s">
        <v>2407</v>
      </c>
      <c r="B1075" s="243" t="s">
        <v>2408</v>
      </c>
      <c r="C1075" s="490" t="s">
        <v>17</v>
      </c>
      <c r="D1075" s="490" t="s">
        <v>16</v>
      </c>
      <c r="E1075" s="490">
        <v>0.7248</v>
      </c>
      <c r="F1075" s="490">
        <v>-0.13120000000000001</v>
      </c>
      <c r="G1075" s="490">
        <v>1.3299999999999999E-2</v>
      </c>
      <c r="H1075" s="269">
        <v>7.4799999999999997E-23</v>
      </c>
      <c r="I1075" s="492" t="s">
        <v>2061</v>
      </c>
      <c r="J1075" s="269">
        <v>1.13E-18</v>
      </c>
      <c r="K1075" s="243" t="s">
        <v>32</v>
      </c>
    </row>
    <row r="1076" spans="1:11" ht="16">
      <c r="A1076" s="243" t="s">
        <v>2409</v>
      </c>
      <c r="B1076" s="243" t="s">
        <v>2410</v>
      </c>
      <c r="C1076" s="490" t="s">
        <v>17</v>
      </c>
      <c r="D1076" s="490" t="s">
        <v>16</v>
      </c>
      <c r="E1076" s="490">
        <v>0.70290000000000008</v>
      </c>
      <c r="F1076" s="490">
        <v>4.6600000000000003E-2</v>
      </c>
      <c r="G1076" s="490">
        <v>1.0699999999999999E-2</v>
      </c>
      <c r="H1076" s="269">
        <v>1.3699999999999999E-5</v>
      </c>
      <c r="I1076" s="491" t="s">
        <v>2054</v>
      </c>
      <c r="J1076" s="269">
        <v>3.3500000000000002E-2</v>
      </c>
      <c r="K1076" s="243" t="s">
        <v>1448</v>
      </c>
    </row>
    <row r="1077" spans="1:11" ht="16">
      <c r="A1077" s="243" t="s">
        <v>2409</v>
      </c>
      <c r="B1077" s="243" t="s">
        <v>2410</v>
      </c>
      <c r="C1077" s="490" t="s">
        <v>17</v>
      </c>
      <c r="D1077" s="490" t="s">
        <v>16</v>
      </c>
      <c r="E1077" s="490">
        <v>0.69750000000000001</v>
      </c>
      <c r="F1077" s="490">
        <v>-0.1295</v>
      </c>
      <c r="G1077" s="490">
        <v>1.2800000000000001E-2</v>
      </c>
      <c r="H1077" s="269">
        <v>4.6000000000000002E-24</v>
      </c>
      <c r="I1077" s="492" t="s">
        <v>2061</v>
      </c>
      <c r="J1077" s="269">
        <v>7.4599999999999997E-20</v>
      </c>
      <c r="K1077" s="243" t="s">
        <v>32</v>
      </c>
    </row>
    <row r="1078" spans="1:11" ht="16">
      <c r="A1078" s="243" t="s">
        <v>1462</v>
      </c>
      <c r="B1078" s="243" t="s">
        <v>2411</v>
      </c>
      <c r="C1078" s="490" t="s">
        <v>12</v>
      </c>
      <c r="D1078" s="490" t="s">
        <v>13</v>
      </c>
      <c r="E1078" s="490">
        <v>0.29920000000000002</v>
      </c>
      <c r="F1078" s="490">
        <v>-4.7600000000000003E-2</v>
      </c>
      <c r="G1078" s="490">
        <v>1.06E-2</v>
      </c>
      <c r="H1078" s="269">
        <v>7.7700000000000001E-6</v>
      </c>
      <c r="I1078" s="492" t="s">
        <v>2061</v>
      </c>
      <c r="J1078" s="269">
        <v>2.0199999999999999E-2</v>
      </c>
      <c r="K1078" s="243" t="s">
        <v>1448</v>
      </c>
    </row>
    <row r="1079" spans="1:11" ht="16">
      <c r="A1079" s="243" t="s">
        <v>1462</v>
      </c>
      <c r="B1079" s="243" t="s">
        <v>2411</v>
      </c>
      <c r="C1079" s="490" t="s">
        <v>12</v>
      </c>
      <c r="D1079" s="490" t="s">
        <v>13</v>
      </c>
      <c r="E1079" s="490">
        <v>0.30459999999999998</v>
      </c>
      <c r="F1079" s="490">
        <v>0.1265</v>
      </c>
      <c r="G1079" s="490">
        <v>1.2800000000000001E-2</v>
      </c>
      <c r="H1079" s="269">
        <v>3.65E-23</v>
      </c>
      <c r="I1079" s="491" t="s">
        <v>2054</v>
      </c>
      <c r="J1079" s="269">
        <v>5.6100000000000004E-19</v>
      </c>
      <c r="K1079" s="243" t="s">
        <v>32</v>
      </c>
    </row>
    <row r="1080" spans="1:11" ht="16">
      <c r="A1080" s="243" t="s">
        <v>2412</v>
      </c>
      <c r="B1080" s="243" t="s">
        <v>2413</v>
      </c>
      <c r="C1080" s="490" t="s">
        <v>17</v>
      </c>
      <c r="D1080" s="490" t="s">
        <v>16</v>
      </c>
      <c r="E1080" s="490">
        <v>0.73</v>
      </c>
      <c r="F1080" s="490">
        <v>5.0799999999999998E-2</v>
      </c>
      <c r="G1080" s="490">
        <v>1.11E-2</v>
      </c>
      <c r="H1080" s="269">
        <v>4.6600000000000003E-6</v>
      </c>
      <c r="I1080" s="491" t="s">
        <v>2054</v>
      </c>
      <c r="J1080" s="269">
        <v>1.2800000000000001E-2</v>
      </c>
      <c r="K1080" s="243" t="s">
        <v>1448</v>
      </c>
    </row>
    <row r="1081" spans="1:11" ht="16">
      <c r="A1081" s="243" t="s">
        <v>2412</v>
      </c>
      <c r="B1081" s="243" t="s">
        <v>2413</v>
      </c>
      <c r="C1081" s="490" t="s">
        <v>17</v>
      </c>
      <c r="D1081" s="490" t="s">
        <v>16</v>
      </c>
      <c r="E1081" s="490">
        <v>0.72429999999999994</v>
      </c>
      <c r="F1081" s="490">
        <v>-0.128</v>
      </c>
      <c r="G1081" s="490">
        <v>1.3299999999999999E-2</v>
      </c>
      <c r="H1081" s="269">
        <v>6.3E-22</v>
      </c>
      <c r="I1081" s="492" t="s">
        <v>2061</v>
      </c>
      <c r="J1081" s="269">
        <v>8.9400000000000002E-18</v>
      </c>
      <c r="K1081" s="243" t="s">
        <v>32</v>
      </c>
    </row>
    <row r="1082" spans="1:11" ht="16">
      <c r="A1082" s="243" t="s">
        <v>1451</v>
      </c>
      <c r="B1082" s="243" t="s">
        <v>2414</v>
      </c>
      <c r="C1082" s="490" t="s">
        <v>13</v>
      </c>
      <c r="D1082" s="490" t="s">
        <v>16</v>
      </c>
      <c r="E1082" s="490">
        <v>0.69640000000000002</v>
      </c>
      <c r="F1082" s="490">
        <v>4.7E-2</v>
      </c>
      <c r="G1082" s="490">
        <v>1.06E-2</v>
      </c>
      <c r="H1082" s="269">
        <v>8.6500000000000002E-6</v>
      </c>
      <c r="I1082" s="491" t="s">
        <v>2054</v>
      </c>
      <c r="J1082" s="269">
        <v>2.23E-2</v>
      </c>
      <c r="K1082" s="243" t="s">
        <v>1448</v>
      </c>
    </row>
    <row r="1083" spans="1:11" ht="16">
      <c r="A1083" s="243" t="s">
        <v>1451</v>
      </c>
      <c r="B1083" s="243" t="s">
        <v>2414</v>
      </c>
      <c r="C1083" s="490" t="s">
        <v>13</v>
      </c>
      <c r="D1083" s="490" t="s">
        <v>16</v>
      </c>
      <c r="E1083" s="490">
        <v>0.69120000000000004</v>
      </c>
      <c r="F1083" s="490">
        <v>-0.1245</v>
      </c>
      <c r="G1083" s="490">
        <v>1.2699999999999999E-2</v>
      </c>
      <c r="H1083" s="269">
        <v>7.9399999999999994E-23</v>
      </c>
      <c r="I1083" s="492" t="s">
        <v>2061</v>
      </c>
      <c r="J1083" s="269">
        <v>1.2E-18</v>
      </c>
      <c r="K1083" s="243" t="s">
        <v>32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K18"/>
  <sheetViews>
    <sheetView workbookViewId="0">
      <selection activeCell="B22" sqref="B22"/>
    </sheetView>
  </sheetViews>
  <sheetFormatPr baseColWidth="10" defaultColWidth="14.5" defaultRowHeight="15.75" customHeight="1"/>
  <cols>
    <col min="6" max="6" width="18.33203125" customWidth="1"/>
  </cols>
  <sheetData>
    <row r="1" spans="1:11" ht="15.75" customHeight="1">
      <c r="A1" s="243" t="s">
        <v>2415</v>
      </c>
    </row>
    <row r="4" spans="1:11" ht="15.75" customHeight="1">
      <c r="A4" s="493" t="s">
        <v>2416</v>
      </c>
      <c r="B4" s="494"/>
      <c r="C4" s="494"/>
      <c r="D4" s="494"/>
      <c r="E4" s="494"/>
      <c r="F4" s="494"/>
      <c r="G4" s="494"/>
      <c r="H4" s="494"/>
      <c r="I4" s="494"/>
      <c r="J4" s="495"/>
      <c r="K4" s="324"/>
    </row>
    <row r="5" spans="1:11" ht="15.75" customHeight="1">
      <c r="A5" s="496" t="s">
        <v>2417</v>
      </c>
      <c r="B5" s="497" t="s">
        <v>2418</v>
      </c>
      <c r="C5" s="497" t="s">
        <v>2419</v>
      </c>
      <c r="D5" s="497" t="s">
        <v>2420</v>
      </c>
      <c r="E5" s="497" t="s">
        <v>2421</v>
      </c>
      <c r="F5" s="497" t="s">
        <v>2422</v>
      </c>
      <c r="G5" s="497" t="s">
        <v>2423</v>
      </c>
      <c r="H5" s="497" t="s">
        <v>2424</v>
      </c>
      <c r="I5" s="497" t="s">
        <v>2425</v>
      </c>
      <c r="J5" s="497" t="s">
        <v>2426</v>
      </c>
      <c r="K5" s="324"/>
    </row>
    <row r="6" spans="1:11" ht="15.75" customHeight="1">
      <c r="A6" s="498" t="s">
        <v>2427</v>
      </c>
      <c r="B6" s="499">
        <v>2E-3</v>
      </c>
      <c r="C6" s="499">
        <v>4.0000000000000002E-4</v>
      </c>
      <c r="D6" s="500">
        <v>5.7299999999999996E-7</v>
      </c>
      <c r="E6" s="499">
        <v>1.0024</v>
      </c>
      <c r="F6" s="499">
        <v>6.4000000000000003E-3</v>
      </c>
      <c r="G6" s="499">
        <v>4.3299999999999998E-2</v>
      </c>
      <c r="H6" s="499">
        <v>0.1134</v>
      </c>
      <c r="I6" s="499">
        <v>5101</v>
      </c>
      <c r="J6" s="499">
        <v>1383241</v>
      </c>
      <c r="K6" s="324"/>
    </row>
    <row r="7" spans="1:11" ht="15.75" customHeight="1">
      <c r="A7" s="498" t="s">
        <v>2428</v>
      </c>
      <c r="B7" s="499">
        <v>1.2999999999999999E-3</v>
      </c>
      <c r="C7" s="499">
        <v>2.9999999999999997E-4</v>
      </c>
      <c r="D7" s="500">
        <v>1.47E-5</v>
      </c>
      <c r="E7" s="499">
        <v>1.0048999999999999</v>
      </c>
      <c r="F7" s="499">
        <v>6.6E-3</v>
      </c>
      <c r="G7" s="499">
        <v>8.7800000000000003E-2</v>
      </c>
      <c r="H7" s="499">
        <v>0.11840000000000001</v>
      </c>
      <c r="I7" s="499">
        <v>9986</v>
      </c>
      <c r="J7" s="499">
        <v>1877672</v>
      </c>
      <c r="K7" s="324"/>
    </row>
    <row r="8" spans="1:11" ht="15.75" customHeight="1">
      <c r="A8" s="498" t="s">
        <v>2429</v>
      </c>
      <c r="B8" s="499">
        <v>1.6999999999999999E-3</v>
      </c>
      <c r="C8" s="499">
        <v>2.9999999999999997E-4</v>
      </c>
      <c r="D8" s="500">
        <v>1.46E-8</v>
      </c>
      <c r="E8" s="499">
        <v>1.0137</v>
      </c>
      <c r="F8" s="499">
        <v>6.3E-3</v>
      </c>
      <c r="G8" s="499">
        <v>0.1913</v>
      </c>
      <c r="H8" s="499">
        <v>8.7800000000000003E-2</v>
      </c>
      <c r="I8" s="499">
        <v>38984</v>
      </c>
      <c r="J8" s="499">
        <v>1644784</v>
      </c>
      <c r="K8" s="324"/>
    </row>
    <row r="9" spans="1:11" ht="15.75" customHeight="1">
      <c r="A9" s="324"/>
      <c r="B9" s="324"/>
      <c r="C9" s="324"/>
      <c r="D9" s="324"/>
      <c r="E9" s="324"/>
      <c r="F9" s="324"/>
      <c r="G9" s="324"/>
      <c r="H9" s="324"/>
      <c r="I9" s="324"/>
      <c r="J9" s="324"/>
      <c r="K9" s="324"/>
    </row>
    <row r="10" spans="1:11" ht="15.75" customHeight="1">
      <c r="A10" s="501" t="s">
        <v>2430</v>
      </c>
      <c r="B10" s="502"/>
      <c r="C10" s="502"/>
      <c r="D10" s="502"/>
      <c r="E10" s="502"/>
      <c r="F10" s="502"/>
      <c r="G10" s="502"/>
      <c r="H10" s="502"/>
      <c r="I10" s="502"/>
      <c r="J10" s="503"/>
      <c r="K10" s="324"/>
    </row>
    <row r="11" spans="1:11" ht="15.75" customHeight="1">
      <c r="A11" s="504" t="s">
        <v>2417</v>
      </c>
      <c r="B11" s="505" t="s">
        <v>2418</v>
      </c>
      <c r="C11" s="505" t="s">
        <v>2419</v>
      </c>
      <c r="D11" s="505" t="s">
        <v>2420</v>
      </c>
      <c r="E11" s="505" t="s">
        <v>2421</v>
      </c>
      <c r="F11" s="505" t="s">
        <v>2422</v>
      </c>
      <c r="G11" s="505" t="s">
        <v>2423</v>
      </c>
      <c r="H11" s="505" t="s">
        <v>2424</v>
      </c>
      <c r="I11" s="505" t="s">
        <v>2425</v>
      </c>
      <c r="J11" s="505" t="s">
        <v>2426</v>
      </c>
      <c r="K11" s="324"/>
    </row>
    <row r="12" spans="1:11" ht="15.75" customHeight="1">
      <c r="A12" s="498" t="s">
        <v>2427</v>
      </c>
      <c r="B12" s="499">
        <v>1.6999999999999999E-3</v>
      </c>
      <c r="C12" s="499">
        <v>4.0000000000000002E-4</v>
      </c>
      <c r="D12" s="500">
        <v>2.1399999999999998E-5</v>
      </c>
      <c r="E12" s="499">
        <v>1.0105</v>
      </c>
      <c r="F12" s="499">
        <v>7.3000000000000001E-3</v>
      </c>
      <c r="G12" s="499">
        <v>0.17330000000000001</v>
      </c>
      <c r="H12" s="499">
        <v>0.12</v>
      </c>
      <c r="I12" s="499">
        <v>6179</v>
      </c>
      <c r="J12" s="499">
        <v>1483780</v>
      </c>
      <c r="K12" s="324"/>
    </row>
    <row r="13" spans="1:11" ht="15.75" customHeight="1">
      <c r="A13" s="498" t="s">
        <v>2428</v>
      </c>
      <c r="B13" s="499">
        <v>1.1000000000000001E-3</v>
      </c>
      <c r="C13" s="499">
        <v>2.0000000000000001E-4</v>
      </c>
      <c r="D13" s="500">
        <v>3.8000000000000003E-8</v>
      </c>
      <c r="E13" s="499">
        <v>1.0093000000000001</v>
      </c>
      <c r="F13" s="499">
        <v>6.0000000000000001E-3</v>
      </c>
      <c r="G13" s="499">
        <v>0.1694</v>
      </c>
      <c r="H13" s="499">
        <v>0.11070000000000001</v>
      </c>
      <c r="I13" s="499">
        <v>13641</v>
      </c>
      <c r="J13" s="499">
        <v>2070709</v>
      </c>
      <c r="K13" s="324"/>
    </row>
    <row r="14" spans="1:11" ht="15.75" customHeight="1">
      <c r="A14" s="498" t="s">
        <v>2429</v>
      </c>
      <c r="B14" s="499">
        <v>1.6000000000000001E-3</v>
      </c>
      <c r="C14" s="499">
        <v>2.9999999999999997E-4</v>
      </c>
      <c r="D14" s="500">
        <v>9.6400000000000003E-8</v>
      </c>
      <c r="E14" s="499">
        <v>1.0114000000000001</v>
      </c>
      <c r="F14" s="499">
        <v>6.0000000000000001E-3</v>
      </c>
      <c r="G14" s="499">
        <v>0.16389999999999999</v>
      </c>
      <c r="H14" s="499">
        <v>8.5400000000000004E-2</v>
      </c>
      <c r="I14" s="499">
        <v>49562</v>
      </c>
      <c r="J14" s="499">
        <v>1770206</v>
      </c>
      <c r="K14" s="324"/>
    </row>
    <row r="15" spans="1:11" ht="15.75" customHeight="1">
      <c r="A15" s="324"/>
      <c r="B15" s="324"/>
      <c r="C15" s="324"/>
      <c r="D15" s="324"/>
      <c r="E15" s="324"/>
      <c r="F15" s="324"/>
      <c r="G15" s="324"/>
      <c r="H15" s="324"/>
      <c r="I15" s="324"/>
      <c r="J15" s="324"/>
      <c r="K15" s="324"/>
    </row>
    <row r="16" spans="1:11" ht="15.75" customHeight="1">
      <c r="A16" s="324"/>
      <c r="B16" s="324"/>
      <c r="C16" s="324"/>
      <c r="D16" s="324"/>
      <c r="E16" s="324"/>
      <c r="F16" s="324"/>
      <c r="G16" s="324"/>
      <c r="H16" s="324"/>
      <c r="I16" s="324"/>
      <c r="J16" s="324"/>
      <c r="K16" s="324"/>
    </row>
    <row r="17" spans="1:11" ht="15.75" customHeight="1">
      <c r="A17" s="324"/>
      <c r="B17" s="324"/>
      <c r="C17" s="324"/>
      <c r="D17" s="324"/>
      <c r="E17" s="324"/>
      <c r="F17" s="324"/>
      <c r="G17" s="324"/>
      <c r="H17" s="324"/>
      <c r="I17" s="324"/>
      <c r="J17" s="324"/>
      <c r="K17" s="324"/>
    </row>
    <row r="18" spans="1:11" ht="15.75" customHeight="1">
      <c r="A18" s="324"/>
      <c r="B18" s="324"/>
      <c r="C18" s="324"/>
      <c r="D18" s="324"/>
      <c r="E18" s="324"/>
      <c r="F18" s="324"/>
      <c r="G18" s="324"/>
      <c r="H18" s="324"/>
      <c r="I18" s="324"/>
      <c r="J18" s="324"/>
      <c r="K18" s="32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AE1004"/>
  <sheetViews>
    <sheetView workbookViewId="0"/>
  </sheetViews>
  <sheetFormatPr baseColWidth="10" defaultColWidth="14.5" defaultRowHeight="15.75" customHeight="1"/>
  <cols>
    <col min="1" max="1" width="15.83203125" customWidth="1"/>
  </cols>
  <sheetData>
    <row r="1" spans="1:31" ht="15">
      <c r="A1" s="506" t="s">
        <v>2431</v>
      </c>
      <c r="B1" s="506"/>
      <c r="C1" s="506"/>
      <c r="D1" s="506"/>
      <c r="E1" s="507"/>
      <c r="F1" s="507"/>
      <c r="G1" s="508"/>
      <c r="H1" s="508"/>
      <c r="I1" s="508"/>
      <c r="J1" s="508"/>
      <c r="K1" s="508"/>
      <c r="L1" s="508"/>
      <c r="M1" s="508"/>
      <c r="N1" s="508"/>
      <c r="O1" s="509"/>
      <c r="P1" s="510"/>
      <c r="Q1" s="511"/>
      <c r="R1" s="511"/>
      <c r="S1" s="511"/>
      <c r="T1" s="511"/>
      <c r="U1" s="511"/>
      <c r="V1" s="511"/>
      <c r="W1" s="511"/>
      <c r="X1" s="511"/>
      <c r="Y1" s="511"/>
      <c r="Z1" s="511"/>
      <c r="AA1" s="511"/>
      <c r="AB1" s="511"/>
      <c r="AC1" s="511"/>
      <c r="AD1" s="511"/>
      <c r="AE1" s="511"/>
    </row>
    <row r="2" spans="1:31" ht="15">
      <c r="A2" s="498"/>
      <c r="B2" s="498"/>
      <c r="C2" s="498"/>
      <c r="D2" s="498"/>
      <c r="E2" s="498"/>
      <c r="F2" s="498"/>
      <c r="G2" s="498"/>
      <c r="H2" s="498"/>
      <c r="I2" s="498"/>
      <c r="J2" s="508"/>
      <c r="K2" s="508"/>
      <c r="L2" s="508"/>
      <c r="M2" s="508"/>
      <c r="N2" s="508"/>
      <c r="O2" s="509"/>
      <c r="P2" s="510"/>
      <c r="Q2" s="511"/>
      <c r="R2" s="511"/>
      <c r="S2" s="511"/>
      <c r="T2" s="511"/>
      <c r="U2" s="511"/>
      <c r="V2" s="511"/>
      <c r="W2" s="511"/>
      <c r="X2" s="511"/>
      <c r="Y2" s="511"/>
      <c r="Z2" s="511"/>
      <c r="AA2" s="511"/>
      <c r="AB2" s="511"/>
      <c r="AC2" s="511"/>
      <c r="AD2" s="511"/>
      <c r="AE2" s="511"/>
    </row>
    <row r="3" spans="1:31" ht="15">
      <c r="A3" s="512"/>
      <c r="B3" s="513"/>
      <c r="C3" s="513"/>
      <c r="D3" s="507"/>
      <c r="E3" s="514"/>
      <c r="F3" s="514"/>
      <c r="G3" s="509"/>
      <c r="H3" s="509"/>
      <c r="I3" s="509"/>
      <c r="J3" s="509"/>
      <c r="K3" s="509"/>
      <c r="L3" s="509"/>
      <c r="M3" s="509"/>
      <c r="N3" s="509"/>
      <c r="O3" s="509"/>
      <c r="P3" s="510"/>
      <c r="Q3" s="511"/>
      <c r="R3" s="511"/>
      <c r="S3" s="511"/>
      <c r="T3" s="511"/>
      <c r="U3" s="511"/>
      <c r="V3" s="511"/>
      <c r="W3" s="511"/>
      <c r="X3" s="511"/>
      <c r="Y3" s="511"/>
      <c r="Z3" s="511"/>
      <c r="AA3" s="511"/>
      <c r="AB3" s="511"/>
      <c r="AC3" s="511"/>
      <c r="AD3" s="511"/>
      <c r="AE3" s="511"/>
    </row>
    <row r="4" spans="1:31" ht="15">
      <c r="A4" s="512"/>
      <c r="B4" s="513"/>
      <c r="C4" s="513"/>
      <c r="D4" s="507"/>
      <c r="E4" s="507"/>
      <c r="F4" s="514"/>
      <c r="G4" s="509"/>
      <c r="H4" s="509"/>
      <c r="I4" s="509"/>
      <c r="J4" s="509"/>
      <c r="K4" s="509"/>
      <c r="L4" s="509"/>
      <c r="M4" s="509"/>
      <c r="N4" s="509"/>
      <c r="O4" s="509"/>
      <c r="P4" s="510"/>
      <c r="Q4" s="511"/>
      <c r="R4" s="511"/>
      <c r="S4" s="511"/>
      <c r="T4" s="511"/>
      <c r="U4" s="511"/>
      <c r="V4" s="511"/>
      <c r="W4" s="511"/>
      <c r="X4" s="511"/>
      <c r="Y4" s="511"/>
      <c r="Z4" s="511"/>
      <c r="AA4" s="511"/>
      <c r="AB4" s="511"/>
      <c r="AC4" s="511"/>
      <c r="AD4" s="511"/>
      <c r="AE4" s="511"/>
    </row>
    <row r="5" spans="1:31" ht="15">
      <c r="A5" s="515" t="s">
        <v>2432</v>
      </c>
      <c r="B5" s="516"/>
      <c r="C5" s="513"/>
      <c r="D5" s="513"/>
      <c r="E5" s="507"/>
      <c r="F5" s="514"/>
      <c r="G5" s="509"/>
      <c r="H5" s="509"/>
      <c r="I5" s="509"/>
      <c r="J5" s="509"/>
      <c r="K5" s="509"/>
      <c r="L5" s="509"/>
      <c r="M5" s="509"/>
      <c r="N5" s="509"/>
      <c r="O5" s="509"/>
      <c r="P5" s="510"/>
      <c r="Q5" s="511"/>
      <c r="R5" s="511"/>
      <c r="S5" s="511"/>
      <c r="T5" s="511"/>
      <c r="U5" s="511"/>
      <c r="V5" s="511"/>
      <c r="W5" s="511"/>
      <c r="X5" s="511"/>
      <c r="Y5" s="511"/>
      <c r="Z5" s="511"/>
      <c r="AA5" s="511"/>
      <c r="AB5" s="511"/>
      <c r="AC5" s="511"/>
      <c r="AD5" s="511"/>
      <c r="AE5" s="511"/>
    </row>
    <row r="6" spans="1:31" ht="15">
      <c r="A6" s="512"/>
      <c r="B6" s="516"/>
      <c r="C6" s="517"/>
      <c r="D6" s="517"/>
      <c r="E6" s="518"/>
      <c r="F6" s="519"/>
      <c r="G6" s="511"/>
      <c r="H6" s="511"/>
      <c r="I6" s="511"/>
      <c r="J6" s="511"/>
      <c r="K6" s="510"/>
      <c r="L6" s="511"/>
      <c r="M6" s="511"/>
      <c r="N6" s="511"/>
      <c r="O6" s="511"/>
      <c r="P6" s="511"/>
      <c r="Q6" s="511"/>
      <c r="R6" s="511"/>
      <c r="S6" s="511"/>
      <c r="T6" s="511"/>
      <c r="U6" s="511"/>
      <c r="V6" s="511"/>
      <c r="W6" s="511"/>
      <c r="X6" s="511"/>
      <c r="Y6" s="511"/>
      <c r="Z6" s="511"/>
      <c r="AA6" s="511"/>
      <c r="AB6" s="511"/>
      <c r="AC6" s="511"/>
      <c r="AD6" s="511"/>
      <c r="AE6" s="511"/>
    </row>
    <row r="7" spans="1:31" ht="15">
      <c r="A7" s="520" t="s">
        <v>64</v>
      </c>
      <c r="B7" s="521" t="s">
        <v>2433</v>
      </c>
      <c r="C7" s="521" t="s">
        <v>2434</v>
      </c>
      <c r="D7" s="521" t="s">
        <v>2435</v>
      </c>
      <c r="E7" s="522" t="s">
        <v>2436</v>
      </c>
      <c r="F7" s="519"/>
      <c r="G7" s="511"/>
      <c r="H7" s="511"/>
      <c r="I7" s="511"/>
      <c r="J7" s="511"/>
      <c r="K7" s="510"/>
      <c r="L7" s="511"/>
      <c r="M7" s="511"/>
      <c r="N7" s="511"/>
      <c r="O7" s="511"/>
      <c r="P7" s="511"/>
      <c r="Q7" s="511"/>
      <c r="R7" s="511"/>
      <c r="S7" s="511"/>
      <c r="T7" s="511"/>
      <c r="U7" s="511"/>
      <c r="V7" s="511"/>
      <c r="W7" s="511"/>
      <c r="X7" s="511"/>
      <c r="Y7" s="511"/>
      <c r="Z7" s="511"/>
      <c r="AA7" s="511"/>
      <c r="AB7" s="511"/>
      <c r="AC7" s="511"/>
      <c r="AD7" s="511"/>
      <c r="AE7" s="511"/>
    </row>
    <row r="8" spans="1:31" ht="15">
      <c r="A8" s="8" t="s">
        <v>2437</v>
      </c>
      <c r="B8" s="523" t="s">
        <v>2438</v>
      </c>
      <c r="C8" s="523">
        <v>2.5999999999999998E-10</v>
      </c>
      <c r="D8" s="523">
        <v>1.4800000000000001E-10</v>
      </c>
      <c r="E8" s="524">
        <v>4.0051981E-2</v>
      </c>
      <c r="F8" s="519"/>
      <c r="G8" s="511"/>
      <c r="H8" s="511"/>
      <c r="I8" s="511"/>
      <c r="J8" s="511"/>
      <c r="K8" s="510"/>
      <c r="L8" s="511"/>
      <c r="M8" s="511"/>
      <c r="N8" s="511"/>
      <c r="O8" s="511"/>
      <c r="P8" s="511"/>
      <c r="Q8" s="511"/>
      <c r="R8" s="511"/>
      <c r="S8" s="511"/>
      <c r="T8" s="511"/>
      <c r="U8" s="511"/>
      <c r="V8" s="511"/>
      <c r="W8" s="511"/>
      <c r="X8" s="511"/>
      <c r="Y8" s="511"/>
      <c r="Z8" s="511"/>
      <c r="AA8" s="511"/>
      <c r="AB8" s="511"/>
      <c r="AC8" s="511"/>
      <c r="AD8" s="511"/>
      <c r="AE8" s="511"/>
    </row>
    <row r="9" spans="1:31" ht="15">
      <c r="A9" s="512"/>
      <c r="B9" s="523" t="s">
        <v>1326</v>
      </c>
      <c r="C9" s="523">
        <v>3.7899999999999998E-10</v>
      </c>
      <c r="D9" s="523">
        <v>2.3000000000000001E-10</v>
      </c>
      <c r="E9" s="524">
        <v>4.9518839000000002E-2</v>
      </c>
      <c r="F9" s="519"/>
      <c r="G9" s="511"/>
      <c r="H9" s="511"/>
      <c r="I9" s="511"/>
      <c r="J9" s="511"/>
      <c r="K9" s="510"/>
      <c r="L9" s="511"/>
      <c r="M9" s="511"/>
      <c r="N9" s="511"/>
      <c r="O9" s="511"/>
      <c r="P9" s="511"/>
      <c r="Q9" s="511"/>
      <c r="R9" s="511"/>
      <c r="S9" s="511"/>
      <c r="T9" s="511"/>
      <c r="U9" s="511"/>
      <c r="V9" s="511"/>
      <c r="W9" s="511"/>
      <c r="X9" s="511"/>
      <c r="Y9" s="511"/>
      <c r="Z9" s="511"/>
      <c r="AA9" s="511"/>
      <c r="AB9" s="511"/>
      <c r="AC9" s="511"/>
      <c r="AD9" s="511"/>
      <c r="AE9" s="511"/>
    </row>
    <row r="10" spans="1:31" ht="15">
      <c r="A10" s="512"/>
      <c r="B10" s="523" t="s">
        <v>1334</v>
      </c>
      <c r="C10" s="523">
        <v>2.3800000000000001E-10</v>
      </c>
      <c r="D10" s="523">
        <v>1.4499999999999999E-10</v>
      </c>
      <c r="E10" s="524">
        <v>5.0315204000000002E-2</v>
      </c>
      <c r="F10" s="519"/>
      <c r="G10" s="511"/>
      <c r="H10" s="511"/>
      <c r="I10" s="511"/>
      <c r="J10" s="511"/>
      <c r="K10" s="510"/>
      <c r="L10" s="511"/>
      <c r="M10" s="511"/>
      <c r="N10" s="511"/>
      <c r="O10" s="511"/>
      <c r="P10" s="511"/>
      <c r="Q10" s="511"/>
      <c r="R10" s="511"/>
      <c r="S10" s="511"/>
      <c r="T10" s="511"/>
      <c r="U10" s="511"/>
      <c r="V10" s="511"/>
      <c r="W10" s="511"/>
      <c r="X10" s="511"/>
      <c r="Y10" s="511"/>
      <c r="Z10" s="511"/>
      <c r="AA10" s="511"/>
      <c r="AB10" s="511"/>
      <c r="AC10" s="511"/>
      <c r="AD10" s="511"/>
      <c r="AE10" s="511"/>
    </row>
    <row r="11" spans="1:31" ht="15">
      <c r="A11" s="512"/>
      <c r="B11" s="523" t="s">
        <v>2439</v>
      </c>
      <c r="C11" s="523">
        <v>1.96E-10</v>
      </c>
      <c r="D11" s="523">
        <v>1.34E-10</v>
      </c>
      <c r="E11" s="524">
        <v>7.2625225000000002E-2</v>
      </c>
      <c r="F11" s="519"/>
      <c r="G11" s="511"/>
      <c r="H11" s="511"/>
      <c r="I11" s="511"/>
      <c r="J11" s="511"/>
      <c r="K11" s="510"/>
      <c r="L11" s="511"/>
      <c r="M11" s="511"/>
      <c r="N11" s="511"/>
      <c r="O11" s="511"/>
      <c r="P11" s="511"/>
      <c r="Q11" s="511"/>
      <c r="R11" s="511"/>
      <c r="S11" s="511"/>
      <c r="T11" s="511"/>
      <c r="U11" s="511"/>
      <c r="V11" s="511"/>
      <c r="W11" s="511"/>
      <c r="X11" s="511"/>
      <c r="Y11" s="511"/>
      <c r="Z11" s="511"/>
      <c r="AA11" s="511"/>
      <c r="AB11" s="511"/>
      <c r="AC11" s="511"/>
      <c r="AD11" s="511"/>
      <c r="AE11" s="511"/>
    </row>
    <row r="12" spans="1:31" ht="15">
      <c r="A12" s="512"/>
      <c r="B12" s="523" t="s">
        <v>1347</v>
      </c>
      <c r="C12" s="523">
        <v>5.7199999999999999E-10</v>
      </c>
      <c r="D12" s="523">
        <v>4.0999999999999998E-10</v>
      </c>
      <c r="E12" s="524">
        <v>8.1295709999999993E-2</v>
      </c>
      <c r="F12" s="519"/>
      <c r="G12" s="511"/>
      <c r="H12" s="511"/>
      <c r="I12" s="511"/>
      <c r="J12" s="511"/>
      <c r="K12" s="510"/>
      <c r="L12" s="511"/>
      <c r="M12" s="511"/>
      <c r="N12" s="511"/>
      <c r="O12" s="511"/>
      <c r="P12" s="511"/>
      <c r="Q12" s="511"/>
      <c r="R12" s="511"/>
      <c r="S12" s="511"/>
      <c r="T12" s="511"/>
      <c r="U12" s="511"/>
      <c r="V12" s="511"/>
      <c r="W12" s="511"/>
      <c r="X12" s="511"/>
      <c r="Y12" s="511"/>
      <c r="Z12" s="511"/>
      <c r="AA12" s="511"/>
      <c r="AB12" s="511"/>
      <c r="AC12" s="511"/>
      <c r="AD12" s="511"/>
      <c r="AE12" s="511"/>
    </row>
    <row r="13" spans="1:31" ht="15">
      <c r="A13" s="512"/>
      <c r="B13" s="523" t="s">
        <v>1411</v>
      </c>
      <c r="C13" s="523">
        <v>3.0599999999999998E-10</v>
      </c>
      <c r="D13" s="523">
        <v>2.2799999999999999E-10</v>
      </c>
      <c r="E13" s="524">
        <v>8.9618129000000005E-2</v>
      </c>
      <c r="F13" s="519"/>
      <c r="G13" s="511"/>
      <c r="H13" s="511"/>
      <c r="I13" s="511"/>
      <c r="J13" s="511"/>
      <c r="K13" s="510"/>
      <c r="L13" s="511"/>
      <c r="M13" s="511"/>
      <c r="N13" s="511"/>
      <c r="O13" s="511"/>
      <c r="P13" s="511"/>
      <c r="Q13" s="511"/>
      <c r="R13" s="511"/>
      <c r="S13" s="511"/>
      <c r="T13" s="511"/>
      <c r="U13" s="511"/>
      <c r="V13" s="511"/>
      <c r="W13" s="511"/>
      <c r="X13" s="511"/>
      <c r="Y13" s="511"/>
      <c r="Z13" s="511"/>
      <c r="AA13" s="511"/>
      <c r="AB13" s="511"/>
      <c r="AC13" s="511"/>
      <c r="AD13" s="511"/>
      <c r="AE13" s="511"/>
    </row>
    <row r="14" spans="1:31" ht="15">
      <c r="A14" s="512"/>
      <c r="B14" s="523" t="s">
        <v>1342</v>
      </c>
      <c r="C14" s="523">
        <v>2.24E-10</v>
      </c>
      <c r="D14" s="523">
        <v>1.87E-10</v>
      </c>
      <c r="E14" s="524">
        <v>0.115408161</v>
      </c>
      <c r="F14" s="519"/>
      <c r="G14" s="511"/>
      <c r="H14" s="511"/>
      <c r="I14" s="511"/>
      <c r="J14" s="511"/>
      <c r="K14" s="510"/>
      <c r="L14" s="511"/>
      <c r="M14" s="511"/>
      <c r="N14" s="511"/>
      <c r="O14" s="511"/>
      <c r="P14" s="511"/>
      <c r="Q14" s="511"/>
      <c r="R14" s="511"/>
      <c r="S14" s="511"/>
      <c r="T14" s="511"/>
      <c r="U14" s="511"/>
      <c r="V14" s="511"/>
      <c r="W14" s="511"/>
      <c r="X14" s="511"/>
      <c r="Y14" s="511"/>
      <c r="Z14" s="511"/>
      <c r="AA14" s="511"/>
      <c r="AB14" s="511"/>
      <c r="AC14" s="511"/>
      <c r="AD14" s="511"/>
      <c r="AE14" s="511"/>
    </row>
    <row r="15" spans="1:31" ht="15">
      <c r="A15" s="512"/>
      <c r="B15" s="523" t="s">
        <v>2440</v>
      </c>
      <c r="C15" s="523">
        <v>1.79E-10</v>
      </c>
      <c r="D15" s="523">
        <v>1.5999999999999999E-10</v>
      </c>
      <c r="E15" s="524">
        <v>0.13078099800000001</v>
      </c>
      <c r="F15" s="519"/>
      <c r="G15" s="511"/>
      <c r="H15" s="511"/>
      <c r="I15" s="511"/>
      <c r="J15" s="511"/>
      <c r="K15" s="510"/>
      <c r="L15" s="511"/>
      <c r="M15" s="511"/>
      <c r="N15" s="511"/>
      <c r="O15" s="511"/>
      <c r="P15" s="511"/>
      <c r="Q15" s="511"/>
      <c r="R15" s="511"/>
      <c r="S15" s="511"/>
      <c r="T15" s="511"/>
      <c r="U15" s="511"/>
      <c r="V15" s="511"/>
      <c r="W15" s="511"/>
      <c r="X15" s="511"/>
      <c r="Y15" s="511"/>
      <c r="Z15" s="511"/>
      <c r="AA15" s="511"/>
      <c r="AB15" s="511"/>
      <c r="AC15" s="511"/>
      <c r="AD15" s="511"/>
      <c r="AE15" s="511"/>
    </row>
    <row r="16" spans="1:31" ht="15">
      <c r="A16" s="512"/>
      <c r="B16" s="523" t="s">
        <v>1348</v>
      </c>
      <c r="C16" s="523">
        <v>1.5500000000000001E-10</v>
      </c>
      <c r="D16" s="523">
        <v>1.43E-10</v>
      </c>
      <c r="E16" s="524">
        <v>0.13768560599999999</v>
      </c>
      <c r="F16" s="519"/>
      <c r="G16" s="511"/>
      <c r="H16" s="511"/>
      <c r="I16" s="511"/>
      <c r="J16" s="511"/>
      <c r="K16" s="510"/>
      <c r="L16" s="511"/>
      <c r="M16" s="511"/>
      <c r="N16" s="511"/>
      <c r="O16" s="511"/>
      <c r="P16" s="511"/>
      <c r="Q16" s="511"/>
      <c r="R16" s="511"/>
      <c r="S16" s="511"/>
      <c r="T16" s="511"/>
      <c r="U16" s="511"/>
      <c r="V16" s="511"/>
      <c r="W16" s="511"/>
      <c r="X16" s="511"/>
      <c r="Y16" s="511"/>
      <c r="Z16" s="511"/>
      <c r="AA16" s="511"/>
      <c r="AB16" s="511"/>
      <c r="AC16" s="511"/>
      <c r="AD16" s="511"/>
      <c r="AE16" s="511"/>
    </row>
    <row r="17" spans="1:31" ht="15">
      <c r="A17" s="512"/>
      <c r="B17" s="523" t="s">
        <v>866</v>
      </c>
      <c r="C17" s="523">
        <v>1.49E-10</v>
      </c>
      <c r="D17" s="523">
        <v>1.4000000000000001E-10</v>
      </c>
      <c r="E17" s="524">
        <v>0.142469292</v>
      </c>
      <c r="F17" s="519"/>
      <c r="G17" s="511"/>
      <c r="H17" s="511"/>
      <c r="I17" s="511"/>
      <c r="J17" s="511"/>
      <c r="K17" s="510"/>
      <c r="L17" s="511"/>
      <c r="M17" s="511"/>
      <c r="N17" s="511"/>
      <c r="O17" s="511"/>
      <c r="P17" s="511"/>
      <c r="Q17" s="511"/>
      <c r="R17" s="511"/>
      <c r="S17" s="511"/>
      <c r="T17" s="511"/>
      <c r="U17" s="511"/>
      <c r="V17" s="511"/>
      <c r="W17" s="511"/>
      <c r="X17" s="511"/>
      <c r="Y17" s="511"/>
      <c r="Z17" s="511"/>
      <c r="AA17" s="511"/>
      <c r="AB17" s="511"/>
      <c r="AC17" s="511"/>
      <c r="AD17" s="511"/>
      <c r="AE17" s="511"/>
    </row>
    <row r="18" spans="1:31" ht="15">
      <c r="A18" s="512"/>
      <c r="B18" s="523" t="s">
        <v>1336</v>
      </c>
      <c r="C18" s="523">
        <v>1.71E-10</v>
      </c>
      <c r="D18" s="523">
        <v>1.6100000000000001E-10</v>
      </c>
      <c r="E18" s="524">
        <v>0.14370021699999999</v>
      </c>
      <c r="F18" s="519"/>
      <c r="G18" s="511"/>
      <c r="H18" s="511"/>
      <c r="I18" s="511"/>
      <c r="J18" s="511"/>
      <c r="K18" s="510"/>
      <c r="L18" s="511"/>
      <c r="M18" s="511"/>
      <c r="N18" s="511"/>
      <c r="O18" s="511"/>
      <c r="P18" s="511"/>
      <c r="Q18" s="511"/>
      <c r="R18" s="511"/>
      <c r="S18" s="511"/>
      <c r="T18" s="511"/>
      <c r="U18" s="511"/>
      <c r="V18" s="511"/>
      <c r="W18" s="511"/>
      <c r="X18" s="511"/>
      <c r="Y18" s="511"/>
      <c r="Z18" s="511"/>
      <c r="AA18" s="511"/>
      <c r="AB18" s="511"/>
      <c r="AC18" s="511"/>
      <c r="AD18" s="511"/>
      <c r="AE18" s="511"/>
    </row>
    <row r="19" spans="1:31" ht="15">
      <c r="A19" s="512"/>
      <c r="B19" s="523" t="s">
        <v>2441</v>
      </c>
      <c r="C19" s="523">
        <v>2.8799999999999999E-10</v>
      </c>
      <c r="D19" s="523">
        <v>2.8899999999999998E-10</v>
      </c>
      <c r="E19" s="524">
        <v>0.15938448499999999</v>
      </c>
      <c r="F19" s="519"/>
      <c r="G19" s="511"/>
      <c r="H19" s="511"/>
      <c r="I19" s="511"/>
      <c r="J19" s="511"/>
      <c r="K19" s="510"/>
      <c r="L19" s="511"/>
      <c r="M19" s="511"/>
      <c r="N19" s="511"/>
      <c r="O19" s="511"/>
      <c r="P19" s="511"/>
      <c r="Q19" s="511"/>
      <c r="R19" s="511"/>
      <c r="S19" s="511"/>
      <c r="T19" s="511"/>
      <c r="U19" s="511"/>
      <c r="V19" s="511"/>
      <c r="W19" s="511"/>
      <c r="X19" s="511"/>
      <c r="Y19" s="511"/>
      <c r="Z19" s="511"/>
      <c r="AA19" s="511"/>
      <c r="AB19" s="511"/>
      <c r="AC19" s="511"/>
      <c r="AD19" s="511"/>
      <c r="AE19" s="511"/>
    </row>
    <row r="20" spans="1:31" ht="15">
      <c r="A20" s="512"/>
      <c r="B20" s="523" t="s">
        <v>1341</v>
      </c>
      <c r="C20" s="523">
        <v>1.8899999999999999E-10</v>
      </c>
      <c r="D20" s="523">
        <v>1.9300000000000001E-10</v>
      </c>
      <c r="E20" s="524">
        <v>0.163778005</v>
      </c>
      <c r="F20" s="519"/>
      <c r="G20" s="511"/>
      <c r="H20" s="511"/>
      <c r="I20" s="511"/>
      <c r="J20" s="511"/>
      <c r="K20" s="510"/>
      <c r="L20" s="511"/>
      <c r="M20" s="511"/>
      <c r="N20" s="511"/>
      <c r="O20" s="511"/>
      <c r="P20" s="511"/>
      <c r="Q20" s="511"/>
      <c r="R20" s="511"/>
      <c r="S20" s="511"/>
      <c r="T20" s="511"/>
      <c r="U20" s="511"/>
      <c r="V20" s="511"/>
      <c r="W20" s="511"/>
      <c r="X20" s="511"/>
      <c r="Y20" s="511"/>
      <c r="Z20" s="511"/>
      <c r="AA20" s="511"/>
      <c r="AB20" s="511"/>
      <c r="AC20" s="511"/>
      <c r="AD20" s="511"/>
      <c r="AE20" s="511"/>
    </row>
    <row r="21" spans="1:31" ht="15">
      <c r="A21" s="512"/>
      <c r="B21" s="523" t="s">
        <v>1340</v>
      </c>
      <c r="C21" s="523">
        <v>1.7600000000000001E-10</v>
      </c>
      <c r="D21" s="523">
        <v>1.9900000000000001E-10</v>
      </c>
      <c r="E21" s="524">
        <v>0.188626036</v>
      </c>
      <c r="F21" s="519"/>
      <c r="G21" s="511"/>
      <c r="H21" s="511"/>
      <c r="I21" s="511"/>
      <c r="J21" s="511"/>
      <c r="K21" s="510"/>
      <c r="L21" s="511"/>
      <c r="M21" s="511"/>
      <c r="N21" s="511"/>
      <c r="O21" s="511"/>
      <c r="P21" s="511"/>
      <c r="Q21" s="511"/>
      <c r="R21" s="511"/>
      <c r="S21" s="511"/>
      <c r="T21" s="511"/>
      <c r="U21" s="511"/>
      <c r="V21" s="511"/>
      <c r="W21" s="511"/>
      <c r="X21" s="511"/>
      <c r="Y21" s="511"/>
      <c r="Z21" s="511"/>
      <c r="AA21" s="511"/>
      <c r="AB21" s="511"/>
      <c r="AC21" s="511"/>
      <c r="AD21" s="511"/>
      <c r="AE21" s="511"/>
    </row>
    <row r="22" spans="1:31" ht="15">
      <c r="A22" s="512"/>
      <c r="B22" s="523" t="s">
        <v>1344</v>
      </c>
      <c r="C22" s="523">
        <v>1.36E-10</v>
      </c>
      <c r="D22" s="523">
        <v>1.8299999999999999E-10</v>
      </c>
      <c r="E22" s="524">
        <v>0.22965370600000001</v>
      </c>
      <c r="F22" s="519"/>
      <c r="G22" s="511"/>
      <c r="H22" s="511"/>
      <c r="I22" s="511"/>
      <c r="J22" s="511"/>
      <c r="K22" s="510"/>
      <c r="L22" s="511"/>
      <c r="M22" s="511"/>
      <c r="N22" s="511"/>
      <c r="O22" s="511"/>
      <c r="P22" s="511"/>
      <c r="Q22" s="511"/>
      <c r="R22" s="511"/>
      <c r="S22" s="511"/>
      <c r="T22" s="511"/>
      <c r="U22" s="511"/>
      <c r="V22" s="511"/>
      <c r="W22" s="511"/>
      <c r="X22" s="511"/>
      <c r="Y22" s="511"/>
      <c r="Z22" s="511"/>
      <c r="AA22" s="511"/>
      <c r="AB22" s="511"/>
      <c r="AC22" s="511"/>
      <c r="AD22" s="511"/>
      <c r="AE22" s="511"/>
    </row>
    <row r="23" spans="1:31" ht="15">
      <c r="A23" s="512"/>
      <c r="B23" s="523" t="s">
        <v>1346</v>
      </c>
      <c r="C23" s="523">
        <v>2.6500000000000002E-10</v>
      </c>
      <c r="D23" s="523">
        <v>3.6599999999999998E-10</v>
      </c>
      <c r="E23" s="524">
        <v>0.234700777</v>
      </c>
      <c r="F23" s="519"/>
      <c r="G23" s="511"/>
      <c r="H23" s="511"/>
      <c r="I23" s="511"/>
      <c r="J23" s="511"/>
      <c r="K23" s="510"/>
      <c r="L23" s="511"/>
      <c r="M23" s="511"/>
      <c r="N23" s="511"/>
      <c r="O23" s="511"/>
      <c r="P23" s="511"/>
      <c r="Q23" s="511"/>
      <c r="R23" s="511"/>
      <c r="S23" s="511"/>
      <c r="T23" s="511"/>
      <c r="U23" s="511"/>
      <c r="V23" s="511"/>
      <c r="W23" s="511"/>
      <c r="X23" s="511"/>
      <c r="Y23" s="511"/>
      <c r="Z23" s="511"/>
      <c r="AA23" s="511"/>
      <c r="AB23" s="511"/>
      <c r="AC23" s="511"/>
      <c r="AD23" s="511"/>
      <c r="AE23" s="511"/>
    </row>
    <row r="24" spans="1:31" ht="15">
      <c r="A24" s="512"/>
      <c r="B24" s="523" t="s">
        <v>1339</v>
      </c>
      <c r="C24" s="523">
        <v>9.4600000000000002E-11</v>
      </c>
      <c r="D24" s="523">
        <v>1.3200000000000001E-10</v>
      </c>
      <c r="E24" s="524">
        <v>0.23609951600000001</v>
      </c>
      <c r="F24" s="519"/>
      <c r="G24" s="511"/>
      <c r="H24" s="511"/>
      <c r="I24" s="511"/>
      <c r="J24" s="511"/>
      <c r="K24" s="510"/>
      <c r="L24" s="511"/>
      <c r="M24" s="511"/>
      <c r="N24" s="511"/>
      <c r="O24" s="511"/>
      <c r="P24" s="511"/>
      <c r="Q24" s="511"/>
      <c r="R24" s="511"/>
      <c r="S24" s="511"/>
      <c r="T24" s="511"/>
      <c r="U24" s="511"/>
      <c r="V24" s="511"/>
      <c r="W24" s="511"/>
      <c r="X24" s="511"/>
      <c r="Y24" s="511"/>
      <c r="Z24" s="511"/>
      <c r="AA24" s="511"/>
      <c r="AB24" s="511"/>
      <c r="AC24" s="511"/>
      <c r="AD24" s="511"/>
      <c r="AE24" s="511"/>
    </row>
    <row r="25" spans="1:31" ht="15">
      <c r="A25" s="512"/>
      <c r="B25" s="523" t="s">
        <v>895</v>
      </c>
      <c r="C25" s="523">
        <v>9.4600000000000002E-11</v>
      </c>
      <c r="D25" s="523">
        <v>1.4000000000000001E-10</v>
      </c>
      <c r="E25" s="524">
        <v>0.24973773699999999</v>
      </c>
      <c r="F25" s="519"/>
      <c r="G25" s="511"/>
      <c r="H25" s="511"/>
      <c r="I25" s="511"/>
      <c r="J25" s="511"/>
      <c r="K25" s="510"/>
      <c r="L25" s="511"/>
      <c r="M25" s="511"/>
      <c r="N25" s="511"/>
      <c r="O25" s="511"/>
      <c r="P25" s="511"/>
      <c r="Q25" s="511"/>
      <c r="R25" s="511"/>
      <c r="S25" s="511"/>
      <c r="T25" s="511"/>
      <c r="U25" s="511"/>
      <c r="V25" s="511"/>
      <c r="W25" s="511"/>
      <c r="X25" s="511"/>
      <c r="Y25" s="511"/>
      <c r="Z25" s="511"/>
      <c r="AA25" s="511"/>
      <c r="AB25" s="511"/>
      <c r="AC25" s="511"/>
      <c r="AD25" s="511"/>
      <c r="AE25" s="511"/>
    </row>
    <row r="26" spans="1:31" ht="15">
      <c r="A26" s="512"/>
      <c r="B26" s="523" t="s">
        <v>891</v>
      </c>
      <c r="C26" s="523">
        <v>6.9099999999999999E-11</v>
      </c>
      <c r="D26" s="523">
        <v>1.41E-10</v>
      </c>
      <c r="E26" s="524">
        <v>0.31234135899999999</v>
      </c>
      <c r="F26" s="519"/>
      <c r="G26" s="511"/>
      <c r="H26" s="511"/>
      <c r="I26" s="511"/>
      <c r="J26" s="511"/>
      <c r="K26" s="510"/>
      <c r="L26" s="511"/>
      <c r="M26" s="511"/>
      <c r="N26" s="511"/>
      <c r="O26" s="511"/>
      <c r="P26" s="511"/>
      <c r="Q26" s="511"/>
      <c r="R26" s="511"/>
      <c r="S26" s="511"/>
      <c r="T26" s="511"/>
      <c r="U26" s="511"/>
      <c r="V26" s="511"/>
      <c r="W26" s="511"/>
      <c r="X26" s="511"/>
      <c r="Y26" s="511"/>
      <c r="Z26" s="511"/>
      <c r="AA26" s="511"/>
      <c r="AB26" s="511"/>
      <c r="AC26" s="511"/>
      <c r="AD26" s="511"/>
      <c r="AE26" s="511"/>
    </row>
    <row r="27" spans="1:31" ht="15">
      <c r="A27" s="512"/>
      <c r="B27" s="523" t="s">
        <v>1401</v>
      </c>
      <c r="C27" s="523">
        <v>6.8600000000000001E-11</v>
      </c>
      <c r="D27" s="523">
        <v>1.4600000000000001E-10</v>
      </c>
      <c r="E27" s="524">
        <v>0.31961418699999999</v>
      </c>
      <c r="F27" s="519"/>
      <c r="G27" s="511"/>
      <c r="H27" s="511"/>
      <c r="I27" s="511"/>
      <c r="J27" s="511"/>
      <c r="K27" s="510"/>
      <c r="L27" s="511"/>
      <c r="M27" s="511"/>
      <c r="N27" s="511"/>
      <c r="O27" s="511"/>
      <c r="P27" s="511"/>
      <c r="Q27" s="511"/>
      <c r="R27" s="511"/>
      <c r="S27" s="511"/>
      <c r="T27" s="511"/>
      <c r="U27" s="511"/>
      <c r="V27" s="511"/>
      <c r="W27" s="511"/>
      <c r="X27" s="511"/>
      <c r="Y27" s="511"/>
      <c r="Z27" s="511"/>
      <c r="AA27" s="511"/>
      <c r="AB27" s="511"/>
      <c r="AC27" s="511"/>
      <c r="AD27" s="511"/>
      <c r="AE27" s="511"/>
    </row>
    <row r="28" spans="1:31" ht="15">
      <c r="A28" s="512"/>
      <c r="B28" s="523" t="s">
        <v>1337</v>
      </c>
      <c r="C28" s="523">
        <v>5.3299999999999999E-11</v>
      </c>
      <c r="D28" s="523">
        <v>1.4800000000000001E-10</v>
      </c>
      <c r="E28" s="524">
        <v>0.35899193899999998</v>
      </c>
      <c r="F28" s="519"/>
      <c r="G28" s="511"/>
      <c r="H28" s="511"/>
      <c r="I28" s="511"/>
      <c r="J28" s="511"/>
      <c r="K28" s="510"/>
      <c r="L28" s="511"/>
      <c r="M28" s="511"/>
      <c r="N28" s="511"/>
      <c r="O28" s="511"/>
      <c r="P28" s="511"/>
      <c r="Q28" s="511"/>
      <c r="R28" s="511"/>
      <c r="S28" s="511"/>
      <c r="T28" s="511"/>
      <c r="U28" s="511"/>
      <c r="V28" s="511"/>
      <c r="W28" s="511"/>
      <c r="X28" s="511"/>
      <c r="Y28" s="511"/>
      <c r="Z28" s="511"/>
      <c r="AA28" s="511"/>
      <c r="AB28" s="511"/>
      <c r="AC28" s="511"/>
      <c r="AD28" s="511"/>
      <c r="AE28" s="511"/>
    </row>
    <row r="29" spans="1:31" ht="15">
      <c r="A29" s="512"/>
      <c r="B29" s="523" t="s">
        <v>2442</v>
      </c>
      <c r="C29" s="523">
        <v>8.1399999999999998E-11</v>
      </c>
      <c r="D29" s="523">
        <v>2.7099999999999999E-10</v>
      </c>
      <c r="E29" s="524">
        <v>0.38195779000000002</v>
      </c>
      <c r="F29" s="519"/>
      <c r="G29" s="511"/>
      <c r="H29" s="511"/>
      <c r="I29" s="511"/>
      <c r="J29" s="511"/>
      <c r="K29" s="510"/>
      <c r="L29" s="511"/>
      <c r="M29" s="511"/>
      <c r="N29" s="511"/>
      <c r="O29" s="511"/>
      <c r="P29" s="511"/>
      <c r="Q29" s="511"/>
      <c r="R29" s="511"/>
      <c r="S29" s="511"/>
      <c r="T29" s="511"/>
      <c r="U29" s="511"/>
      <c r="V29" s="511"/>
      <c r="W29" s="511"/>
      <c r="X29" s="511"/>
      <c r="Y29" s="511"/>
      <c r="Z29" s="511"/>
      <c r="AA29" s="511"/>
      <c r="AB29" s="511"/>
      <c r="AC29" s="511"/>
      <c r="AD29" s="511"/>
      <c r="AE29" s="511"/>
    </row>
    <row r="30" spans="1:31" ht="15">
      <c r="A30" s="512"/>
      <c r="B30" s="523" t="s">
        <v>1345</v>
      </c>
      <c r="C30" s="523">
        <v>4.4900000000000001E-11</v>
      </c>
      <c r="D30" s="523">
        <v>1.6799999999999999E-10</v>
      </c>
      <c r="E30" s="524">
        <v>0.39445301599999999</v>
      </c>
      <c r="F30" s="519"/>
      <c r="G30" s="511"/>
      <c r="H30" s="511"/>
      <c r="I30" s="511"/>
      <c r="J30" s="511"/>
      <c r="K30" s="510"/>
      <c r="L30" s="511"/>
      <c r="M30" s="511"/>
      <c r="N30" s="511"/>
      <c r="O30" s="511"/>
      <c r="P30" s="511"/>
      <c r="Q30" s="511"/>
      <c r="R30" s="511"/>
      <c r="S30" s="511"/>
      <c r="T30" s="511"/>
      <c r="U30" s="511"/>
      <c r="V30" s="511"/>
      <c r="W30" s="511"/>
      <c r="X30" s="511"/>
      <c r="Y30" s="511"/>
      <c r="Z30" s="511"/>
      <c r="AA30" s="511"/>
      <c r="AB30" s="511"/>
      <c r="AC30" s="511"/>
      <c r="AD30" s="511"/>
      <c r="AE30" s="511"/>
    </row>
    <row r="31" spans="1:31" ht="15">
      <c r="A31" s="512"/>
      <c r="B31" s="523" t="s">
        <v>2443</v>
      </c>
      <c r="C31" s="523">
        <v>2.74E-11</v>
      </c>
      <c r="D31" s="523">
        <v>1.19E-10</v>
      </c>
      <c r="E31" s="524">
        <v>0.40895681499999997</v>
      </c>
      <c r="F31" s="519"/>
      <c r="G31" s="511"/>
      <c r="H31" s="511"/>
      <c r="I31" s="511"/>
      <c r="J31" s="511"/>
      <c r="K31" s="510"/>
      <c r="L31" s="511"/>
      <c r="M31" s="511"/>
      <c r="N31" s="511"/>
      <c r="O31" s="511"/>
      <c r="P31" s="511"/>
      <c r="Q31" s="511"/>
      <c r="R31" s="511"/>
      <c r="S31" s="511"/>
      <c r="T31" s="511"/>
      <c r="U31" s="511"/>
      <c r="V31" s="511"/>
      <c r="W31" s="511"/>
      <c r="X31" s="511"/>
      <c r="Y31" s="511"/>
      <c r="Z31" s="511"/>
      <c r="AA31" s="511"/>
      <c r="AB31" s="511"/>
      <c r="AC31" s="511"/>
      <c r="AD31" s="511"/>
      <c r="AE31" s="511"/>
    </row>
    <row r="32" spans="1:31" ht="15">
      <c r="A32" s="512"/>
      <c r="B32" s="523" t="s">
        <v>1457</v>
      </c>
      <c r="C32" s="523">
        <v>2.84E-11</v>
      </c>
      <c r="D32" s="523">
        <v>1.26E-10</v>
      </c>
      <c r="E32" s="524">
        <v>0.41056345500000002</v>
      </c>
      <c r="F32" s="519"/>
      <c r="G32" s="511"/>
      <c r="H32" s="511"/>
      <c r="I32" s="511"/>
      <c r="J32" s="511"/>
      <c r="K32" s="510"/>
      <c r="L32" s="511"/>
      <c r="M32" s="511"/>
      <c r="N32" s="511"/>
      <c r="O32" s="511"/>
      <c r="P32" s="511"/>
      <c r="Q32" s="511"/>
      <c r="R32" s="511"/>
      <c r="S32" s="511"/>
      <c r="T32" s="511"/>
      <c r="U32" s="511"/>
      <c r="V32" s="511"/>
      <c r="W32" s="511"/>
      <c r="X32" s="511"/>
      <c r="Y32" s="511"/>
      <c r="Z32" s="511"/>
      <c r="AA32" s="511"/>
      <c r="AB32" s="511"/>
      <c r="AC32" s="511"/>
      <c r="AD32" s="511"/>
      <c r="AE32" s="511"/>
    </row>
    <row r="33" spans="1:31" ht="15">
      <c r="A33" s="512"/>
      <c r="B33" s="523" t="s">
        <v>2444</v>
      </c>
      <c r="C33" s="523">
        <v>3.7999999999999998E-11</v>
      </c>
      <c r="D33" s="523">
        <v>2.02E-10</v>
      </c>
      <c r="E33" s="524">
        <v>0.42526115199999998</v>
      </c>
      <c r="F33" s="519"/>
      <c r="G33" s="511"/>
      <c r="H33" s="511"/>
      <c r="I33" s="511"/>
      <c r="J33" s="511"/>
      <c r="K33" s="510"/>
      <c r="L33" s="511"/>
      <c r="M33" s="511"/>
      <c r="N33" s="511"/>
      <c r="O33" s="511"/>
      <c r="P33" s="511"/>
      <c r="Q33" s="511"/>
      <c r="R33" s="511"/>
      <c r="S33" s="511"/>
      <c r="T33" s="511"/>
      <c r="U33" s="511"/>
      <c r="V33" s="511"/>
      <c r="W33" s="511"/>
      <c r="X33" s="511"/>
      <c r="Y33" s="511"/>
      <c r="Z33" s="511"/>
      <c r="AA33" s="511"/>
      <c r="AB33" s="511"/>
      <c r="AC33" s="511"/>
      <c r="AD33" s="511"/>
      <c r="AE33" s="511"/>
    </row>
    <row r="34" spans="1:31" ht="15">
      <c r="A34" s="512"/>
      <c r="B34" s="523" t="s">
        <v>2445</v>
      </c>
      <c r="C34" s="523">
        <v>2.21E-11</v>
      </c>
      <c r="D34" s="523">
        <v>1.6900000000000001E-10</v>
      </c>
      <c r="E34" s="524">
        <v>0.44802859699999997</v>
      </c>
      <c r="F34" s="519"/>
      <c r="G34" s="511"/>
      <c r="H34" s="511"/>
      <c r="I34" s="511"/>
      <c r="J34" s="511"/>
      <c r="K34" s="510"/>
      <c r="L34" s="511"/>
      <c r="M34" s="511"/>
      <c r="N34" s="511"/>
      <c r="O34" s="511"/>
      <c r="P34" s="511"/>
      <c r="Q34" s="511"/>
      <c r="R34" s="511"/>
      <c r="S34" s="511"/>
      <c r="T34" s="511"/>
      <c r="U34" s="511"/>
      <c r="V34" s="511"/>
      <c r="W34" s="511"/>
      <c r="X34" s="511"/>
      <c r="Y34" s="511"/>
      <c r="Z34" s="511"/>
      <c r="AA34" s="511"/>
      <c r="AB34" s="511"/>
      <c r="AC34" s="511"/>
      <c r="AD34" s="511"/>
      <c r="AE34" s="511"/>
    </row>
    <row r="35" spans="1:31" ht="15">
      <c r="A35" s="512"/>
      <c r="B35" s="523" t="s">
        <v>2446</v>
      </c>
      <c r="C35" s="523">
        <v>4.7700000000000001E-12</v>
      </c>
      <c r="D35" s="523">
        <v>1.13E-10</v>
      </c>
      <c r="E35" s="524">
        <v>0.48324394199999998</v>
      </c>
      <c r="F35" s="519"/>
      <c r="G35" s="511"/>
      <c r="H35" s="511"/>
      <c r="I35" s="511"/>
      <c r="J35" s="511"/>
      <c r="K35" s="510"/>
      <c r="L35" s="511"/>
      <c r="M35" s="511"/>
      <c r="N35" s="511"/>
      <c r="O35" s="511"/>
      <c r="P35" s="511"/>
      <c r="Q35" s="511"/>
      <c r="R35" s="511"/>
      <c r="S35" s="511"/>
      <c r="T35" s="511"/>
      <c r="U35" s="511"/>
      <c r="V35" s="511"/>
      <c r="W35" s="511"/>
      <c r="X35" s="511"/>
      <c r="Y35" s="511"/>
      <c r="Z35" s="511"/>
      <c r="AA35" s="511"/>
      <c r="AB35" s="511"/>
      <c r="AC35" s="511"/>
      <c r="AD35" s="511"/>
      <c r="AE35" s="511"/>
    </row>
    <row r="36" spans="1:31" ht="15">
      <c r="A36" s="512"/>
      <c r="B36" s="523" t="s">
        <v>1456</v>
      </c>
      <c r="C36" s="523">
        <v>-2.66E-12</v>
      </c>
      <c r="D36" s="523">
        <v>1.2500000000000001E-10</v>
      </c>
      <c r="E36" s="524">
        <v>0.50847910299999999</v>
      </c>
      <c r="F36" s="519"/>
      <c r="G36" s="511"/>
      <c r="H36" s="511"/>
      <c r="I36" s="511"/>
      <c r="J36" s="511"/>
      <c r="K36" s="510"/>
      <c r="L36" s="511"/>
      <c r="M36" s="511"/>
      <c r="N36" s="511"/>
      <c r="O36" s="511"/>
      <c r="P36" s="511"/>
      <c r="Q36" s="511"/>
      <c r="R36" s="511"/>
      <c r="S36" s="511"/>
      <c r="T36" s="511"/>
      <c r="U36" s="511"/>
      <c r="V36" s="511"/>
      <c r="W36" s="511"/>
      <c r="X36" s="511"/>
      <c r="Y36" s="511"/>
      <c r="Z36" s="511"/>
      <c r="AA36" s="511"/>
      <c r="AB36" s="511"/>
      <c r="AC36" s="511"/>
      <c r="AD36" s="511"/>
      <c r="AE36" s="511"/>
    </row>
    <row r="37" spans="1:31" ht="15">
      <c r="A37" s="512"/>
      <c r="B37" s="523" t="s">
        <v>1403</v>
      </c>
      <c r="C37" s="523">
        <v>-3.2399999999999999E-12</v>
      </c>
      <c r="D37" s="523">
        <v>1.5E-10</v>
      </c>
      <c r="E37" s="524">
        <v>0.50858757600000004</v>
      </c>
      <c r="F37" s="519"/>
      <c r="G37" s="511"/>
      <c r="H37" s="511"/>
      <c r="I37" s="511"/>
      <c r="J37" s="511"/>
      <c r="K37" s="510"/>
      <c r="L37" s="511"/>
      <c r="M37" s="511"/>
      <c r="N37" s="511"/>
      <c r="O37" s="511"/>
      <c r="P37" s="511"/>
      <c r="Q37" s="511"/>
      <c r="R37" s="511"/>
      <c r="S37" s="511"/>
      <c r="T37" s="511"/>
      <c r="U37" s="511"/>
      <c r="V37" s="511"/>
      <c r="W37" s="511"/>
      <c r="X37" s="511"/>
      <c r="Y37" s="511"/>
      <c r="Z37" s="511"/>
      <c r="AA37" s="511"/>
      <c r="AB37" s="511"/>
      <c r="AC37" s="511"/>
      <c r="AD37" s="511"/>
      <c r="AE37" s="511"/>
    </row>
    <row r="38" spans="1:31" ht="15">
      <c r="A38" s="512"/>
      <c r="B38" s="523" t="s">
        <v>1370</v>
      </c>
      <c r="C38" s="523">
        <v>-8.5400000000000004E-12</v>
      </c>
      <c r="D38" s="523">
        <v>2.0700000000000001E-10</v>
      </c>
      <c r="E38" s="524">
        <v>0.51644290000000004</v>
      </c>
      <c r="F38" s="519"/>
      <c r="G38" s="511"/>
      <c r="H38" s="511"/>
      <c r="I38" s="511"/>
      <c r="J38" s="511"/>
      <c r="K38" s="510"/>
      <c r="L38" s="511"/>
      <c r="M38" s="511"/>
      <c r="N38" s="511"/>
      <c r="O38" s="511"/>
      <c r="P38" s="511"/>
      <c r="Q38" s="511"/>
      <c r="R38" s="511"/>
      <c r="S38" s="511"/>
      <c r="T38" s="511"/>
      <c r="U38" s="511"/>
      <c r="V38" s="511"/>
      <c r="W38" s="511"/>
      <c r="X38" s="511"/>
      <c r="Y38" s="511"/>
      <c r="Z38" s="511"/>
      <c r="AA38" s="511"/>
      <c r="AB38" s="511"/>
      <c r="AC38" s="511"/>
      <c r="AD38" s="511"/>
      <c r="AE38" s="511"/>
    </row>
    <row r="39" spans="1:31" ht="15">
      <c r="A39" s="512"/>
      <c r="B39" s="523" t="s">
        <v>2447</v>
      </c>
      <c r="C39" s="523">
        <v>-8.3200000000000001E-12</v>
      </c>
      <c r="D39" s="523">
        <v>1.1700000000000001E-10</v>
      </c>
      <c r="E39" s="524">
        <v>0.52825431</v>
      </c>
      <c r="F39" s="519"/>
      <c r="G39" s="511"/>
      <c r="H39" s="511"/>
      <c r="I39" s="511"/>
      <c r="J39" s="511"/>
      <c r="K39" s="510"/>
      <c r="L39" s="511"/>
      <c r="M39" s="511"/>
      <c r="N39" s="511"/>
      <c r="O39" s="511"/>
      <c r="P39" s="511"/>
      <c r="Q39" s="511"/>
      <c r="R39" s="511"/>
      <c r="S39" s="511"/>
      <c r="T39" s="511"/>
      <c r="U39" s="511"/>
      <c r="V39" s="511"/>
      <c r="W39" s="511"/>
      <c r="X39" s="511"/>
      <c r="Y39" s="511"/>
      <c r="Z39" s="511"/>
      <c r="AA39" s="511"/>
      <c r="AB39" s="511"/>
      <c r="AC39" s="511"/>
      <c r="AD39" s="511"/>
      <c r="AE39" s="511"/>
    </row>
    <row r="40" spans="1:31" ht="15">
      <c r="A40" s="512"/>
      <c r="B40" s="523" t="s">
        <v>1343</v>
      </c>
      <c r="C40" s="523">
        <v>-1.48E-11</v>
      </c>
      <c r="D40" s="523">
        <v>1.49E-10</v>
      </c>
      <c r="E40" s="524">
        <v>0.53964586699999995</v>
      </c>
      <c r="F40" s="519"/>
      <c r="G40" s="511"/>
      <c r="H40" s="511"/>
      <c r="I40" s="511"/>
      <c r="J40" s="511"/>
      <c r="K40" s="510"/>
      <c r="L40" s="511"/>
      <c r="M40" s="511"/>
      <c r="N40" s="511"/>
      <c r="O40" s="511"/>
      <c r="P40" s="511"/>
      <c r="Q40" s="511"/>
      <c r="R40" s="511"/>
      <c r="S40" s="511"/>
      <c r="T40" s="511"/>
      <c r="U40" s="511"/>
      <c r="V40" s="511"/>
      <c r="W40" s="511"/>
      <c r="X40" s="511"/>
      <c r="Y40" s="511"/>
      <c r="Z40" s="511"/>
      <c r="AA40" s="511"/>
      <c r="AB40" s="511"/>
      <c r="AC40" s="511"/>
      <c r="AD40" s="511"/>
      <c r="AE40" s="511"/>
    </row>
    <row r="41" spans="1:31" ht="15">
      <c r="A41" s="512"/>
      <c r="B41" s="523" t="s">
        <v>2448</v>
      </c>
      <c r="C41" s="523">
        <v>-2.0199999999999999E-11</v>
      </c>
      <c r="D41" s="523">
        <v>1.6900000000000001E-10</v>
      </c>
      <c r="E41" s="524">
        <v>0.54760452400000004</v>
      </c>
      <c r="F41" s="519"/>
      <c r="G41" s="511"/>
      <c r="H41" s="511"/>
      <c r="I41" s="511"/>
      <c r="J41" s="511"/>
      <c r="K41" s="510"/>
      <c r="L41" s="511"/>
      <c r="M41" s="511"/>
      <c r="N41" s="511"/>
      <c r="O41" s="511"/>
      <c r="P41" s="511"/>
      <c r="Q41" s="511"/>
      <c r="R41" s="511"/>
      <c r="S41" s="511"/>
      <c r="T41" s="511"/>
      <c r="U41" s="511"/>
      <c r="V41" s="511"/>
      <c r="W41" s="511"/>
      <c r="X41" s="511"/>
      <c r="Y41" s="511"/>
      <c r="Z41" s="511"/>
      <c r="AA41" s="511"/>
      <c r="AB41" s="511"/>
      <c r="AC41" s="511"/>
      <c r="AD41" s="511"/>
      <c r="AE41" s="511"/>
    </row>
    <row r="42" spans="1:31" ht="15">
      <c r="A42" s="512"/>
      <c r="B42" s="523" t="s">
        <v>2449</v>
      </c>
      <c r="C42" s="523">
        <v>-3.9000000000000001E-11</v>
      </c>
      <c r="D42" s="523">
        <v>1.8400000000000001E-10</v>
      </c>
      <c r="E42" s="524">
        <v>0.584158395</v>
      </c>
      <c r="F42" s="519"/>
      <c r="G42" s="511"/>
      <c r="H42" s="511"/>
      <c r="I42" s="511"/>
      <c r="J42" s="511"/>
      <c r="K42" s="510"/>
      <c r="L42" s="511"/>
      <c r="M42" s="511"/>
      <c r="N42" s="511"/>
      <c r="O42" s="511"/>
      <c r="P42" s="511"/>
      <c r="Q42" s="511"/>
      <c r="R42" s="511"/>
      <c r="S42" s="511"/>
      <c r="T42" s="511"/>
      <c r="U42" s="511"/>
      <c r="V42" s="511"/>
      <c r="W42" s="511"/>
      <c r="X42" s="511"/>
      <c r="Y42" s="511"/>
      <c r="Z42" s="511"/>
      <c r="AA42" s="511"/>
      <c r="AB42" s="511"/>
      <c r="AC42" s="511"/>
      <c r="AD42" s="511"/>
      <c r="AE42" s="511"/>
    </row>
    <row r="43" spans="1:31" ht="15">
      <c r="A43" s="512"/>
      <c r="B43" s="523" t="s">
        <v>925</v>
      </c>
      <c r="C43" s="523">
        <v>-3.2300000000000001E-11</v>
      </c>
      <c r="D43" s="523">
        <v>1.51E-10</v>
      </c>
      <c r="E43" s="524">
        <v>0.58463748299999996</v>
      </c>
      <c r="F43" s="519"/>
      <c r="G43" s="511"/>
      <c r="H43" s="511"/>
      <c r="I43" s="511"/>
      <c r="J43" s="511"/>
      <c r="K43" s="510"/>
      <c r="L43" s="511"/>
      <c r="M43" s="511"/>
      <c r="N43" s="511"/>
      <c r="O43" s="511"/>
      <c r="P43" s="511"/>
      <c r="Q43" s="511"/>
      <c r="R43" s="511"/>
      <c r="S43" s="511"/>
      <c r="T43" s="511"/>
      <c r="U43" s="511"/>
      <c r="V43" s="511"/>
      <c r="W43" s="511"/>
      <c r="X43" s="511"/>
      <c r="Y43" s="511"/>
      <c r="Z43" s="511"/>
      <c r="AA43" s="511"/>
      <c r="AB43" s="511"/>
      <c r="AC43" s="511"/>
      <c r="AD43" s="511"/>
      <c r="AE43" s="511"/>
    </row>
    <row r="44" spans="1:31" ht="15">
      <c r="A44" s="512"/>
      <c r="B44" s="523" t="s">
        <v>1458</v>
      </c>
      <c r="C44" s="523">
        <v>-3.2300000000000001E-11</v>
      </c>
      <c r="D44" s="523">
        <v>1.2E-10</v>
      </c>
      <c r="E44" s="524">
        <v>0.60566655899999999</v>
      </c>
      <c r="F44" s="519"/>
      <c r="G44" s="511"/>
      <c r="H44" s="511"/>
      <c r="I44" s="511"/>
      <c r="J44" s="511"/>
      <c r="K44" s="510"/>
      <c r="L44" s="511"/>
      <c r="M44" s="511"/>
      <c r="N44" s="511"/>
      <c r="O44" s="511"/>
      <c r="P44" s="511"/>
      <c r="Q44" s="511"/>
      <c r="R44" s="511"/>
      <c r="S44" s="511"/>
      <c r="T44" s="511"/>
      <c r="U44" s="511"/>
      <c r="V44" s="511"/>
      <c r="W44" s="511"/>
      <c r="X44" s="511"/>
      <c r="Y44" s="511"/>
      <c r="Z44" s="511"/>
      <c r="AA44" s="511"/>
      <c r="AB44" s="511"/>
      <c r="AC44" s="511"/>
      <c r="AD44" s="511"/>
      <c r="AE44" s="511"/>
    </row>
    <row r="45" spans="1:31" ht="15">
      <c r="A45" s="512"/>
      <c r="B45" s="523" t="s">
        <v>2450</v>
      </c>
      <c r="C45" s="523">
        <v>-5.3600000000000001E-11</v>
      </c>
      <c r="D45" s="523">
        <v>1.86E-10</v>
      </c>
      <c r="E45" s="524">
        <v>0.61319264399999995</v>
      </c>
      <c r="F45" s="519"/>
      <c r="G45" s="511"/>
      <c r="H45" s="511"/>
      <c r="I45" s="511"/>
      <c r="J45" s="511"/>
      <c r="K45" s="510"/>
      <c r="L45" s="511"/>
      <c r="M45" s="511"/>
      <c r="N45" s="511"/>
      <c r="O45" s="511"/>
      <c r="P45" s="511"/>
      <c r="Q45" s="511"/>
      <c r="R45" s="511"/>
      <c r="S45" s="511"/>
      <c r="T45" s="511"/>
      <c r="U45" s="511"/>
      <c r="V45" s="511"/>
      <c r="W45" s="511"/>
      <c r="X45" s="511"/>
      <c r="Y45" s="511"/>
      <c r="Z45" s="511"/>
      <c r="AA45" s="511"/>
      <c r="AB45" s="511"/>
      <c r="AC45" s="511"/>
      <c r="AD45" s="511"/>
      <c r="AE45" s="511"/>
    </row>
    <row r="46" spans="1:31" ht="15">
      <c r="A46" s="512"/>
      <c r="B46" s="523" t="s">
        <v>1376</v>
      </c>
      <c r="C46" s="523">
        <v>-3.9400000000000001E-11</v>
      </c>
      <c r="D46" s="523">
        <v>1.3300000000000001E-10</v>
      </c>
      <c r="E46" s="524">
        <v>0.61613319499999997</v>
      </c>
      <c r="F46" s="519"/>
      <c r="G46" s="511"/>
      <c r="H46" s="511"/>
      <c r="I46" s="511"/>
      <c r="J46" s="511"/>
      <c r="K46" s="510"/>
      <c r="L46" s="511"/>
      <c r="M46" s="511"/>
      <c r="N46" s="511"/>
      <c r="O46" s="511"/>
      <c r="P46" s="511"/>
      <c r="Q46" s="511"/>
      <c r="R46" s="511"/>
      <c r="S46" s="511"/>
      <c r="T46" s="511"/>
      <c r="U46" s="511"/>
      <c r="V46" s="511"/>
      <c r="W46" s="511"/>
      <c r="X46" s="511"/>
      <c r="Y46" s="511"/>
      <c r="Z46" s="511"/>
      <c r="AA46" s="511"/>
      <c r="AB46" s="511"/>
      <c r="AC46" s="511"/>
      <c r="AD46" s="511"/>
      <c r="AE46" s="511"/>
    </row>
    <row r="47" spans="1:31" ht="15">
      <c r="A47" s="512"/>
      <c r="B47" s="523" t="s">
        <v>2451</v>
      </c>
      <c r="C47" s="523">
        <v>-4.1000000000000001E-11</v>
      </c>
      <c r="D47" s="523">
        <v>1.19E-10</v>
      </c>
      <c r="E47" s="524">
        <v>0.63426431100000003</v>
      </c>
      <c r="F47" s="519"/>
      <c r="G47" s="511"/>
      <c r="H47" s="511"/>
      <c r="I47" s="511"/>
      <c r="J47" s="511"/>
      <c r="K47" s="510"/>
      <c r="L47" s="511"/>
      <c r="M47" s="511"/>
      <c r="N47" s="511"/>
      <c r="O47" s="511"/>
      <c r="P47" s="511"/>
      <c r="Q47" s="511"/>
      <c r="R47" s="511"/>
      <c r="S47" s="511"/>
      <c r="T47" s="511"/>
      <c r="U47" s="511"/>
      <c r="V47" s="511"/>
      <c r="W47" s="511"/>
      <c r="X47" s="511"/>
      <c r="Y47" s="511"/>
      <c r="Z47" s="511"/>
      <c r="AA47" s="511"/>
      <c r="AB47" s="511"/>
      <c r="AC47" s="511"/>
      <c r="AD47" s="511"/>
      <c r="AE47" s="511"/>
    </row>
    <row r="48" spans="1:31" ht="15">
      <c r="A48" s="512"/>
      <c r="B48" s="523" t="s">
        <v>2452</v>
      </c>
      <c r="C48" s="523">
        <v>-4.1700000000000002E-11</v>
      </c>
      <c r="D48" s="523">
        <v>1.1800000000000001E-10</v>
      </c>
      <c r="E48" s="524">
        <v>0.63795286500000004</v>
      </c>
      <c r="F48" s="519"/>
      <c r="G48" s="511"/>
      <c r="H48" s="511"/>
      <c r="I48" s="511"/>
      <c r="J48" s="511"/>
      <c r="K48" s="510"/>
      <c r="L48" s="511"/>
      <c r="M48" s="511"/>
      <c r="N48" s="511"/>
      <c r="O48" s="511"/>
      <c r="P48" s="511"/>
      <c r="Q48" s="511"/>
      <c r="R48" s="511"/>
      <c r="S48" s="511"/>
      <c r="T48" s="511"/>
      <c r="U48" s="511"/>
      <c r="V48" s="511"/>
      <c r="W48" s="511"/>
      <c r="X48" s="511"/>
      <c r="Y48" s="511"/>
      <c r="Z48" s="511"/>
      <c r="AA48" s="511"/>
      <c r="AB48" s="511"/>
      <c r="AC48" s="511"/>
      <c r="AD48" s="511"/>
      <c r="AE48" s="511"/>
    </row>
    <row r="49" spans="1:31" ht="15">
      <c r="A49" s="512"/>
      <c r="B49" s="523" t="s">
        <v>1461</v>
      </c>
      <c r="C49" s="523">
        <v>-4.6299999999999998E-11</v>
      </c>
      <c r="D49" s="523">
        <v>1.19E-10</v>
      </c>
      <c r="E49" s="524">
        <v>0.651122176</v>
      </c>
      <c r="F49" s="519"/>
      <c r="G49" s="511"/>
      <c r="H49" s="511"/>
      <c r="I49" s="511"/>
      <c r="J49" s="511"/>
      <c r="K49" s="510"/>
      <c r="L49" s="511"/>
      <c r="M49" s="511"/>
      <c r="N49" s="511"/>
      <c r="O49" s="511"/>
      <c r="P49" s="511"/>
      <c r="Q49" s="511"/>
      <c r="R49" s="511"/>
      <c r="S49" s="511"/>
      <c r="T49" s="511"/>
      <c r="U49" s="511"/>
      <c r="V49" s="511"/>
      <c r="W49" s="511"/>
      <c r="X49" s="511"/>
      <c r="Y49" s="511"/>
      <c r="Z49" s="511"/>
      <c r="AA49" s="511"/>
      <c r="AB49" s="511"/>
      <c r="AC49" s="511"/>
      <c r="AD49" s="511"/>
      <c r="AE49" s="511"/>
    </row>
    <row r="50" spans="1:31" ht="15">
      <c r="A50" s="512"/>
      <c r="B50" s="523" t="s">
        <v>2453</v>
      </c>
      <c r="C50" s="523">
        <v>-6.4999999999999995E-11</v>
      </c>
      <c r="D50" s="523">
        <v>1.51E-10</v>
      </c>
      <c r="E50" s="524">
        <v>0.66640754499999999</v>
      </c>
      <c r="F50" s="519"/>
      <c r="G50" s="511"/>
      <c r="H50" s="511"/>
      <c r="I50" s="511"/>
      <c r="J50" s="511"/>
      <c r="K50" s="510"/>
      <c r="L50" s="511"/>
      <c r="M50" s="511"/>
      <c r="N50" s="511"/>
      <c r="O50" s="511"/>
      <c r="P50" s="511"/>
      <c r="Q50" s="511"/>
      <c r="R50" s="511"/>
      <c r="S50" s="511"/>
      <c r="T50" s="511"/>
      <c r="U50" s="511"/>
      <c r="V50" s="511"/>
      <c r="W50" s="511"/>
      <c r="X50" s="511"/>
      <c r="Y50" s="511"/>
      <c r="Z50" s="511"/>
      <c r="AA50" s="511"/>
      <c r="AB50" s="511"/>
      <c r="AC50" s="511"/>
      <c r="AD50" s="511"/>
      <c r="AE50" s="511"/>
    </row>
    <row r="51" spans="1:31" ht="15">
      <c r="A51" s="512"/>
      <c r="B51" s="523" t="s">
        <v>2454</v>
      </c>
      <c r="C51" s="523">
        <v>-5.5900000000000002E-11</v>
      </c>
      <c r="D51" s="523">
        <v>1.2199999999999999E-10</v>
      </c>
      <c r="E51" s="524">
        <v>0.67716648400000001</v>
      </c>
      <c r="F51" s="519"/>
      <c r="G51" s="511"/>
      <c r="H51" s="511"/>
      <c r="I51" s="511"/>
      <c r="J51" s="511"/>
      <c r="K51" s="510"/>
      <c r="L51" s="511"/>
      <c r="M51" s="511"/>
      <c r="N51" s="511"/>
      <c r="O51" s="511"/>
      <c r="P51" s="511"/>
      <c r="Q51" s="511"/>
      <c r="R51" s="511"/>
      <c r="S51" s="511"/>
      <c r="T51" s="511"/>
      <c r="U51" s="511"/>
      <c r="V51" s="511"/>
      <c r="W51" s="511"/>
      <c r="X51" s="511"/>
      <c r="Y51" s="511"/>
      <c r="Z51" s="511"/>
      <c r="AA51" s="511"/>
      <c r="AB51" s="511"/>
      <c r="AC51" s="511"/>
      <c r="AD51" s="511"/>
      <c r="AE51" s="511"/>
    </row>
    <row r="52" spans="1:31" ht="15">
      <c r="A52" s="512"/>
      <c r="B52" s="523" t="s">
        <v>2455</v>
      </c>
      <c r="C52" s="523">
        <v>-5.2000000000000001E-11</v>
      </c>
      <c r="D52" s="523">
        <v>1.11E-10</v>
      </c>
      <c r="E52" s="524">
        <v>0.68016143600000001</v>
      </c>
      <c r="F52" s="519"/>
      <c r="G52" s="511"/>
      <c r="H52" s="511"/>
      <c r="I52" s="511"/>
      <c r="J52" s="511"/>
      <c r="K52" s="510"/>
      <c r="L52" s="511"/>
      <c r="M52" s="511"/>
      <c r="N52" s="511"/>
      <c r="O52" s="511"/>
      <c r="P52" s="511"/>
      <c r="Q52" s="511"/>
      <c r="R52" s="511"/>
      <c r="S52" s="511"/>
      <c r="T52" s="511"/>
      <c r="U52" s="511"/>
      <c r="V52" s="511"/>
      <c r="W52" s="511"/>
      <c r="X52" s="511"/>
      <c r="Y52" s="511"/>
      <c r="Z52" s="511"/>
      <c r="AA52" s="511"/>
      <c r="AB52" s="511"/>
      <c r="AC52" s="511"/>
      <c r="AD52" s="511"/>
      <c r="AE52" s="511"/>
    </row>
    <row r="53" spans="1:31" ht="15">
      <c r="A53" s="512"/>
      <c r="B53" s="523" t="s">
        <v>1406</v>
      </c>
      <c r="C53" s="523">
        <v>-7.0200000000000001E-11</v>
      </c>
      <c r="D53" s="523">
        <v>1.4700000000000001E-10</v>
      </c>
      <c r="E53" s="524">
        <v>0.68386199299999995</v>
      </c>
      <c r="F53" s="519"/>
      <c r="G53" s="511"/>
      <c r="H53" s="511"/>
      <c r="I53" s="511"/>
      <c r="J53" s="511"/>
      <c r="K53" s="510"/>
      <c r="L53" s="511"/>
      <c r="M53" s="511"/>
      <c r="N53" s="511"/>
      <c r="O53" s="511"/>
      <c r="P53" s="511"/>
      <c r="Q53" s="511"/>
      <c r="R53" s="511"/>
      <c r="S53" s="511"/>
      <c r="T53" s="511"/>
      <c r="U53" s="511"/>
      <c r="V53" s="511"/>
      <c r="W53" s="511"/>
      <c r="X53" s="511"/>
      <c r="Y53" s="511"/>
      <c r="Z53" s="511"/>
      <c r="AA53" s="511"/>
      <c r="AB53" s="511"/>
      <c r="AC53" s="511"/>
      <c r="AD53" s="511"/>
      <c r="AE53" s="511"/>
    </row>
    <row r="54" spans="1:31" ht="15">
      <c r="A54" s="512"/>
      <c r="B54" s="523" t="s">
        <v>1460</v>
      </c>
      <c r="C54" s="523">
        <v>-9.5500000000000006E-11</v>
      </c>
      <c r="D54" s="523">
        <v>1.2199999999999999E-10</v>
      </c>
      <c r="E54" s="524">
        <v>0.78293417099999996</v>
      </c>
      <c r="F54" s="519"/>
      <c r="G54" s="511"/>
      <c r="H54" s="511"/>
      <c r="I54" s="511"/>
      <c r="J54" s="511"/>
      <c r="K54" s="510"/>
      <c r="L54" s="511"/>
      <c r="M54" s="511"/>
      <c r="N54" s="511"/>
      <c r="O54" s="511"/>
      <c r="P54" s="511"/>
      <c r="Q54" s="511"/>
      <c r="R54" s="511"/>
      <c r="S54" s="511"/>
      <c r="T54" s="511"/>
      <c r="U54" s="511"/>
      <c r="V54" s="511"/>
      <c r="W54" s="511"/>
      <c r="X54" s="511"/>
      <c r="Y54" s="511"/>
      <c r="Z54" s="511"/>
      <c r="AA54" s="511"/>
      <c r="AB54" s="511"/>
      <c r="AC54" s="511"/>
      <c r="AD54" s="511"/>
      <c r="AE54" s="511"/>
    </row>
    <row r="55" spans="1:31" ht="15">
      <c r="A55" s="512"/>
      <c r="B55" s="523" t="s">
        <v>2456</v>
      </c>
      <c r="C55" s="523">
        <v>-1.1800000000000001E-10</v>
      </c>
      <c r="D55" s="523">
        <v>1.4600000000000001E-10</v>
      </c>
      <c r="E55" s="524">
        <v>0.79147532099999995</v>
      </c>
      <c r="F55" s="519"/>
      <c r="G55" s="511"/>
      <c r="H55" s="511"/>
      <c r="I55" s="511"/>
      <c r="J55" s="511"/>
      <c r="K55" s="510"/>
      <c r="L55" s="511"/>
      <c r="M55" s="511"/>
      <c r="N55" s="511"/>
      <c r="O55" s="511"/>
      <c r="P55" s="511"/>
      <c r="Q55" s="511"/>
      <c r="R55" s="511"/>
      <c r="S55" s="511"/>
      <c r="T55" s="511"/>
      <c r="U55" s="511"/>
      <c r="V55" s="511"/>
      <c r="W55" s="511"/>
      <c r="X55" s="511"/>
      <c r="Y55" s="511"/>
      <c r="Z55" s="511"/>
      <c r="AA55" s="511"/>
      <c r="AB55" s="511"/>
      <c r="AC55" s="511"/>
      <c r="AD55" s="511"/>
      <c r="AE55" s="511"/>
    </row>
    <row r="56" spans="1:31" ht="15">
      <c r="A56" s="324"/>
      <c r="B56" s="524" t="s">
        <v>2457</v>
      </c>
      <c r="C56" s="523">
        <v>-1.8199999999999999E-10</v>
      </c>
      <c r="D56" s="523">
        <v>1.95E-10</v>
      </c>
      <c r="E56" s="524">
        <v>0.82493861599999996</v>
      </c>
      <c r="F56" s="519"/>
      <c r="G56" s="511"/>
      <c r="H56" s="511"/>
      <c r="I56" s="511"/>
      <c r="J56" s="511"/>
      <c r="K56" s="510"/>
      <c r="L56" s="511"/>
      <c r="M56" s="511"/>
      <c r="N56" s="511"/>
      <c r="O56" s="511"/>
      <c r="P56" s="511"/>
      <c r="Q56" s="511"/>
      <c r="R56" s="511"/>
      <c r="S56" s="511"/>
      <c r="T56" s="511"/>
      <c r="U56" s="511"/>
      <c r="V56" s="511"/>
      <c r="W56" s="511"/>
      <c r="X56" s="511"/>
      <c r="Y56" s="511"/>
      <c r="Z56" s="511"/>
      <c r="AA56" s="511"/>
      <c r="AB56" s="511"/>
      <c r="AC56" s="511"/>
      <c r="AD56" s="511"/>
      <c r="AE56" s="511"/>
    </row>
    <row r="57" spans="1:31" ht="15">
      <c r="A57" s="512"/>
      <c r="B57" s="524" t="s">
        <v>2458</v>
      </c>
      <c r="C57" s="523">
        <v>-1.6200000000000001E-10</v>
      </c>
      <c r="D57" s="523">
        <v>1.73E-10</v>
      </c>
      <c r="E57" s="524">
        <v>0.82504079600000002</v>
      </c>
      <c r="F57" s="519"/>
      <c r="G57" s="511"/>
      <c r="H57" s="511"/>
      <c r="I57" s="511"/>
      <c r="J57" s="511"/>
      <c r="K57" s="510"/>
      <c r="L57" s="511"/>
      <c r="M57" s="511"/>
      <c r="N57" s="511"/>
      <c r="O57" s="511"/>
      <c r="P57" s="511"/>
      <c r="Q57" s="511"/>
      <c r="R57" s="511"/>
      <c r="S57" s="511"/>
      <c r="T57" s="511"/>
      <c r="U57" s="511"/>
      <c r="V57" s="511"/>
      <c r="W57" s="511"/>
      <c r="X57" s="511"/>
      <c r="Y57" s="511"/>
      <c r="Z57" s="511"/>
      <c r="AA57" s="511"/>
      <c r="AB57" s="511"/>
      <c r="AC57" s="511"/>
      <c r="AD57" s="511"/>
      <c r="AE57" s="511"/>
    </row>
    <row r="58" spans="1:31" ht="15">
      <c r="A58" s="512"/>
      <c r="B58" s="524" t="s">
        <v>2459</v>
      </c>
      <c r="C58" s="523">
        <v>-1.12E-10</v>
      </c>
      <c r="D58" s="523">
        <v>1.1399999999999999E-10</v>
      </c>
      <c r="E58" s="524">
        <v>0.83703009799999994</v>
      </c>
      <c r="F58" s="519"/>
      <c r="G58" s="511"/>
      <c r="H58" s="511"/>
      <c r="I58" s="511"/>
      <c r="J58" s="511"/>
      <c r="K58" s="510"/>
      <c r="L58" s="511"/>
      <c r="M58" s="511"/>
      <c r="N58" s="511"/>
      <c r="O58" s="511"/>
      <c r="P58" s="511"/>
      <c r="Q58" s="511"/>
      <c r="R58" s="511"/>
      <c r="S58" s="511"/>
      <c r="T58" s="511"/>
      <c r="U58" s="511"/>
      <c r="V58" s="511"/>
      <c r="W58" s="511"/>
      <c r="X58" s="511"/>
      <c r="Y58" s="511"/>
      <c r="Z58" s="511"/>
      <c r="AA58" s="511"/>
      <c r="AB58" s="511"/>
      <c r="AC58" s="511"/>
      <c r="AD58" s="511"/>
      <c r="AE58" s="511"/>
    </row>
    <row r="59" spans="1:31" ht="15">
      <c r="A59" s="512"/>
      <c r="B59" s="523" t="s">
        <v>1381</v>
      </c>
      <c r="C59" s="523">
        <v>-2.2799999999999999E-10</v>
      </c>
      <c r="D59" s="523">
        <v>1.4700000000000001E-10</v>
      </c>
      <c r="E59" s="524">
        <v>0.940201548</v>
      </c>
      <c r="F59" s="519"/>
      <c r="G59" s="511"/>
      <c r="H59" s="511"/>
      <c r="I59" s="511"/>
      <c r="J59" s="511"/>
      <c r="K59" s="510"/>
      <c r="L59" s="511"/>
      <c r="M59" s="511"/>
      <c r="N59" s="511"/>
      <c r="O59" s="511"/>
      <c r="P59" s="511"/>
      <c r="Q59" s="511"/>
      <c r="R59" s="511"/>
      <c r="S59" s="511"/>
      <c r="T59" s="511"/>
      <c r="U59" s="511"/>
      <c r="V59" s="511"/>
      <c r="W59" s="511"/>
      <c r="X59" s="511"/>
      <c r="Y59" s="511"/>
      <c r="Z59" s="511"/>
      <c r="AA59" s="511"/>
      <c r="AB59" s="511"/>
      <c r="AC59" s="511"/>
      <c r="AD59" s="511"/>
      <c r="AE59" s="511"/>
    </row>
    <row r="60" spans="1:31" ht="15">
      <c r="A60" s="512"/>
      <c r="B60" s="523" t="s">
        <v>2460</v>
      </c>
      <c r="C60" s="523">
        <v>-2.6200000000000003E-10</v>
      </c>
      <c r="D60" s="523">
        <v>1.4800000000000001E-10</v>
      </c>
      <c r="E60" s="524">
        <v>0.96137457199999998</v>
      </c>
      <c r="F60" s="519"/>
      <c r="G60" s="511"/>
      <c r="H60" s="511"/>
      <c r="I60" s="511"/>
      <c r="J60" s="511"/>
      <c r="K60" s="510"/>
      <c r="L60" s="511"/>
      <c r="M60" s="511"/>
      <c r="N60" s="511"/>
      <c r="O60" s="511"/>
      <c r="P60" s="511"/>
      <c r="Q60" s="511"/>
      <c r="R60" s="511"/>
      <c r="S60" s="511"/>
      <c r="T60" s="511"/>
      <c r="U60" s="511"/>
      <c r="V60" s="511"/>
      <c r="W60" s="511"/>
      <c r="X60" s="511"/>
      <c r="Y60" s="511"/>
      <c r="Z60" s="511"/>
      <c r="AA60" s="511"/>
      <c r="AB60" s="511"/>
      <c r="AC60" s="511"/>
      <c r="AD60" s="511"/>
      <c r="AE60" s="511"/>
    </row>
    <row r="61" spans="1:31" ht="15">
      <c r="A61" s="512"/>
      <c r="B61" s="525"/>
      <c r="C61" s="525"/>
      <c r="D61" s="525"/>
      <c r="E61" s="526"/>
      <c r="F61" s="519"/>
      <c r="G61" s="511"/>
      <c r="H61" s="511"/>
      <c r="I61" s="511"/>
      <c r="J61" s="511"/>
      <c r="K61" s="510"/>
      <c r="L61" s="511"/>
      <c r="M61" s="511"/>
      <c r="N61" s="511"/>
      <c r="O61" s="511"/>
      <c r="P61" s="511"/>
      <c r="Q61" s="511"/>
      <c r="R61" s="511"/>
      <c r="S61" s="511"/>
      <c r="T61" s="511"/>
      <c r="U61" s="511"/>
      <c r="V61" s="511"/>
      <c r="W61" s="511"/>
      <c r="X61" s="511"/>
      <c r="Y61" s="511"/>
      <c r="Z61" s="511"/>
      <c r="AA61" s="511"/>
      <c r="AB61" s="511"/>
      <c r="AC61" s="511"/>
      <c r="AD61" s="511"/>
      <c r="AE61" s="511"/>
    </row>
    <row r="62" spans="1:31" ht="15">
      <c r="A62" s="520" t="s">
        <v>64</v>
      </c>
      <c r="B62" s="527" t="s">
        <v>2433</v>
      </c>
      <c r="C62" s="527" t="s">
        <v>2434</v>
      </c>
      <c r="D62" s="527" t="s">
        <v>2435</v>
      </c>
      <c r="E62" s="528" t="s">
        <v>2436</v>
      </c>
      <c r="F62" s="511"/>
      <c r="G62" s="511"/>
      <c r="H62" s="511"/>
      <c r="I62" s="511"/>
      <c r="J62" s="511"/>
      <c r="K62" s="511"/>
      <c r="L62" s="511"/>
      <c r="M62" s="511"/>
      <c r="N62" s="511"/>
      <c r="O62" s="511"/>
      <c r="P62" s="511"/>
      <c r="Q62" s="511"/>
      <c r="R62" s="511"/>
      <c r="S62" s="511"/>
      <c r="T62" s="511"/>
      <c r="U62" s="511"/>
      <c r="V62" s="511"/>
      <c r="W62" s="511"/>
      <c r="X62" s="511"/>
      <c r="Y62" s="511"/>
      <c r="Z62" s="511"/>
      <c r="AA62" s="511"/>
      <c r="AB62" s="511"/>
      <c r="AC62" s="511"/>
      <c r="AD62" s="511"/>
      <c r="AE62" s="511"/>
    </row>
    <row r="63" spans="1:31" ht="15">
      <c r="A63" s="529" t="s">
        <v>2461</v>
      </c>
      <c r="B63" s="1" t="s">
        <v>2438</v>
      </c>
      <c r="C63" s="530">
        <v>2.2699999999999999E-10</v>
      </c>
      <c r="D63" s="530">
        <v>1.2400000000000001E-10</v>
      </c>
      <c r="E63" s="531">
        <v>3.3099265000000003E-2</v>
      </c>
      <c r="F63" s="511"/>
      <c r="G63" s="511"/>
      <c r="H63" s="511"/>
      <c r="I63" s="511"/>
      <c r="J63" s="511"/>
      <c r="K63" s="511"/>
      <c r="L63" s="511"/>
      <c r="M63" s="511"/>
      <c r="N63" s="511"/>
      <c r="O63" s="511"/>
      <c r="P63" s="511"/>
      <c r="Q63" s="511"/>
      <c r="R63" s="511"/>
      <c r="S63" s="511"/>
      <c r="T63" s="511"/>
      <c r="U63" s="511"/>
      <c r="V63" s="511"/>
      <c r="W63" s="511"/>
      <c r="X63" s="511"/>
      <c r="Y63" s="511"/>
      <c r="Z63" s="511"/>
      <c r="AA63" s="511"/>
      <c r="AB63" s="511"/>
      <c r="AC63" s="511"/>
      <c r="AD63" s="511"/>
      <c r="AE63" s="511"/>
    </row>
    <row r="64" spans="1:31" ht="15">
      <c r="A64" s="512"/>
      <c r="B64" s="1" t="s">
        <v>1326</v>
      </c>
      <c r="C64" s="530">
        <v>3.7200000000000001E-10</v>
      </c>
      <c r="D64" s="530">
        <v>2.1299999999999999E-10</v>
      </c>
      <c r="E64" s="531">
        <v>4.0776514E-2</v>
      </c>
      <c r="F64" s="511"/>
      <c r="G64" s="511"/>
      <c r="H64" s="511"/>
      <c r="I64" s="511"/>
      <c r="J64" s="511"/>
      <c r="K64" s="511"/>
      <c r="L64" s="511"/>
      <c r="M64" s="511"/>
      <c r="N64" s="511"/>
      <c r="O64" s="511"/>
      <c r="P64" s="511"/>
      <c r="Q64" s="511"/>
      <c r="R64" s="511"/>
      <c r="S64" s="511"/>
      <c r="T64" s="511"/>
      <c r="U64" s="511"/>
      <c r="V64" s="511"/>
      <c r="W64" s="511"/>
      <c r="X64" s="511"/>
      <c r="Y64" s="511"/>
      <c r="Z64" s="511"/>
      <c r="AA64" s="511"/>
      <c r="AB64" s="511"/>
      <c r="AC64" s="511"/>
      <c r="AD64" s="511"/>
      <c r="AE64" s="511"/>
    </row>
    <row r="65" spans="1:31" ht="15">
      <c r="A65" s="512"/>
      <c r="B65" s="1" t="s">
        <v>1348</v>
      </c>
      <c r="C65" s="530">
        <v>1.8999999999999999E-10</v>
      </c>
      <c r="D65" s="530">
        <v>1.16E-10</v>
      </c>
      <c r="E65" s="531">
        <v>5.1319866999999998E-2</v>
      </c>
      <c r="F65" s="511"/>
      <c r="G65" s="511"/>
      <c r="H65" s="511"/>
      <c r="I65" s="511"/>
      <c r="J65" s="511"/>
      <c r="K65" s="511"/>
      <c r="L65" s="511"/>
      <c r="M65" s="511"/>
      <c r="N65" s="511"/>
      <c r="O65" s="511"/>
      <c r="P65" s="511"/>
      <c r="Q65" s="511"/>
      <c r="R65" s="511"/>
      <c r="S65" s="511"/>
      <c r="T65" s="511"/>
      <c r="U65" s="511"/>
      <c r="V65" s="511"/>
      <c r="W65" s="511"/>
      <c r="X65" s="511"/>
      <c r="Y65" s="511"/>
      <c r="Z65" s="511"/>
      <c r="AA65" s="511"/>
      <c r="AB65" s="511"/>
      <c r="AC65" s="511"/>
      <c r="AD65" s="511"/>
      <c r="AE65" s="511"/>
    </row>
    <row r="66" spans="1:31" ht="15">
      <c r="A66" s="512"/>
      <c r="B66" s="1" t="s">
        <v>1411</v>
      </c>
      <c r="C66" s="530">
        <v>2.9300000000000002E-10</v>
      </c>
      <c r="D66" s="530">
        <v>2.1199999999999999E-10</v>
      </c>
      <c r="E66" s="531">
        <v>8.3999035E-2</v>
      </c>
      <c r="F66" s="511"/>
      <c r="G66" s="511"/>
      <c r="H66" s="511"/>
      <c r="I66" s="511"/>
      <c r="J66" s="511"/>
      <c r="K66" s="511"/>
      <c r="L66" s="511"/>
      <c r="M66" s="511"/>
      <c r="N66" s="511"/>
      <c r="O66" s="511"/>
      <c r="P66" s="511"/>
      <c r="Q66" s="511"/>
      <c r="R66" s="511"/>
      <c r="S66" s="511"/>
      <c r="T66" s="511"/>
      <c r="U66" s="511"/>
      <c r="V66" s="511"/>
      <c r="W66" s="511"/>
      <c r="X66" s="511"/>
      <c r="Y66" s="511"/>
      <c r="Z66" s="511"/>
      <c r="AA66" s="511"/>
      <c r="AB66" s="511"/>
      <c r="AC66" s="511"/>
      <c r="AD66" s="511"/>
      <c r="AE66" s="511"/>
    </row>
    <row r="67" spans="1:31" ht="15">
      <c r="A67" s="512"/>
      <c r="B67" s="1" t="s">
        <v>2444</v>
      </c>
      <c r="C67" s="530">
        <v>2.2200000000000001E-10</v>
      </c>
      <c r="D67" s="530">
        <v>1.6900000000000001E-10</v>
      </c>
      <c r="E67" s="531">
        <v>9.4303110999999995E-2</v>
      </c>
      <c r="F67" s="511"/>
      <c r="G67" s="511"/>
      <c r="H67" s="511"/>
      <c r="I67" s="511"/>
      <c r="J67" s="511"/>
      <c r="K67" s="511"/>
      <c r="L67" s="511"/>
      <c r="M67" s="511"/>
      <c r="N67" s="511"/>
      <c r="O67" s="511"/>
      <c r="P67" s="511"/>
      <c r="Q67" s="511"/>
      <c r="R67" s="511"/>
      <c r="S67" s="511"/>
      <c r="T67" s="511"/>
      <c r="U67" s="511"/>
      <c r="V67" s="511"/>
      <c r="W67" s="511"/>
      <c r="X67" s="511"/>
      <c r="Y67" s="511"/>
      <c r="Z67" s="511"/>
      <c r="AA67" s="511"/>
      <c r="AB67" s="511"/>
      <c r="AC67" s="511"/>
      <c r="AD67" s="511"/>
      <c r="AE67" s="511"/>
    </row>
    <row r="68" spans="1:31" ht="15">
      <c r="A68" s="512"/>
      <c r="B68" s="1" t="s">
        <v>2442</v>
      </c>
      <c r="C68" s="530">
        <v>2.99E-10</v>
      </c>
      <c r="D68" s="530">
        <v>2.4800000000000002E-10</v>
      </c>
      <c r="E68" s="531">
        <v>0.114508287</v>
      </c>
      <c r="F68" s="511"/>
      <c r="G68" s="511"/>
      <c r="H68" s="511"/>
      <c r="I68" s="511"/>
      <c r="J68" s="511"/>
      <c r="K68" s="511"/>
      <c r="L68" s="511"/>
      <c r="M68" s="511"/>
      <c r="N68" s="511"/>
      <c r="O68" s="511"/>
      <c r="P68" s="511"/>
      <c r="Q68" s="511"/>
      <c r="R68" s="511"/>
      <c r="S68" s="511"/>
      <c r="T68" s="511"/>
      <c r="U68" s="511"/>
      <c r="V68" s="511"/>
      <c r="W68" s="511"/>
      <c r="X68" s="511"/>
      <c r="Y68" s="511"/>
      <c r="Z68" s="511"/>
      <c r="AA68" s="511"/>
      <c r="AB68" s="511"/>
      <c r="AC68" s="511"/>
      <c r="AD68" s="511"/>
      <c r="AE68" s="511"/>
    </row>
    <row r="69" spans="1:31" ht="15">
      <c r="A69" s="512"/>
      <c r="B69" s="1" t="s">
        <v>2439</v>
      </c>
      <c r="C69" s="530">
        <v>1.36E-10</v>
      </c>
      <c r="D69" s="530">
        <v>1.2E-10</v>
      </c>
      <c r="E69" s="531">
        <v>0.127634681</v>
      </c>
      <c r="F69" s="511"/>
      <c r="G69" s="511"/>
      <c r="H69" s="511"/>
      <c r="I69" s="511"/>
      <c r="J69" s="511"/>
      <c r="K69" s="511"/>
      <c r="L69" s="511"/>
      <c r="M69" s="511"/>
      <c r="N69" s="511"/>
      <c r="O69" s="511"/>
      <c r="P69" s="511"/>
      <c r="Q69" s="511"/>
      <c r="R69" s="511"/>
      <c r="S69" s="511"/>
      <c r="T69" s="511"/>
      <c r="U69" s="511"/>
      <c r="V69" s="511"/>
      <c r="W69" s="511"/>
      <c r="X69" s="511"/>
      <c r="Y69" s="511"/>
      <c r="Z69" s="511"/>
      <c r="AA69" s="511"/>
      <c r="AB69" s="511"/>
      <c r="AC69" s="511"/>
      <c r="AD69" s="511"/>
      <c r="AE69" s="511"/>
    </row>
    <row r="70" spans="1:31" ht="15">
      <c r="A70" s="512"/>
      <c r="B70" s="1" t="s">
        <v>2449</v>
      </c>
      <c r="C70" s="530">
        <v>1.65E-10</v>
      </c>
      <c r="D70" s="530">
        <v>1.5E-10</v>
      </c>
      <c r="E70" s="531">
        <v>0.13584391400000001</v>
      </c>
      <c r="F70" s="511"/>
      <c r="G70" s="511"/>
      <c r="H70" s="511"/>
      <c r="I70" s="511"/>
      <c r="J70" s="511"/>
      <c r="K70" s="511"/>
      <c r="L70" s="511"/>
      <c r="M70" s="511"/>
      <c r="N70" s="511"/>
      <c r="O70" s="511"/>
      <c r="P70" s="511"/>
      <c r="Q70" s="511"/>
      <c r="R70" s="511"/>
      <c r="S70" s="511"/>
      <c r="T70" s="511"/>
      <c r="U70" s="511"/>
      <c r="V70" s="511"/>
      <c r="W70" s="511"/>
      <c r="X70" s="511"/>
      <c r="Y70" s="511"/>
      <c r="Z70" s="511"/>
      <c r="AA70" s="511"/>
      <c r="AB70" s="511"/>
      <c r="AC70" s="511"/>
      <c r="AD70" s="511"/>
      <c r="AE70" s="511"/>
    </row>
    <row r="71" spans="1:31" ht="15">
      <c r="A71" s="512"/>
      <c r="B71" s="1" t="s">
        <v>1344</v>
      </c>
      <c r="C71" s="530">
        <v>1.66E-10</v>
      </c>
      <c r="D71" s="530">
        <v>1.7000000000000001E-10</v>
      </c>
      <c r="E71" s="531">
        <v>0.16507945900000001</v>
      </c>
      <c r="F71" s="511"/>
      <c r="G71" s="511"/>
      <c r="H71" s="511"/>
      <c r="I71" s="511"/>
      <c r="J71" s="511"/>
      <c r="K71" s="511"/>
      <c r="L71" s="511"/>
      <c r="M71" s="511"/>
      <c r="N71" s="511"/>
      <c r="O71" s="511"/>
      <c r="P71" s="511"/>
      <c r="Q71" s="511"/>
      <c r="R71" s="511"/>
      <c r="S71" s="511"/>
      <c r="T71" s="511"/>
      <c r="U71" s="511"/>
      <c r="V71" s="511"/>
      <c r="W71" s="511"/>
      <c r="X71" s="511"/>
      <c r="Y71" s="511"/>
      <c r="Z71" s="511"/>
      <c r="AA71" s="511"/>
      <c r="AB71" s="511"/>
      <c r="AC71" s="511"/>
      <c r="AD71" s="511"/>
      <c r="AE71" s="511"/>
    </row>
    <row r="72" spans="1:31" ht="15">
      <c r="A72" s="512"/>
      <c r="B72" s="1" t="s">
        <v>1347</v>
      </c>
      <c r="C72" s="530">
        <v>3.6E-10</v>
      </c>
      <c r="D72" s="530">
        <v>3.8300000000000002E-10</v>
      </c>
      <c r="E72" s="531">
        <v>0.173789322</v>
      </c>
      <c r="F72" s="511"/>
      <c r="G72" s="511"/>
      <c r="H72" s="511"/>
      <c r="I72" s="511"/>
      <c r="J72" s="511"/>
      <c r="K72" s="511"/>
      <c r="L72" s="511"/>
      <c r="M72" s="511"/>
      <c r="N72" s="511"/>
      <c r="O72" s="511"/>
      <c r="P72" s="511"/>
      <c r="Q72" s="511"/>
      <c r="R72" s="511"/>
      <c r="S72" s="511"/>
      <c r="T72" s="511"/>
      <c r="U72" s="511"/>
      <c r="V72" s="511"/>
      <c r="W72" s="511"/>
      <c r="X72" s="511"/>
      <c r="Y72" s="511"/>
      <c r="Z72" s="511"/>
      <c r="AA72" s="511"/>
      <c r="AB72" s="511"/>
      <c r="AC72" s="511"/>
      <c r="AD72" s="511"/>
      <c r="AE72" s="511"/>
    </row>
    <row r="73" spans="1:31" ht="15">
      <c r="A73" s="512"/>
      <c r="B73" s="1" t="s">
        <v>1339</v>
      </c>
      <c r="C73" s="530">
        <v>8.6300000000000002E-11</v>
      </c>
      <c r="D73" s="530">
        <v>9.3099999999999994E-11</v>
      </c>
      <c r="E73" s="531">
        <v>0.17694001500000001</v>
      </c>
      <c r="F73" s="511"/>
      <c r="G73" s="511"/>
      <c r="H73" s="511"/>
      <c r="I73" s="511"/>
      <c r="J73" s="511"/>
      <c r="K73" s="511"/>
      <c r="L73" s="511"/>
      <c r="M73" s="511"/>
      <c r="N73" s="511"/>
      <c r="O73" s="511"/>
      <c r="P73" s="511"/>
      <c r="Q73" s="511"/>
      <c r="R73" s="511"/>
      <c r="S73" s="511"/>
      <c r="T73" s="511"/>
      <c r="U73" s="511"/>
      <c r="V73" s="511"/>
      <c r="W73" s="511"/>
      <c r="X73" s="511"/>
      <c r="Y73" s="511"/>
      <c r="Z73" s="511"/>
      <c r="AA73" s="511"/>
      <c r="AB73" s="511"/>
      <c r="AC73" s="511"/>
      <c r="AD73" s="511"/>
      <c r="AE73" s="511"/>
    </row>
    <row r="74" spans="1:31" ht="15">
      <c r="A74" s="512"/>
      <c r="B74" s="1" t="s">
        <v>1342</v>
      </c>
      <c r="C74" s="530">
        <v>1.3200000000000001E-10</v>
      </c>
      <c r="D74" s="530">
        <v>1.5199999999999999E-10</v>
      </c>
      <c r="E74" s="531">
        <v>0.19275568700000001</v>
      </c>
      <c r="F74" s="511"/>
      <c r="G74" s="511"/>
      <c r="H74" s="511"/>
      <c r="I74" s="511"/>
      <c r="J74" s="511"/>
      <c r="K74" s="511"/>
      <c r="L74" s="511"/>
      <c r="M74" s="511"/>
      <c r="N74" s="511"/>
      <c r="O74" s="511"/>
      <c r="P74" s="511"/>
      <c r="Q74" s="511"/>
      <c r="R74" s="511"/>
      <c r="S74" s="511"/>
      <c r="T74" s="511"/>
      <c r="U74" s="511"/>
      <c r="V74" s="511"/>
      <c r="W74" s="511"/>
      <c r="X74" s="511"/>
      <c r="Y74" s="511"/>
      <c r="Z74" s="511"/>
      <c r="AA74" s="511"/>
      <c r="AB74" s="511"/>
      <c r="AC74" s="511"/>
      <c r="AD74" s="511"/>
      <c r="AE74" s="511"/>
    </row>
    <row r="75" spans="1:31" ht="15">
      <c r="A75" s="512"/>
      <c r="B75" s="1" t="s">
        <v>2441</v>
      </c>
      <c r="C75" s="530">
        <v>1.8899999999999999E-10</v>
      </c>
      <c r="D75" s="530">
        <v>2.6400000000000002E-10</v>
      </c>
      <c r="E75" s="531">
        <v>0.236372527</v>
      </c>
      <c r="F75" s="511"/>
      <c r="G75" s="511"/>
      <c r="H75" s="511"/>
      <c r="I75" s="511"/>
      <c r="J75" s="511"/>
      <c r="K75" s="511"/>
      <c r="L75" s="511"/>
      <c r="M75" s="511"/>
      <c r="N75" s="511"/>
      <c r="O75" s="511"/>
      <c r="P75" s="511"/>
      <c r="Q75" s="511"/>
      <c r="R75" s="511"/>
      <c r="S75" s="511"/>
      <c r="T75" s="511"/>
      <c r="U75" s="511"/>
      <c r="V75" s="511"/>
      <c r="W75" s="511"/>
      <c r="X75" s="511"/>
      <c r="Y75" s="511"/>
      <c r="Z75" s="511"/>
      <c r="AA75" s="511"/>
      <c r="AB75" s="511"/>
      <c r="AC75" s="511"/>
      <c r="AD75" s="511"/>
      <c r="AE75" s="511"/>
    </row>
    <row r="76" spans="1:31" ht="15">
      <c r="A76" s="512"/>
      <c r="B76" s="1" t="s">
        <v>1336</v>
      </c>
      <c r="C76" s="530">
        <v>8.8800000000000006E-11</v>
      </c>
      <c r="D76" s="530">
        <v>1.2899999999999999E-10</v>
      </c>
      <c r="E76" s="531">
        <v>0.245248153</v>
      </c>
      <c r="F76" s="511"/>
      <c r="G76" s="511"/>
      <c r="H76" s="511"/>
      <c r="I76" s="511"/>
      <c r="J76" s="511"/>
      <c r="K76" s="511"/>
      <c r="L76" s="511"/>
      <c r="M76" s="511"/>
      <c r="N76" s="511"/>
      <c r="O76" s="511"/>
      <c r="P76" s="511"/>
      <c r="Q76" s="511"/>
      <c r="R76" s="511"/>
      <c r="S76" s="511"/>
      <c r="T76" s="511"/>
      <c r="U76" s="511"/>
      <c r="V76" s="511"/>
      <c r="W76" s="511"/>
      <c r="X76" s="511"/>
      <c r="Y76" s="511"/>
      <c r="Z76" s="511"/>
      <c r="AA76" s="511"/>
      <c r="AB76" s="511"/>
      <c r="AC76" s="511"/>
      <c r="AD76" s="511"/>
      <c r="AE76" s="511"/>
    </row>
    <row r="77" spans="1:31" ht="15">
      <c r="A77" s="512"/>
      <c r="B77" s="1" t="s">
        <v>1346</v>
      </c>
      <c r="C77" s="530">
        <v>2.39E-10</v>
      </c>
      <c r="D77" s="530">
        <v>3.5500000000000001E-10</v>
      </c>
      <c r="E77" s="531">
        <v>0.250936255</v>
      </c>
      <c r="F77" s="511"/>
      <c r="G77" s="511"/>
      <c r="H77" s="511"/>
      <c r="I77" s="511"/>
      <c r="J77" s="511"/>
      <c r="K77" s="511"/>
      <c r="L77" s="511"/>
      <c r="M77" s="511"/>
      <c r="N77" s="511"/>
      <c r="O77" s="511"/>
      <c r="P77" s="511"/>
      <c r="Q77" s="511"/>
      <c r="R77" s="511"/>
      <c r="S77" s="511"/>
      <c r="T77" s="511"/>
      <c r="U77" s="511"/>
      <c r="V77" s="511"/>
      <c r="W77" s="511"/>
      <c r="X77" s="511"/>
      <c r="Y77" s="511"/>
      <c r="Z77" s="511"/>
      <c r="AA77" s="511"/>
      <c r="AB77" s="511"/>
      <c r="AC77" s="511"/>
      <c r="AD77" s="511"/>
      <c r="AE77" s="511"/>
    </row>
    <row r="78" spans="1:31" ht="15">
      <c r="A78" s="512"/>
      <c r="B78" s="1" t="s">
        <v>2440</v>
      </c>
      <c r="C78" s="530">
        <v>7.1499999999999999E-11</v>
      </c>
      <c r="D78" s="530">
        <v>1.2E-10</v>
      </c>
      <c r="E78" s="531">
        <v>0.27506675600000002</v>
      </c>
      <c r="F78" s="511"/>
      <c r="G78" s="511"/>
      <c r="H78" s="511"/>
      <c r="I78" s="511"/>
      <c r="J78" s="511"/>
      <c r="K78" s="511"/>
      <c r="L78" s="511"/>
      <c r="M78" s="511"/>
      <c r="N78" s="511"/>
      <c r="O78" s="511"/>
      <c r="P78" s="511"/>
      <c r="Q78" s="511"/>
      <c r="R78" s="511"/>
      <c r="S78" s="511"/>
      <c r="T78" s="511"/>
      <c r="U78" s="511"/>
      <c r="V78" s="511"/>
      <c r="W78" s="511"/>
      <c r="X78" s="511"/>
      <c r="Y78" s="511"/>
      <c r="Z78" s="511"/>
      <c r="AA78" s="511"/>
      <c r="AB78" s="511"/>
      <c r="AC78" s="511"/>
      <c r="AD78" s="511"/>
      <c r="AE78" s="511"/>
    </row>
    <row r="79" spans="1:31" ht="15">
      <c r="A79" s="512"/>
      <c r="B79" s="1" t="s">
        <v>1334</v>
      </c>
      <c r="C79" s="530">
        <v>5.6899999999999999E-11</v>
      </c>
      <c r="D79" s="530">
        <v>1.1700000000000001E-10</v>
      </c>
      <c r="E79" s="531">
        <v>0.31369361499999998</v>
      </c>
      <c r="F79" s="511"/>
      <c r="G79" s="511"/>
      <c r="H79" s="511"/>
      <c r="I79" s="511"/>
      <c r="J79" s="511"/>
      <c r="K79" s="511"/>
      <c r="L79" s="511"/>
      <c r="M79" s="511"/>
      <c r="N79" s="511"/>
      <c r="O79" s="511"/>
      <c r="P79" s="511"/>
      <c r="Q79" s="511"/>
      <c r="R79" s="511"/>
      <c r="S79" s="511"/>
      <c r="T79" s="511"/>
      <c r="U79" s="511"/>
      <c r="V79" s="511"/>
      <c r="W79" s="511"/>
      <c r="X79" s="511"/>
      <c r="Y79" s="511"/>
      <c r="Z79" s="511"/>
      <c r="AA79" s="511"/>
      <c r="AB79" s="511"/>
      <c r="AC79" s="511"/>
      <c r="AD79" s="511"/>
      <c r="AE79" s="511"/>
    </row>
    <row r="80" spans="1:31" ht="15">
      <c r="A80" s="512"/>
      <c r="B80" s="1" t="s">
        <v>2450</v>
      </c>
      <c r="C80" s="530">
        <v>6.6099999999999997E-11</v>
      </c>
      <c r="D80" s="530">
        <v>1.49E-10</v>
      </c>
      <c r="E80" s="531">
        <v>0.32825524900000003</v>
      </c>
      <c r="F80" s="511"/>
      <c r="G80" s="511"/>
      <c r="H80" s="511"/>
      <c r="I80" s="511"/>
      <c r="J80" s="511"/>
      <c r="K80" s="511"/>
      <c r="L80" s="511"/>
      <c r="M80" s="511"/>
      <c r="N80" s="511"/>
      <c r="O80" s="511"/>
      <c r="P80" s="511"/>
      <c r="Q80" s="511"/>
      <c r="R80" s="511"/>
      <c r="S80" s="511"/>
      <c r="T80" s="511"/>
      <c r="U80" s="511"/>
      <c r="V80" s="511"/>
      <c r="W80" s="511"/>
      <c r="X80" s="511"/>
      <c r="Y80" s="511"/>
      <c r="Z80" s="511"/>
      <c r="AA80" s="511"/>
      <c r="AB80" s="511"/>
      <c r="AC80" s="511"/>
      <c r="AD80" s="511"/>
      <c r="AE80" s="511"/>
    </row>
    <row r="81" spans="1:31" ht="15">
      <c r="A81" s="512"/>
      <c r="B81" s="1" t="s">
        <v>1341</v>
      </c>
      <c r="C81" s="530">
        <v>5.9699999999999998E-11</v>
      </c>
      <c r="D81" s="530">
        <v>1.6200000000000001E-10</v>
      </c>
      <c r="E81" s="531">
        <v>0.35607230899999998</v>
      </c>
      <c r="F81" s="511"/>
      <c r="G81" s="511"/>
      <c r="H81" s="511"/>
      <c r="I81" s="511"/>
      <c r="J81" s="511"/>
      <c r="K81" s="511"/>
      <c r="L81" s="511"/>
      <c r="M81" s="511"/>
      <c r="N81" s="511"/>
      <c r="O81" s="511"/>
      <c r="P81" s="511"/>
      <c r="Q81" s="511"/>
      <c r="R81" s="511"/>
      <c r="S81" s="511"/>
      <c r="T81" s="511"/>
      <c r="U81" s="511"/>
      <c r="V81" s="511"/>
      <c r="W81" s="511"/>
      <c r="X81" s="511"/>
      <c r="Y81" s="511"/>
      <c r="Z81" s="511"/>
      <c r="AA81" s="511"/>
      <c r="AB81" s="511"/>
      <c r="AC81" s="511"/>
      <c r="AD81" s="511"/>
      <c r="AE81" s="511"/>
    </row>
    <row r="82" spans="1:31" ht="15">
      <c r="A82" s="512"/>
      <c r="B82" s="1" t="s">
        <v>1340</v>
      </c>
      <c r="C82" s="530">
        <v>4.6699999999999998E-11</v>
      </c>
      <c r="D82" s="530">
        <v>1.66E-10</v>
      </c>
      <c r="E82" s="531">
        <v>0.38952008199999999</v>
      </c>
      <c r="F82" s="511"/>
      <c r="G82" s="511"/>
      <c r="H82" s="511"/>
      <c r="I82" s="511"/>
      <c r="J82" s="511"/>
      <c r="K82" s="511"/>
      <c r="L82" s="511"/>
      <c r="M82" s="511"/>
      <c r="N82" s="511"/>
      <c r="O82" s="511"/>
      <c r="P82" s="511"/>
      <c r="Q82" s="511"/>
      <c r="R82" s="511"/>
      <c r="S82" s="511"/>
      <c r="T82" s="511"/>
      <c r="U82" s="511"/>
      <c r="V82" s="511"/>
      <c r="W82" s="511"/>
      <c r="X82" s="511"/>
      <c r="Y82" s="511"/>
      <c r="Z82" s="511"/>
      <c r="AA82" s="511"/>
      <c r="AB82" s="511"/>
      <c r="AC82" s="511"/>
      <c r="AD82" s="511"/>
      <c r="AE82" s="511"/>
    </row>
    <row r="83" spans="1:31" ht="15">
      <c r="A83" s="512"/>
      <c r="B83" s="1" t="s">
        <v>1337</v>
      </c>
      <c r="C83" s="530">
        <v>2.4099999999999999E-11</v>
      </c>
      <c r="D83" s="530">
        <v>1.2400000000000001E-10</v>
      </c>
      <c r="E83" s="531">
        <v>0.42274981700000003</v>
      </c>
      <c r="F83" s="511"/>
      <c r="G83" s="511"/>
      <c r="H83" s="511"/>
      <c r="I83" s="511"/>
      <c r="J83" s="511"/>
      <c r="K83" s="511"/>
      <c r="L83" s="511"/>
      <c r="M83" s="511"/>
      <c r="N83" s="511"/>
      <c r="O83" s="511"/>
      <c r="P83" s="511"/>
      <c r="Q83" s="511"/>
      <c r="R83" s="511"/>
      <c r="S83" s="511"/>
      <c r="T83" s="511"/>
      <c r="U83" s="511"/>
      <c r="V83" s="511"/>
      <c r="W83" s="511"/>
      <c r="X83" s="511"/>
      <c r="Y83" s="511"/>
      <c r="Z83" s="511"/>
      <c r="AA83" s="511"/>
      <c r="AB83" s="511"/>
      <c r="AC83" s="511"/>
      <c r="AD83" s="511"/>
      <c r="AE83" s="511"/>
    </row>
    <row r="84" spans="1:31" ht="15">
      <c r="A84" s="512"/>
      <c r="B84" s="1" t="s">
        <v>895</v>
      </c>
      <c r="C84" s="530">
        <v>1.6300000000000001E-11</v>
      </c>
      <c r="D84" s="530">
        <v>1.01E-10</v>
      </c>
      <c r="E84" s="531">
        <v>0.43584545600000002</v>
      </c>
      <c r="F84" s="511"/>
      <c r="G84" s="511"/>
      <c r="H84" s="511"/>
      <c r="I84" s="511"/>
      <c r="J84" s="511"/>
      <c r="K84" s="511"/>
      <c r="L84" s="511"/>
      <c r="M84" s="511"/>
      <c r="N84" s="511"/>
      <c r="O84" s="511"/>
      <c r="P84" s="511"/>
      <c r="Q84" s="511"/>
      <c r="R84" s="511"/>
      <c r="S84" s="511"/>
      <c r="T84" s="511"/>
      <c r="U84" s="511"/>
      <c r="V84" s="511"/>
      <c r="W84" s="511"/>
      <c r="X84" s="511"/>
      <c r="Y84" s="511"/>
      <c r="Z84" s="511"/>
      <c r="AA84" s="511"/>
      <c r="AB84" s="511"/>
      <c r="AC84" s="511"/>
      <c r="AD84" s="511"/>
      <c r="AE84" s="511"/>
    </row>
    <row r="85" spans="1:31" ht="15">
      <c r="A85" s="512"/>
      <c r="B85" s="1" t="s">
        <v>1403</v>
      </c>
      <c r="C85" s="530">
        <v>5.8200000000000004E-13</v>
      </c>
      <c r="D85" s="530">
        <v>1.2500000000000001E-10</v>
      </c>
      <c r="E85" s="531">
        <v>0.49813693100000001</v>
      </c>
      <c r="F85" s="511"/>
      <c r="G85" s="511"/>
      <c r="H85" s="511"/>
      <c r="I85" s="511"/>
      <c r="J85" s="511"/>
      <c r="K85" s="511"/>
      <c r="L85" s="511"/>
      <c r="M85" s="511"/>
      <c r="N85" s="511"/>
      <c r="O85" s="511"/>
      <c r="P85" s="511"/>
      <c r="Q85" s="511"/>
      <c r="R85" s="511"/>
      <c r="S85" s="511"/>
      <c r="T85" s="511"/>
      <c r="U85" s="511"/>
      <c r="V85" s="511"/>
      <c r="W85" s="511"/>
      <c r="X85" s="511"/>
      <c r="Y85" s="511"/>
      <c r="Z85" s="511"/>
      <c r="AA85" s="511"/>
      <c r="AB85" s="511"/>
      <c r="AC85" s="511"/>
      <c r="AD85" s="511"/>
      <c r="AE85" s="511"/>
    </row>
    <row r="86" spans="1:31" ht="15">
      <c r="A86" s="512"/>
      <c r="B86" s="1" t="s">
        <v>2457</v>
      </c>
      <c r="C86" s="530">
        <v>-4.2999999999999999E-13</v>
      </c>
      <c r="D86" s="530">
        <v>1.66E-10</v>
      </c>
      <c r="E86" s="531">
        <v>0.50103287900000004</v>
      </c>
      <c r="F86" s="511"/>
      <c r="G86" s="511"/>
      <c r="H86" s="511"/>
      <c r="I86" s="511"/>
      <c r="J86" s="511"/>
      <c r="K86" s="511"/>
      <c r="L86" s="511"/>
      <c r="M86" s="511"/>
      <c r="N86" s="511"/>
      <c r="O86" s="511"/>
      <c r="P86" s="511"/>
      <c r="Q86" s="511"/>
      <c r="R86" s="511"/>
      <c r="S86" s="511"/>
      <c r="T86" s="511"/>
      <c r="U86" s="511"/>
      <c r="V86" s="511"/>
      <c r="W86" s="511"/>
      <c r="X86" s="511"/>
      <c r="Y86" s="511"/>
      <c r="Z86" s="511"/>
      <c r="AA86" s="511"/>
      <c r="AB86" s="511"/>
      <c r="AC86" s="511"/>
      <c r="AD86" s="511"/>
      <c r="AE86" s="511"/>
    </row>
    <row r="87" spans="1:31" ht="15">
      <c r="A87" s="512"/>
      <c r="B87" s="1" t="s">
        <v>1345</v>
      </c>
      <c r="C87" s="530">
        <v>-1.5500000000000001E-12</v>
      </c>
      <c r="D87" s="530">
        <v>1.28E-10</v>
      </c>
      <c r="E87" s="531">
        <v>0.50485818400000004</v>
      </c>
      <c r="F87" s="511"/>
      <c r="G87" s="511"/>
      <c r="H87" s="511"/>
      <c r="I87" s="511"/>
      <c r="J87" s="511"/>
      <c r="K87" s="511"/>
      <c r="L87" s="511"/>
      <c r="M87" s="511"/>
      <c r="N87" s="511"/>
      <c r="O87" s="511"/>
      <c r="P87" s="511"/>
      <c r="Q87" s="511"/>
      <c r="R87" s="511"/>
      <c r="S87" s="511"/>
      <c r="T87" s="511"/>
      <c r="U87" s="511"/>
      <c r="V87" s="511"/>
      <c r="W87" s="511"/>
      <c r="X87" s="511"/>
      <c r="Y87" s="511"/>
      <c r="Z87" s="511"/>
      <c r="AA87" s="511"/>
      <c r="AB87" s="511"/>
      <c r="AC87" s="511"/>
      <c r="AD87" s="511"/>
      <c r="AE87" s="511"/>
    </row>
    <row r="88" spans="1:31" ht="15">
      <c r="A88" s="512"/>
      <c r="B88" s="1" t="s">
        <v>1343</v>
      </c>
      <c r="C88" s="530">
        <v>-2.1799999999999998E-11</v>
      </c>
      <c r="D88" s="530">
        <v>1.3900000000000001E-10</v>
      </c>
      <c r="E88" s="531">
        <v>0.56236957099999996</v>
      </c>
      <c r="F88" s="511"/>
      <c r="G88" s="511"/>
      <c r="H88" s="511"/>
      <c r="I88" s="511"/>
      <c r="J88" s="511"/>
      <c r="K88" s="511"/>
      <c r="L88" s="511"/>
      <c r="M88" s="511"/>
      <c r="N88" s="511"/>
      <c r="O88" s="511"/>
      <c r="P88" s="511"/>
      <c r="Q88" s="511"/>
      <c r="R88" s="511"/>
      <c r="S88" s="511"/>
      <c r="T88" s="511"/>
      <c r="U88" s="511"/>
      <c r="V88" s="511"/>
      <c r="W88" s="511"/>
      <c r="X88" s="511"/>
      <c r="Y88" s="511"/>
      <c r="Z88" s="511"/>
      <c r="AA88" s="511"/>
      <c r="AB88" s="511"/>
      <c r="AC88" s="511"/>
      <c r="AD88" s="511"/>
      <c r="AE88" s="511"/>
    </row>
    <row r="89" spans="1:31" ht="15">
      <c r="A89" s="512"/>
      <c r="B89" s="1" t="s">
        <v>2445</v>
      </c>
      <c r="C89" s="530">
        <v>-2.0799999999999999E-11</v>
      </c>
      <c r="D89" s="530">
        <v>1.26E-10</v>
      </c>
      <c r="E89" s="531">
        <v>0.56527381200000004</v>
      </c>
      <c r="F89" s="511"/>
      <c r="G89" s="511"/>
      <c r="H89" s="511"/>
      <c r="I89" s="511"/>
      <c r="J89" s="511"/>
      <c r="K89" s="511"/>
      <c r="L89" s="511"/>
      <c r="M89" s="511"/>
      <c r="N89" s="511"/>
      <c r="O89" s="511"/>
      <c r="P89" s="511"/>
      <c r="Q89" s="511"/>
      <c r="R89" s="511"/>
      <c r="S89" s="511"/>
      <c r="T89" s="511"/>
      <c r="U89" s="511"/>
      <c r="V89" s="511"/>
      <c r="W89" s="511"/>
      <c r="X89" s="511"/>
      <c r="Y89" s="511"/>
      <c r="Z89" s="511"/>
      <c r="AA89" s="511"/>
      <c r="AB89" s="511"/>
      <c r="AC89" s="511"/>
      <c r="AD89" s="511"/>
      <c r="AE89" s="511"/>
    </row>
    <row r="90" spans="1:31" ht="15">
      <c r="A90" s="512"/>
      <c r="B90" s="1" t="s">
        <v>1406</v>
      </c>
      <c r="C90" s="530">
        <v>-2.19E-11</v>
      </c>
      <c r="D90" s="530">
        <v>1.1700000000000001E-10</v>
      </c>
      <c r="E90" s="531">
        <v>0.57439317199999995</v>
      </c>
      <c r="F90" s="511"/>
      <c r="G90" s="511"/>
      <c r="H90" s="511"/>
      <c r="I90" s="511"/>
      <c r="J90" s="511"/>
      <c r="K90" s="511"/>
      <c r="L90" s="511"/>
      <c r="M90" s="511"/>
      <c r="N90" s="511"/>
      <c r="O90" s="511"/>
      <c r="P90" s="511"/>
      <c r="Q90" s="511"/>
      <c r="R90" s="511"/>
      <c r="S90" s="511"/>
      <c r="T90" s="511"/>
      <c r="U90" s="511"/>
      <c r="V90" s="511"/>
      <c r="W90" s="511"/>
      <c r="X90" s="511"/>
      <c r="Y90" s="511"/>
      <c r="Z90" s="511"/>
      <c r="AA90" s="511"/>
      <c r="AB90" s="511"/>
      <c r="AC90" s="511"/>
      <c r="AD90" s="511"/>
      <c r="AE90" s="511"/>
    </row>
    <row r="91" spans="1:31" ht="15">
      <c r="A91" s="512"/>
      <c r="B91" s="1" t="s">
        <v>891</v>
      </c>
      <c r="C91" s="530">
        <v>-2.6299999999999999E-11</v>
      </c>
      <c r="D91" s="530">
        <v>1.04E-10</v>
      </c>
      <c r="E91" s="531">
        <v>0.59968796300000005</v>
      </c>
      <c r="F91" s="511"/>
      <c r="G91" s="511"/>
      <c r="H91" s="511"/>
      <c r="I91" s="511"/>
      <c r="J91" s="511"/>
      <c r="K91" s="511"/>
      <c r="L91" s="511"/>
      <c r="M91" s="511"/>
      <c r="N91" s="511"/>
      <c r="O91" s="511"/>
      <c r="P91" s="511"/>
      <c r="Q91" s="511"/>
      <c r="R91" s="511"/>
      <c r="S91" s="511"/>
      <c r="T91" s="511"/>
      <c r="U91" s="511"/>
      <c r="V91" s="511"/>
      <c r="W91" s="511"/>
      <c r="X91" s="511"/>
      <c r="Y91" s="511"/>
      <c r="Z91" s="511"/>
      <c r="AA91" s="511"/>
      <c r="AB91" s="511"/>
      <c r="AC91" s="511"/>
      <c r="AD91" s="511"/>
      <c r="AE91" s="511"/>
    </row>
    <row r="92" spans="1:31" ht="15">
      <c r="A92" s="512"/>
      <c r="B92" s="1" t="s">
        <v>2456</v>
      </c>
      <c r="C92" s="530">
        <v>-2.6800000000000001E-11</v>
      </c>
      <c r="D92" s="530">
        <v>1.02E-10</v>
      </c>
      <c r="E92" s="531">
        <v>0.60390095300000002</v>
      </c>
      <c r="F92" s="511"/>
      <c r="G92" s="511"/>
      <c r="H92" s="511"/>
      <c r="I92" s="511"/>
      <c r="J92" s="511"/>
      <c r="K92" s="511"/>
      <c r="L92" s="511"/>
      <c r="M92" s="511"/>
      <c r="N92" s="511"/>
      <c r="O92" s="511"/>
      <c r="P92" s="511"/>
      <c r="Q92" s="511"/>
      <c r="R92" s="511"/>
      <c r="S92" s="511"/>
      <c r="T92" s="511"/>
      <c r="U92" s="511"/>
      <c r="V92" s="511"/>
      <c r="W92" s="511"/>
      <c r="X92" s="511"/>
      <c r="Y92" s="511"/>
      <c r="Z92" s="511"/>
      <c r="AA92" s="511"/>
      <c r="AB92" s="511"/>
      <c r="AC92" s="511"/>
      <c r="AD92" s="511"/>
      <c r="AE92" s="511"/>
    </row>
    <row r="93" spans="1:31" ht="15">
      <c r="A93" s="512"/>
      <c r="B93" s="1" t="s">
        <v>1376</v>
      </c>
      <c r="C93" s="530">
        <v>-2.96E-11</v>
      </c>
      <c r="D93" s="530">
        <v>1.0700000000000001E-10</v>
      </c>
      <c r="E93" s="531">
        <v>0.609013044</v>
      </c>
      <c r="F93" s="511"/>
      <c r="G93" s="511"/>
      <c r="H93" s="511"/>
      <c r="I93" s="511"/>
      <c r="J93" s="511"/>
      <c r="K93" s="511"/>
      <c r="L93" s="511"/>
      <c r="M93" s="511"/>
      <c r="N93" s="511"/>
      <c r="O93" s="511"/>
      <c r="P93" s="511"/>
      <c r="Q93" s="511"/>
      <c r="R93" s="511"/>
      <c r="S93" s="511"/>
      <c r="T93" s="511"/>
      <c r="U93" s="511"/>
      <c r="V93" s="511"/>
      <c r="W93" s="511"/>
      <c r="X93" s="511"/>
      <c r="Y93" s="511"/>
      <c r="Z93" s="511"/>
      <c r="AA93" s="511"/>
      <c r="AB93" s="511"/>
      <c r="AC93" s="511"/>
      <c r="AD93" s="511"/>
      <c r="AE93" s="511"/>
    </row>
    <row r="94" spans="1:31" ht="15">
      <c r="A94" s="512"/>
      <c r="B94" s="1" t="s">
        <v>866</v>
      </c>
      <c r="C94" s="530">
        <v>-3.59E-11</v>
      </c>
      <c r="D94" s="530">
        <v>1.0700000000000001E-10</v>
      </c>
      <c r="E94" s="531">
        <v>0.63079543400000004</v>
      </c>
      <c r="F94" s="511"/>
      <c r="G94" s="511"/>
      <c r="H94" s="511"/>
      <c r="I94" s="511"/>
      <c r="J94" s="511"/>
      <c r="K94" s="511"/>
      <c r="L94" s="511"/>
      <c r="M94" s="511"/>
      <c r="N94" s="511"/>
      <c r="O94" s="511"/>
      <c r="P94" s="511"/>
      <c r="Q94" s="511"/>
      <c r="R94" s="511"/>
      <c r="S94" s="511"/>
      <c r="T94" s="511"/>
      <c r="U94" s="511"/>
      <c r="V94" s="511"/>
      <c r="W94" s="511"/>
      <c r="X94" s="511"/>
      <c r="Y94" s="511"/>
      <c r="Z94" s="511"/>
      <c r="AA94" s="511"/>
      <c r="AB94" s="511"/>
      <c r="AC94" s="511"/>
      <c r="AD94" s="511"/>
      <c r="AE94" s="511"/>
    </row>
    <row r="95" spans="1:31" ht="15">
      <c r="A95" s="512"/>
      <c r="B95" s="1" t="s">
        <v>2448</v>
      </c>
      <c r="C95" s="530">
        <v>-6.2500000000000004E-11</v>
      </c>
      <c r="D95" s="530">
        <v>1.57E-10</v>
      </c>
      <c r="E95" s="531">
        <v>0.65482752799999999</v>
      </c>
      <c r="F95" s="511"/>
      <c r="G95" s="511"/>
      <c r="H95" s="511"/>
      <c r="I95" s="511"/>
      <c r="J95" s="511"/>
      <c r="K95" s="511"/>
      <c r="L95" s="511"/>
      <c r="M95" s="511"/>
      <c r="N95" s="511"/>
      <c r="O95" s="511"/>
      <c r="P95" s="511"/>
      <c r="Q95" s="511"/>
      <c r="R95" s="511"/>
      <c r="S95" s="511"/>
      <c r="T95" s="511"/>
      <c r="U95" s="511"/>
      <c r="V95" s="511"/>
      <c r="W95" s="511"/>
      <c r="X95" s="511"/>
      <c r="Y95" s="511"/>
      <c r="Z95" s="511"/>
      <c r="AA95" s="511"/>
      <c r="AB95" s="511"/>
      <c r="AC95" s="511"/>
      <c r="AD95" s="511"/>
      <c r="AE95" s="511"/>
    </row>
    <row r="96" spans="1:31" ht="15">
      <c r="A96" s="512"/>
      <c r="B96" s="1" t="s">
        <v>1370</v>
      </c>
      <c r="C96" s="530">
        <v>-7.4600000000000006E-11</v>
      </c>
      <c r="D96" s="530">
        <v>1.7700000000000001E-10</v>
      </c>
      <c r="E96" s="531">
        <v>0.66348069399999998</v>
      </c>
      <c r="F96" s="511"/>
      <c r="G96" s="511"/>
      <c r="H96" s="511"/>
      <c r="I96" s="511"/>
      <c r="J96" s="511"/>
      <c r="K96" s="511"/>
      <c r="L96" s="511"/>
      <c r="M96" s="511"/>
      <c r="N96" s="511"/>
      <c r="O96" s="511"/>
      <c r="P96" s="511"/>
      <c r="Q96" s="511"/>
      <c r="R96" s="511"/>
      <c r="S96" s="511"/>
      <c r="T96" s="511"/>
      <c r="U96" s="511"/>
      <c r="V96" s="511"/>
      <c r="W96" s="511"/>
      <c r="X96" s="511"/>
      <c r="Y96" s="511"/>
      <c r="Z96" s="511"/>
      <c r="AA96" s="511"/>
      <c r="AB96" s="511"/>
      <c r="AC96" s="511"/>
      <c r="AD96" s="511"/>
      <c r="AE96" s="511"/>
    </row>
    <row r="97" spans="1:31" ht="15">
      <c r="A97" s="512"/>
      <c r="B97" s="1" t="s">
        <v>1381</v>
      </c>
      <c r="C97" s="530">
        <v>-7.4800000000000003E-11</v>
      </c>
      <c r="D97" s="530">
        <v>1.13E-10</v>
      </c>
      <c r="E97" s="531">
        <v>0.74683971400000004</v>
      </c>
      <c r="F97" s="511"/>
      <c r="G97" s="511"/>
      <c r="H97" s="511"/>
      <c r="I97" s="511"/>
      <c r="J97" s="511"/>
      <c r="K97" s="511"/>
      <c r="L97" s="511"/>
      <c r="M97" s="511"/>
      <c r="N97" s="511"/>
      <c r="O97" s="511"/>
      <c r="P97" s="511"/>
      <c r="Q97" s="511"/>
      <c r="R97" s="511"/>
      <c r="S97" s="511"/>
      <c r="T97" s="511"/>
      <c r="U97" s="511"/>
      <c r="V97" s="511"/>
      <c r="W97" s="511"/>
      <c r="X97" s="511"/>
      <c r="Y97" s="511"/>
      <c r="Z97" s="511"/>
      <c r="AA97" s="511"/>
      <c r="AB97" s="511"/>
      <c r="AC97" s="511"/>
      <c r="AD97" s="511"/>
      <c r="AE97" s="511"/>
    </row>
    <row r="98" spans="1:31" ht="15">
      <c r="A98" s="512"/>
      <c r="B98" s="1" t="s">
        <v>2443</v>
      </c>
      <c r="C98" s="530">
        <v>-6.5700000000000003E-11</v>
      </c>
      <c r="D98" s="530">
        <v>9.51E-11</v>
      </c>
      <c r="E98" s="531">
        <v>0.75522810200000001</v>
      </c>
      <c r="F98" s="511"/>
      <c r="G98" s="511"/>
      <c r="H98" s="511"/>
      <c r="I98" s="511"/>
      <c r="J98" s="511"/>
      <c r="K98" s="511"/>
      <c r="L98" s="511"/>
      <c r="M98" s="511"/>
      <c r="N98" s="511"/>
      <c r="O98" s="511"/>
      <c r="P98" s="511"/>
      <c r="Q98" s="511"/>
      <c r="R98" s="511"/>
      <c r="S98" s="511"/>
      <c r="T98" s="511"/>
      <c r="U98" s="511"/>
      <c r="V98" s="511"/>
      <c r="W98" s="511"/>
      <c r="X98" s="511"/>
      <c r="Y98" s="511"/>
      <c r="Z98" s="511"/>
      <c r="AA98" s="511"/>
      <c r="AB98" s="511"/>
      <c r="AC98" s="511"/>
      <c r="AD98" s="511"/>
      <c r="AE98" s="511"/>
    </row>
    <row r="99" spans="1:31" ht="15">
      <c r="A99" s="512"/>
      <c r="B99" s="1" t="s">
        <v>1456</v>
      </c>
      <c r="C99" s="530">
        <v>-9.0600000000000002E-11</v>
      </c>
      <c r="D99" s="530">
        <v>1.2500000000000001E-10</v>
      </c>
      <c r="E99" s="531">
        <v>0.76525500700000004</v>
      </c>
      <c r="F99" s="511"/>
      <c r="G99" s="511"/>
      <c r="H99" s="511"/>
      <c r="I99" s="511"/>
      <c r="J99" s="511"/>
      <c r="K99" s="511"/>
      <c r="L99" s="511"/>
      <c r="M99" s="511"/>
      <c r="N99" s="511"/>
      <c r="O99" s="511"/>
      <c r="P99" s="511"/>
      <c r="Q99" s="511"/>
      <c r="R99" s="511"/>
      <c r="S99" s="511"/>
      <c r="T99" s="511"/>
      <c r="U99" s="511"/>
      <c r="V99" s="511"/>
      <c r="W99" s="511"/>
      <c r="X99" s="511"/>
      <c r="Y99" s="511"/>
      <c r="Z99" s="511"/>
      <c r="AA99" s="511"/>
      <c r="AB99" s="511"/>
      <c r="AC99" s="511"/>
      <c r="AD99" s="511"/>
      <c r="AE99" s="511"/>
    </row>
    <row r="100" spans="1:31" ht="15">
      <c r="A100" s="512"/>
      <c r="B100" s="1" t="s">
        <v>2452</v>
      </c>
      <c r="C100" s="530">
        <v>-7.4600000000000006E-11</v>
      </c>
      <c r="D100" s="530">
        <v>9.6200000000000001E-11</v>
      </c>
      <c r="E100" s="531">
        <v>0.78101653400000004</v>
      </c>
      <c r="F100" s="511"/>
      <c r="G100" s="511"/>
      <c r="H100" s="511"/>
      <c r="I100" s="511"/>
      <c r="J100" s="511"/>
      <c r="K100" s="511"/>
      <c r="L100" s="511"/>
      <c r="M100" s="511"/>
      <c r="N100" s="511"/>
      <c r="O100" s="511"/>
      <c r="P100" s="511"/>
      <c r="Q100" s="511"/>
      <c r="R100" s="511"/>
      <c r="S100" s="511"/>
      <c r="T100" s="511"/>
      <c r="U100" s="511"/>
      <c r="V100" s="511"/>
      <c r="W100" s="511"/>
      <c r="X100" s="511"/>
      <c r="Y100" s="511"/>
      <c r="Z100" s="511"/>
      <c r="AA100" s="511"/>
      <c r="AB100" s="511"/>
      <c r="AC100" s="511"/>
      <c r="AD100" s="511"/>
      <c r="AE100" s="511"/>
    </row>
    <row r="101" spans="1:31" ht="15">
      <c r="A101" s="512"/>
      <c r="B101" s="1" t="s">
        <v>1461</v>
      </c>
      <c r="C101" s="530">
        <v>-7.7800000000000005E-11</v>
      </c>
      <c r="D101" s="530">
        <v>9.8999999999999994E-11</v>
      </c>
      <c r="E101" s="531">
        <v>0.78393966199999998</v>
      </c>
      <c r="F101" s="511"/>
      <c r="G101" s="511"/>
      <c r="H101" s="511"/>
      <c r="I101" s="511"/>
      <c r="J101" s="511"/>
      <c r="K101" s="511"/>
      <c r="L101" s="511"/>
      <c r="M101" s="511"/>
      <c r="N101" s="511"/>
      <c r="O101" s="511"/>
      <c r="P101" s="511"/>
      <c r="Q101" s="511"/>
      <c r="R101" s="511"/>
      <c r="S101" s="511"/>
      <c r="T101" s="511"/>
      <c r="U101" s="511"/>
      <c r="V101" s="511"/>
      <c r="W101" s="511"/>
      <c r="X101" s="511"/>
      <c r="Y101" s="511"/>
      <c r="Z101" s="511"/>
      <c r="AA101" s="511"/>
      <c r="AB101" s="511"/>
      <c r="AC101" s="511"/>
      <c r="AD101" s="511"/>
      <c r="AE101" s="511"/>
    </row>
    <row r="102" spans="1:31" ht="15">
      <c r="A102" s="512"/>
      <c r="B102" s="1" t="s">
        <v>2460</v>
      </c>
      <c r="C102" s="530">
        <v>-9.9700000000000002E-11</v>
      </c>
      <c r="D102" s="530">
        <v>1.2400000000000001E-10</v>
      </c>
      <c r="E102" s="531">
        <v>0.78924674800000005</v>
      </c>
      <c r="F102" s="511"/>
      <c r="G102" s="511"/>
      <c r="H102" s="511"/>
      <c r="I102" s="511"/>
      <c r="J102" s="511"/>
      <c r="K102" s="511"/>
      <c r="L102" s="511"/>
      <c r="M102" s="511"/>
      <c r="N102" s="511"/>
      <c r="O102" s="511"/>
      <c r="P102" s="511"/>
      <c r="Q102" s="511"/>
      <c r="R102" s="511"/>
      <c r="S102" s="511"/>
      <c r="T102" s="511"/>
      <c r="U102" s="511"/>
      <c r="V102" s="511"/>
      <c r="W102" s="511"/>
      <c r="X102" s="511"/>
      <c r="Y102" s="511"/>
      <c r="Z102" s="511"/>
      <c r="AA102" s="511"/>
      <c r="AB102" s="511"/>
      <c r="AC102" s="511"/>
      <c r="AD102" s="511"/>
      <c r="AE102" s="511"/>
    </row>
    <row r="103" spans="1:31" ht="15">
      <c r="A103" s="512"/>
      <c r="B103" s="1" t="s">
        <v>2458</v>
      </c>
      <c r="C103" s="530">
        <v>-1.15E-10</v>
      </c>
      <c r="D103" s="530">
        <v>1.3799999999999999E-10</v>
      </c>
      <c r="E103" s="531">
        <v>0.79926941699999998</v>
      </c>
      <c r="F103" s="511"/>
      <c r="G103" s="511"/>
      <c r="H103" s="511"/>
      <c r="I103" s="511"/>
      <c r="J103" s="511"/>
      <c r="K103" s="511"/>
      <c r="L103" s="511"/>
      <c r="M103" s="511"/>
      <c r="N103" s="511"/>
      <c r="O103" s="511"/>
      <c r="P103" s="511"/>
      <c r="Q103" s="511"/>
      <c r="R103" s="511"/>
      <c r="S103" s="511"/>
      <c r="T103" s="511"/>
      <c r="U103" s="511"/>
      <c r="V103" s="511"/>
      <c r="W103" s="511"/>
      <c r="X103" s="511"/>
      <c r="Y103" s="511"/>
      <c r="Z103" s="511"/>
      <c r="AA103" s="511"/>
      <c r="AB103" s="511"/>
      <c r="AC103" s="511"/>
      <c r="AD103" s="511"/>
      <c r="AE103" s="511"/>
    </row>
    <row r="104" spans="1:31" ht="15">
      <c r="A104" s="512"/>
      <c r="B104" s="1" t="s">
        <v>2459</v>
      </c>
      <c r="C104" s="530">
        <v>-9.1599999999999999E-11</v>
      </c>
      <c r="D104" s="530">
        <v>9.8499999999999996E-11</v>
      </c>
      <c r="E104" s="531">
        <v>0.82361591700000003</v>
      </c>
      <c r="F104" s="511"/>
      <c r="G104" s="511"/>
      <c r="H104" s="511"/>
      <c r="I104" s="511"/>
      <c r="J104" s="511"/>
      <c r="K104" s="511"/>
      <c r="L104" s="511"/>
      <c r="M104" s="511"/>
      <c r="N104" s="511"/>
      <c r="O104" s="511"/>
      <c r="P104" s="511"/>
      <c r="Q104" s="511"/>
      <c r="R104" s="511"/>
      <c r="S104" s="511"/>
      <c r="T104" s="511"/>
      <c r="U104" s="511"/>
      <c r="V104" s="511"/>
      <c r="W104" s="511"/>
      <c r="X104" s="511"/>
      <c r="Y104" s="511"/>
      <c r="Z104" s="511"/>
      <c r="AA104" s="511"/>
      <c r="AB104" s="511"/>
      <c r="AC104" s="511"/>
      <c r="AD104" s="511"/>
      <c r="AE104" s="511"/>
    </row>
    <row r="105" spans="1:31" ht="15">
      <c r="A105" s="512"/>
      <c r="B105" s="1" t="s">
        <v>2453</v>
      </c>
      <c r="C105" s="530">
        <v>-1.2299999999999999E-10</v>
      </c>
      <c r="D105" s="530">
        <v>1.2999999999999999E-10</v>
      </c>
      <c r="E105" s="531">
        <v>0.827413603</v>
      </c>
      <c r="F105" s="511"/>
      <c r="G105" s="511"/>
      <c r="H105" s="511"/>
      <c r="I105" s="511"/>
      <c r="J105" s="511"/>
      <c r="K105" s="511"/>
      <c r="L105" s="511"/>
      <c r="M105" s="511"/>
      <c r="N105" s="511"/>
      <c r="O105" s="511"/>
      <c r="P105" s="511"/>
      <c r="Q105" s="511"/>
      <c r="R105" s="511"/>
      <c r="S105" s="511"/>
      <c r="T105" s="511"/>
      <c r="U105" s="511"/>
      <c r="V105" s="511"/>
      <c r="W105" s="511"/>
      <c r="X105" s="511"/>
      <c r="Y105" s="511"/>
      <c r="Z105" s="511"/>
      <c r="AA105" s="511"/>
      <c r="AB105" s="511"/>
      <c r="AC105" s="511"/>
      <c r="AD105" s="511"/>
      <c r="AE105" s="511"/>
    </row>
    <row r="106" spans="1:31" ht="15">
      <c r="A106" s="512"/>
      <c r="B106" s="1" t="s">
        <v>1458</v>
      </c>
      <c r="C106" s="530">
        <v>-9.7000000000000001E-11</v>
      </c>
      <c r="D106" s="530">
        <v>1.02E-10</v>
      </c>
      <c r="E106" s="531">
        <v>0.82988100200000003</v>
      </c>
      <c r="F106" s="511"/>
      <c r="G106" s="511"/>
      <c r="H106" s="511"/>
      <c r="I106" s="511"/>
      <c r="J106" s="511"/>
      <c r="K106" s="511"/>
      <c r="L106" s="511"/>
      <c r="M106" s="511"/>
      <c r="N106" s="511"/>
      <c r="O106" s="511"/>
      <c r="P106" s="511"/>
      <c r="Q106" s="511"/>
      <c r="R106" s="511"/>
      <c r="S106" s="511"/>
      <c r="T106" s="511"/>
      <c r="U106" s="511"/>
      <c r="V106" s="511"/>
      <c r="W106" s="511"/>
      <c r="X106" s="511"/>
      <c r="Y106" s="511"/>
      <c r="Z106" s="511"/>
      <c r="AA106" s="511"/>
      <c r="AB106" s="511"/>
      <c r="AC106" s="511"/>
      <c r="AD106" s="511"/>
      <c r="AE106" s="511"/>
    </row>
    <row r="107" spans="1:31" ht="15">
      <c r="A107" s="512"/>
      <c r="B107" s="1" t="s">
        <v>925</v>
      </c>
      <c r="C107" s="530">
        <v>-1.3100000000000001E-10</v>
      </c>
      <c r="D107" s="530">
        <v>1.35E-10</v>
      </c>
      <c r="E107" s="531">
        <v>0.83518314400000004</v>
      </c>
      <c r="F107" s="511"/>
      <c r="G107" s="511"/>
      <c r="H107" s="511"/>
      <c r="I107" s="511"/>
      <c r="J107" s="511"/>
      <c r="K107" s="511"/>
      <c r="L107" s="511"/>
      <c r="M107" s="511"/>
      <c r="N107" s="511"/>
      <c r="O107" s="511"/>
      <c r="P107" s="511"/>
      <c r="Q107" s="511"/>
      <c r="R107" s="511"/>
      <c r="S107" s="511"/>
      <c r="T107" s="511"/>
      <c r="U107" s="511"/>
      <c r="V107" s="511"/>
      <c r="W107" s="511"/>
      <c r="X107" s="511"/>
      <c r="Y107" s="511"/>
      <c r="Z107" s="511"/>
      <c r="AA107" s="511"/>
      <c r="AB107" s="511"/>
      <c r="AC107" s="511"/>
      <c r="AD107" s="511"/>
      <c r="AE107" s="511"/>
    </row>
    <row r="108" spans="1:31" ht="15">
      <c r="A108" s="512"/>
      <c r="B108" s="1" t="s">
        <v>2447</v>
      </c>
      <c r="C108" s="530">
        <v>-9.9200000000000004E-11</v>
      </c>
      <c r="D108" s="530">
        <v>1.01E-10</v>
      </c>
      <c r="E108" s="531">
        <v>0.83785200900000001</v>
      </c>
      <c r="F108" s="511"/>
      <c r="G108" s="511"/>
      <c r="H108" s="511"/>
      <c r="I108" s="511"/>
      <c r="J108" s="511"/>
      <c r="K108" s="511"/>
      <c r="L108" s="511"/>
      <c r="M108" s="511"/>
      <c r="N108" s="511"/>
      <c r="O108" s="511"/>
      <c r="P108" s="511"/>
      <c r="Q108" s="511"/>
      <c r="R108" s="511"/>
      <c r="S108" s="511"/>
      <c r="T108" s="511"/>
      <c r="U108" s="511"/>
      <c r="V108" s="511"/>
      <c r="W108" s="511"/>
      <c r="X108" s="511"/>
      <c r="Y108" s="511"/>
      <c r="Z108" s="511"/>
      <c r="AA108" s="511"/>
      <c r="AB108" s="511"/>
      <c r="AC108" s="511"/>
      <c r="AD108" s="511"/>
      <c r="AE108" s="511"/>
    </row>
    <row r="109" spans="1:31" ht="15">
      <c r="A109" s="512"/>
      <c r="B109" s="1" t="s">
        <v>1457</v>
      </c>
      <c r="C109" s="530">
        <v>-1.35E-10</v>
      </c>
      <c r="D109" s="530">
        <v>1.19E-10</v>
      </c>
      <c r="E109" s="531">
        <v>0.87079505499999998</v>
      </c>
      <c r="F109" s="511"/>
      <c r="G109" s="511"/>
      <c r="H109" s="511"/>
      <c r="I109" s="511"/>
      <c r="J109" s="511"/>
      <c r="K109" s="511"/>
      <c r="L109" s="511"/>
      <c r="M109" s="511"/>
      <c r="N109" s="511"/>
      <c r="O109" s="511"/>
      <c r="P109" s="511"/>
      <c r="Q109" s="511"/>
      <c r="R109" s="511"/>
      <c r="S109" s="511"/>
      <c r="T109" s="511"/>
      <c r="U109" s="511"/>
      <c r="V109" s="511"/>
      <c r="W109" s="511"/>
      <c r="X109" s="511"/>
      <c r="Y109" s="511"/>
      <c r="Z109" s="511"/>
      <c r="AA109" s="511"/>
      <c r="AB109" s="511"/>
      <c r="AC109" s="511"/>
      <c r="AD109" s="511"/>
      <c r="AE109" s="511"/>
    </row>
    <row r="110" spans="1:31" ht="15">
      <c r="A110" s="512"/>
      <c r="B110" s="1" t="s">
        <v>2446</v>
      </c>
      <c r="C110" s="530">
        <v>-1.1800000000000001E-10</v>
      </c>
      <c r="D110" s="530">
        <v>1.01E-10</v>
      </c>
      <c r="E110" s="531">
        <v>0.87951859899999996</v>
      </c>
      <c r="F110" s="511"/>
      <c r="G110" s="511"/>
      <c r="H110" s="511"/>
      <c r="I110" s="511"/>
      <c r="J110" s="511"/>
      <c r="K110" s="511"/>
      <c r="L110" s="511"/>
      <c r="M110" s="511"/>
      <c r="N110" s="511"/>
      <c r="O110" s="511"/>
      <c r="P110" s="511"/>
      <c r="Q110" s="511"/>
      <c r="R110" s="511"/>
      <c r="S110" s="511"/>
      <c r="T110" s="511"/>
      <c r="U110" s="511"/>
      <c r="V110" s="511"/>
      <c r="W110" s="511"/>
      <c r="X110" s="511"/>
      <c r="Y110" s="511"/>
      <c r="Z110" s="511"/>
      <c r="AA110" s="511"/>
      <c r="AB110" s="511"/>
      <c r="AC110" s="511"/>
      <c r="AD110" s="511"/>
      <c r="AE110" s="511"/>
    </row>
    <row r="111" spans="1:31" ht="15">
      <c r="A111" s="512"/>
      <c r="B111" s="1" t="s">
        <v>1401</v>
      </c>
      <c r="C111" s="530">
        <v>-1.3200000000000001E-10</v>
      </c>
      <c r="D111" s="530">
        <v>1.06E-10</v>
      </c>
      <c r="E111" s="531">
        <v>0.89287847300000001</v>
      </c>
      <c r="F111" s="511"/>
      <c r="G111" s="511"/>
      <c r="H111" s="511"/>
      <c r="I111" s="511"/>
      <c r="J111" s="511"/>
      <c r="K111" s="511"/>
      <c r="L111" s="511"/>
      <c r="M111" s="511"/>
      <c r="N111" s="511"/>
      <c r="O111" s="511"/>
      <c r="P111" s="511"/>
      <c r="Q111" s="511"/>
      <c r="R111" s="511"/>
      <c r="S111" s="511"/>
      <c r="T111" s="511"/>
      <c r="U111" s="511"/>
      <c r="V111" s="511"/>
      <c r="W111" s="511"/>
      <c r="X111" s="511"/>
      <c r="Y111" s="511"/>
      <c r="Z111" s="511"/>
      <c r="AA111" s="511"/>
      <c r="AB111" s="511"/>
      <c r="AC111" s="511"/>
      <c r="AD111" s="511"/>
      <c r="AE111" s="511"/>
    </row>
    <row r="112" spans="1:31" ht="15">
      <c r="A112" s="324"/>
      <c r="B112" s="4" t="s">
        <v>2455</v>
      </c>
      <c r="C112" s="530">
        <v>-1.3200000000000001E-10</v>
      </c>
      <c r="D112" s="530">
        <v>9.3899999999999994E-11</v>
      </c>
      <c r="E112" s="531">
        <v>0.92067174900000004</v>
      </c>
      <c r="F112" s="511"/>
      <c r="G112" s="511"/>
      <c r="H112" s="511"/>
      <c r="I112" s="511"/>
      <c r="J112" s="511"/>
      <c r="K112" s="511"/>
      <c r="L112" s="511"/>
      <c r="M112" s="511"/>
      <c r="N112" s="511"/>
      <c r="O112" s="511"/>
      <c r="P112" s="511"/>
      <c r="Q112" s="511"/>
      <c r="R112" s="511"/>
      <c r="S112" s="511"/>
      <c r="T112" s="511"/>
      <c r="U112" s="511"/>
      <c r="V112" s="511"/>
      <c r="W112" s="511"/>
      <c r="X112" s="511"/>
      <c r="Y112" s="511"/>
      <c r="Z112" s="511"/>
      <c r="AA112" s="511"/>
      <c r="AB112" s="511"/>
      <c r="AC112" s="511"/>
      <c r="AD112" s="511"/>
      <c r="AE112" s="511"/>
    </row>
    <row r="113" spans="1:31" ht="15">
      <c r="A113" s="512"/>
      <c r="B113" s="4" t="s">
        <v>2454</v>
      </c>
      <c r="C113" s="530">
        <v>-1.51E-10</v>
      </c>
      <c r="D113" s="530">
        <v>1.0300000000000001E-10</v>
      </c>
      <c r="E113" s="531">
        <v>0.92826302400000005</v>
      </c>
      <c r="F113" s="511"/>
      <c r="G113" s="511"/>
      <c r="H113" s="511"/>
      <c r="I113" s="511"/>
      <c r="J113" s="511"/>
      <c r="K113" s="511"/>
      <c r="L113" s="511"/>
      <c r="M113" s="511"/>
      <c r="N113" s="511"/>
      <c r="O113" s="511"/>
      <c r="P113" s="511"/>
      <c r="Q113" s="511"/>
      <c r="R113" s="511"/>
      <c r="S113" s="511"/>
      <c r="T113" s="511"/>
      <c r="U113" s="511"/>
      <c r="V113" s="511"/>
      <c r="W113" s="511"/>
      <c r="X113" s="511"/>
      <c r="Y113" s="511"/>
      <c r="Z113" s="511"/>
      <c r="AA113" s="511"/>
      <c r="AB113" s="511"/>
      <c r="AC113" s="511"/>
      <c r="AD113" s="511"/>
      <c r="AE113" s="511"/>
    </row>
    <row r="114" spans="1:31" ht="15">
      <c r="A114" s="512"/>
      <c r="B114" s="4" t="s">
        <v>2451</v>
      </c>
      <c r="C114" s="530">
        <v>-1.6100000000000001E-10</v>
      </c>
      <c r="D114" s="530">
        <v>1.0300000000000001E-10</v>
      </c>
      <c r="E114" s="531">
        <v>0.940701287</v>
      </c>
      <c r="F114" s="511"/>
      <c r="G114" s="511"/>
      <c r="H114" s="511"/>
      <c r="I114" s="511"/>
      <c r="J114" s="511"/>
      <c r="K114" s="511"/>
      <c r="L114" s="511"/>
      <c r="M114" s="511"/>
      <c r="N114" s="511"/>
      <c r="O114" s="511"/>
      <c r="P114" s="511"/>
      <c r="Q114" s="511"/>
      <c r="R114" s="511"/>
      <c r="S114" s="511"/>
      <c r="T114" s="511"/>
      <c r="U114" s="511"/>
      <c r="V114" s="511"/>
      <c r="W114" s="511"/>
      <c r="X114" s="511"/>
      <c r="Y114" s="511"/>
      <c r="Z114" s="511"/>
      <c r="AA114" s="511"/>
      <c r="AB114" s="511"/>
      <c r="AC114" s="511"/>
      <c r="AD114" s="511"/>
      <c r="AE114" s="511"/>
    </row>
    <row r="115" spans="1:31" ht="15">
      <c r="A115" s="512"/>
      <c r="B115" s="1" t="s">
        <v>1460</v>
      </c>
      <c r="C115" s="530">
        <v>-1.6900000000000001E-10</v>
      </c>
      <c r="D115" s="530">
        <v>9.7499999999999999E-11</v>
      </c>
      <c r="E115" s="531">
        <v>0.95847404599999997</v>
      </c>
      <c r="F115" s="511"/>
      <c r="G115" s="511"/>
      <c r="H115" s="511"/>
      <c r="I115" s="511"/>
      <c r="J115" s="511"/>
      <c r="K115" s="511"/>
      <c r="L115" s="511"/>
      <c r="M115" s="511"/>
      <c r="N115" s="511"/>
      <c r="O115" s="511"/>
      <c r="P115" s="511"/>
      <c r="Q115" s="511"/>
      <c r="R115" s="511"/>
      <c r="S115" s="511"/>
      <c r="T115" s="511"/>
      <c r="U115" s="511"/>
      <c r="V115" s="511"/>
      <c r="W115" s="511"/>
      <c r="X115" s="511"/>
      <c r="Y115" s="511"/>
      <c r="Z115" s="511"/>
      <c r="AA115" s="511"/>
      <c r="AB115" s="511"/>
      <c r="AC115" s="511"/>
      <c r="AD115" s="511"/>
      <c r="AE115" s="511"/>
    </row>
    <row r="116" spans="1:31" ht="15.75" customHeight="1">
      <c r="A116" s="512"/>
      <c r="B116" s="532"/>
      <c r="C116" s="532"/>
      <c r="D116" s="532"/>
      <c r="E116" s="533"/>
      <c r="F116" s="533"/>
      <c r="G116" s="511"/>
      <c r="H116" s="511"/>
      <c r="I116" s="511"/>
      <c r="J116" s="511"/>
      <c r="K116" s="511"/>
      <c r="L116" s="511"/>
      <c r="M116" s="511"/>
      <c r="N116" s="511"/>
      <c r="O116" s="511"/>
      <c r="P116" s="511"/>
      <c r="Q116" s="511"/>
      <c r="R116" s="511"/>
      <c r="S116" s="511"/>
      <c r="T116" s="511"/>
      <c r="U116" s="511"/>
      <c r="V116" s="511"/>
      <c r="W116" s="511"/>
      <c r="X116" s="511"/>
      <c r="Y116" s="511"/>
      <c r="Z116" s="511"/>
      <c r="AA116" s="511"/>
      <c r="AB116" s="511"/>
      <c r="AC116" s="511"/>
      <c r="AD116" s="511"/>
      <c r="AE116" s="511"/>
    </row>
    <row r="117" spans="1:31" ht="15">
      <c r="A117" s="512"/>
      <c r="B117" s="516"/>
      <c r="C117" s="534"/>
      <c r="D117" s="534"/>
      <c r="E117" s="535"/>
      <c r="F117" s="536"/>
      <c r="G117" s="511"/>
      <c r="H117" s="511"/>
      <c r="I117" s="511"/>
      <c r="J117" s="511"/>
      <c r="K117" s="511"/>
      <c r="L117" s="511"/>
      <c r="M117" s="511"/>
      <c r="N117" s="511"/>
      <c r="O117" s="511"/>
      <c r="P117" s="511"/>
      <c r="Q117" s="511"/>
      <c r="R117" s="511"/>
      <c r="S117" s="511"/>
      <c r="T117" s="511"/>
      <c r="U117" s="511"/>
      <c r="V117" s="511"/>
      <c r="W117" s="511"/>
      <c r="X117" s="511"/>
      <c r="Y117" s="511"/>
      <c r="Z117" s="511"/>
      <c r="AA117" s="511"/>
      <c r="AB117" s="511"/>
      <c r="AC117" s="511"/>
      <c r="AD117" s="511"/>
      <c r="AE117" s="511"/>
    </row>
    <row r="118" spans="1:31" ht="15">
      <c r="A118" s="537" t="s">
        <v>2462</v>
      </c>
      <c r="B118" s="538" t="s">
        <v>2433</v>
      </c>
      <c r="C118" s="538" t="s">
        <v>2434</v>
      </c>
      <c r="D118" s="538" t="s">
        <v>2435</v>
      </c>
      <c r="E118" s="539" t="s">
        <v>2436</v>
      </c>
      <c r="F118" s="540"/>
      <c r="G118" s="511"/>
      <c r="H118" s="511"/>
      <c r="I118" s="511"/>
      <c r="J118" s="511"/>
      <c r="K118" s="511"/>
      <c r="L118" s="511"/>
      <c r="M118" s="511"/>
      <c r="N118" s="511"/>
      <c r="O118" s="511"/>
      <c r="P118" s="511"/>
      <c r="Q118" s="511"/>
      <c r="R118" s="511"/>
      <c r="S118" s="511"/>
      <c r="T118" s="511"/>
      <c r="U118" s="511"/>
      <c r="V118" s="511"/>
      <c r="W118" s="511"/>
      <c r="X118" s="511"/>
      <c r="Y118" s="511"/>
      <c r="Z118" s="511"/>
      <c r="AA118" s="511"/>
      <c r="AB118" s="511"/>
      <c r="AC118" s="511"/>
      <c r="AD118" s="511"/>
      <c r="AE118" s="511"/>
    </row>
    <row r="119" spans="1:31" ht="15">
      <c r="A119" s="529" t="s">
        <v>2463</v>
      </c>
      <c r="B119" s="1" t="s">
        <v>1326</v>
      </c>
      <c r="C119" s="530">
        <v>5.09E-10</v>
      </c>
      <c r="D119" s="530">
        <v>1.5299999999999999E-10</v>
      </c>
      <c r="E119" s="630">
        <v>4.4952300000000001E-4</v>
      </c>
      <c r="F119" s="631"/>
      <c r="G119" s="511"/>
      <c r="H119" s="511"/>
      <c r="I119" s="511"/>
      <c r="J119" s="511"/>
      <c r="K119" s="511"/>
      <c r="L119" s="511"/>
      <c r="M119" s="511"/>
      <c r="N119" s="511"/>
      <c r="O119" s="511"/>
      <c r="P119" s="511"/>
      <c r="Q119" s="511"/>
      <c r="R119" s="511"/>
      <c r="S119" s="511"/>
      <c r="T119" s="511"/>
      <c r="U119" s="511"/>
      <c r="V119" s="511"/>
      <c r="W119" s="511"/>
      <c r="X119" s="511"/>
      <c r="Y119" s="511"/>
      <c r="Z119" s="511"/>
      <c r="AA119" s="511"/>
      <c r="AB119" s="511"/>
      <c r="AC119" s="511"/>
      <c r="AD119" s="511"/>
      <c r="AE119" s="511"/>
    </row>
    <row r="120" spans="1:31" ht="15">
      <c r="A120" s="512"/>
      <c r="B120" s="1" t="s">
        <v>2440</v>
      </c>
      <c r="C120" s="530">
        <v>2.1199999999999999E-10</v>
      </c>
      <c r="D120" s="530">
        <v>1.3100000000000001E-10</v>
      </c>
      <c r="E120" s="630">
        <v>5.2713032999999999E-2</v>
      </c>
      <c r="F120" s="631"/>
      <c r="G120" s="511"/>
      <c r="H120" s="511"/>
      <c r="I120" s="511"/>
      <c r="J120" s="511"/>
      <c r="K120" s="511"/>
      <c r="L120" s="511"/>
      <c r="M120" s="511"/>
      <c r="N120" s="511"/>
      <c r="O120" s="511"/>
      <c r="P120" s="511"/>
      <c r="Q120" s="511"/>
      <c r="R120" s="511"/>
      <c r="S120" s="511"/>
      <c r="T120" s="511"/>
      <c r="U120" s="511"/>
      <c r="V120" s="511"/>
      <c r="W120" s="511"/>
      <c r="X120" s="511"/>
      <c r="Y120" s="511"/>
      <c r="Z120" s="511"/>
      <c r="AA120" s="511"/>
      <c r="AB120" s="511"/>
      <c r="AC120" s="511"/>
      <c r="AD120" s="511"/>
      <c r="AE120" s="511"/>
    </row>
    <row r="121" spans="1:31" ht="15">
      <c r="A121" s="512"/>
      <c r="B121" s="1" t="s">
        <v>1411</v>
      </c>
      <c r="C121" s="530">
        <v>2.4299999999999999E-10</v>
      </c>
      <c r="D121" s="530">
        <v>1.6300000000000001E-10</v>
      </c>
      <c r="E121" s="630">
        <v>6.8109039999999996E-2</v>
      </c>
      <c r="F121" s="631"/>
      <c r="G121" s="511"/>
      <c r="H121" s="511"/>
      <c r="I121" s="511"/>
      <c r="J121" s="511"/>
      <c r="K121" s="511"/>
      <c r="L121" s="511"/>
      <c r="M121" s="511"/>
      <c r="N121" s="511"/>
      <c r="O121" s="511"/>
      <c r="P121" s="511"/>
      <c r="Q121" s="511"/>
      <c r="R121" s="511"/>
      <c r="S121" s="511"/>
      <c r="T121" s="511"/>
      <c r="U121" s="511"/>
      <c r="V121" s="511"/>
      <c r="W121" s="511"/>
      <c r="X121" s="511"/>
      <c r="Y121" s="511"/>
      <c r="Z121" s="511"/>
      <c r="AA121" s="511"/>
      <c r="AB121" s="511"/>
      <c r="AC121" s="511"/>
      <c r="AD121" s="511"/>
      <c r="AE121" s="511"/>
    </row>
    <row r="122" spans="1:31" ht="15">
      <c r="A122" s="512"/>
      <c r="B122" s="1" t="s">
        <v>1342</v>
      </c>
      <c r="C122" s="530">
        <v>1.88E-10</v>
      </c>
      <c r="D122" s="530">
        <v>1.3300000000000001E-10</v>
      </c>
      <c r="E122" s="630">
        <v>7.8162931000000005E-2</v>
      </c>
      <c r="F122" s="631"/>
      <c r="G122" s="511"/>
      <c r="H122" s="511"/>
      <c r="I122" s="511"/>
      <c r="J122" s="511"/>
      <c r="K122" s="511"/>
      <c r="L122" s="511"/>
      <c r="M122" s="511"/>
      <c r="N122" s="511"/>
      <c r="O122" s="511"/>
      <c r="P122" s="511"/>
      <c r="Q122" s="511"/>
      <c r="R122" s="511"/>
      <c r="S122" s="511"/>
      <c r="T122" s="511"/>
      <c r="U122" s="511"/>
      <c r="V122" s="511"/>
      <c r="W122" s="511"/>
      <c r="X122" s="511"/>
      <c r="Y122" s="511"/>
      <c r="Z122" s="511"/>
      <c r="AA122" s="511"/>
      <c r="AB122" s="511"/>
      <c r="AC122" s="511"/>
      <c r="AD122" s="511"/>
      <c r="AE122" s="511"/>
    </row>
    <row r="123" spans="1:31" ht="15">
      <c r="A123" s="512"/>
      <c r="B123" s="1" t="s">
        <v>2443</v>
      </c>
      <c r="C123" s="530">
        <v>1.3799999999999999E-10</v>
      </c>
      <c r="D123" s="530">
        <v>1.0300000000000001E-10</v>
      </c>
      <c r="E123" s="630">
        <v>9.0706981000000006E-2</v>
      </c>
      <c r="F123" s="631"/>
      <c r="G123" s="511"/>
      <c r="H123" s="511"/>
      <c r="I123" s="511"/>
      <c r="J123" s="511"/>
      <c r="K123" s="511"/>
      <c r="L123" s="511"/>
      <c r="M123" s="511"/>
      <c r="N123" s="511"/>
      <c r="O123" s="511"/>
      <c r="P123" s="511"/>
      <c r="Q123" s="511"/>
      <c r="R123" s="511"/>
      <c r="S123" s="511"/>
      <c r="T123" s="511"/>
      <c r="U123" s="511"/>
      <c r="V123" s="511"/>
      <c r="W123" s="511"/>
      <c r="X123" s="511"/>
      <c r="Y123" s="511"/>
      <c r="Z123" s="511"/>
      <c r="AA123" s="511"/>
      <c r="AB123" s="511"/>
      <c r="AC123" s="511"/>
      <c r="AD123" s="511"/>
      <c r="AE123" s="511"/>
    </row>
    <row r="124" spans="1:31" ht="15">
      <c r="A124" s="512"/>
      <c r="B124" s="1" t="s">
        <v>1341</v>
      </c>
      <c r="C124" s="530">
        <v>1.51E-10</v>
      </c>
      <c r="D124" s="530">
        <v>1.2899999999999999E-10</v>
      </c>
      <c r="E124" s="630">
        <v>0.12007098400000001</v>
      </c>
      <c r="F124" s="631"/>
      <c r="G124" s="511"/>
      <c r="H124" s="511"/>
      <c r="I124" s="511"/>
      <c r="J124" s="511"/>
      <c r="K124" s="511"/>
      <c r="L124" s="511"/>
      <c r="M124" s="511"/>
      <c r="N124" s="511"/>
      <c r="O124" s="511"/>
      <c r="P124" s="511"/>
      <c r="Q124" s="511"/>
      <c r="R124" s="511"/>
      <c r="S124" s="511"/>
      <c r="T124" s="511"/>
      <c r="U124" s="511"/>
      <c r="V124" s="511"/>
      <c r="W124" s="511"/>
      <c r="X124" s="511"/>
      <c r="Y124" s="511"/>
      <c r="Z124" s="511"/>
      <c r="AA124" s="511"/>
      <c r="AB124" s="511"/>
      <c r="AC124" s="511"/>
      <c r="AD124" s="511"/>
      <c r="AE124" s="511"/>
    </row>
    <row r="125" spans="1:31" ht="15">
      <c r="A125" s="512"/>
      <c r="B125" s="1" t="s">
        <v>2447</v>
      </c>
      <c r="C125" s="530">
        <v>1.3100000000000001E-10</v>
      </c>
      <c r="D125" s="530">
        <v>1.1399999999999999E-10</v>
      </c>
      <c r="E125" s="630">
        <v>0.12507770900000001</v>
      </c>
      <c r="F125" s="631"/>
      <c r="G125" s="511"/>
      <c r="H125" s="511"/>
      <c r="I125" s="511"/>
      <c r="J125" s="511"/>
      <c r="K125" s="511"/>
      <c r="L125" s="511"/>
      <c r="M125" s="511"/>
      <c r="N125" s="511"/>
      <c r="O125" s="511"/>
      <c r="P125" s="511"/>
      <c r="Q125" s="511"/>
      <c r="R125" s="511"/>
      <c r="S125" s="511"/>
      <c r="T125" s="511"/>
      <c r="U125" s="511"/>
      <c r="V125" s="511"/>
      <c r="W125" s="511"/>
      <c r="X125" s="511"/>
      <c r="Y125" s="511"/>
      <c r="Z125" s="511"/>
      <c r="AA125" s="511"/>
      <c r="AB125" s="511"/>
      <c r="AC125" s="511"/>
      <c r="AD125" s="511"/>
      <c r="AE125" s="511"/>
    </row>
    <row r="126" spans="1:31" ht="15">
      <c r="A126" s="512"/>
      <c r="B126" s="1" t="s">
        <v>1461</v>
      </c>
      <c r="C126" s="530">
        <v>1.2500000000000001E-10</v>
      </c>
      <c r="D126" s="530">
        <v>1.09E-10</v>
      </c>
      <c r="E126" s="630">
        <v>0.12678306</v>
      </c>
      <c r="F126" s="631"/>
      <c r="G126" s="511"/>
      <c r="H126" s="511"/>
      <c r="I126" s="511"/>
      <c r="J126" s="511"/>
      <c r="K126" s="511"/>
      <c r="L126" s="511"/>
      <c r="M126" s="511"/>
      <c r="N126" s="511"/>
      <c r="O126" s="511"/>
      <c r="P126" s="511"/>
      <c r="Q126" s="511"/>
      <c r="R126" s="511"/>
      <c r="S126" s="511"/>
      <c r="T126" s="511"/>
      <c r="U126" s="511"/>
      <c r="V126" s="511"/>
      <c r="W126" s="511"/>
      <c r="X126" s="511"/>
      <c r="Y126" s="511"/>
      <c r="Z126" s="511"/>
      <c r="AA126" s="511"/>
      <c r="AB126" s="511"/>
      <c r="AC126" s="511"/>
      <c r="AD126" s="511"/>
      <c r="AE126" s="511"/>
    </row>
    <row r="127" spans="1:31" ht="15">
      <c r="A127" s="512"/>
      <c r="B127" s="1" t="s">
        <v>2439</v>
      </c>
      <c r="C127" s="530">
        <v>1.2199999999999999E-10</v>
      </c>
      <c r="D127" s="530">
        <v>1.21E-10</v>
      </c>
      <c r="E127" s="630">
        <v>0.15664726100000001</v>
      </c>
      <c r="F127" s="631"/>
      <c r="G127" s="511"/>
      <c r="H127" s="511"/>
      <c r="I127" s="511"/>
      <c r="J127" s="511"/>
      <c r="K127" s="511"/>
      <c r="L127" s="511"/>
      <c r="M127" s="511"/>
      <c r="N127" s="511"/>
      <c r="O127" s="511"/>
      <c r="P127" s="511"/>
      <c r="Q127" s="511"/>
      <c r="R127" s="511"/>
      <c r="S127" s="511"/>
      <c r="T127" s="511"/>
      <c r="U127" s="511"/>
      <c r="V127" s="511"/>
      <c r="W127" s="511"/>
      <c r="X127" s="511"/>
      <c r="Y127" s="511"/>
      <c r="Z127" s="511"/>
      <c r="AA127" s="511"/>
      <c r="AB127" s="511"/>
      <c r="AC127" s="511"/>
      <c r="AD127" s="511"/>
      <c r="AE127" s="511"/>
    </row>
    <row r="128" spans="1:31" ht="15">
      <c r="A128" s="512"/>
      <c r="B128" s="1" t="s">
        <v>2459</v>
      </c>
      <c r="C128" s="530">
        <v>1.0300000000000001E-10</v>
      </c>
      <c r="D128" s="530">
        <v>1.06E-10</v>
      </c>
      <c r="E128" s="630">
        <v>0.165072409</v>
      </c>
      <c r="F128" s="631"/>
      <c r="G128" s="511"/>
      <c r="H128" s="511"/>
      <c r="I128" s="511"/>
      <c r="J128" s="511"/>
      <c r="K128" s="511"/>
      <c r="L128" s="511"/>
      <c r="M128" s="511"/>
      <c r="N128" s="511"/>
      <c r="O128" s="511"/>
      <c r="P128" s="511"/>
      <c r="Q128" s="511"/>
      <c r="R128" s="511"/>
      <c r="S128" s="511"/>
      <c r="T128" s="511"/>
      <c r="U128" s="511"/>
      <c r="V128" s="511"/>
      <c r="W128" s="511"/>
      <c r="X128" s="511"/>
      <c r="Y128" s="511"/>
      <c r="Z128" s="511"/>
      <c r="AA128" s="511"/>
      <c r="AB128" s="511"/>
      <c r="AC128" s="511"/>
      <c r="AD128" s="511"/>
      <c r="AE128" s="511"/>
    </row>
    <row r="129" spans="1:31" ht="15">
      <c r="A129" s="512"/>
      <c r="B129" s="1" t="s">
        <v>891</v>
      </c>
      <c r="C129" s="530">
        <v>1.3200000000000001E-10</v>
      </c>
      <c r="D129" s="530">
        <v>1.41E-10</v>
      </c>
      <c r="E129" s="630">
        <v>0.17499288299999999</v>
      </c>
      <c r="F129" s="631"/>
      <c r="G129" s="511"/>
      <c r="H129" s="511"/>
      <c r="I129" s="511"/>
      <c r="J129" s="511"/>
      <c r="K129" s="511"/>
      <c r="L129" s="511"/>
      <c r="M129" s="511"/>
      <c r="N129" s="511"/>
      <c r="O129" s="511"/>
      <c r="P129" s="511"/>
      <c r="Q129" s="511"/>
      <c r="R129" s="511"/>
      <c r="S129" s="511"/>
      <c r="T129" s="511"/>
      <c r="U129" s="511"/>
      <c r="V129" s="511"/>
      <c r="W129" s="511"/>
      <c r="X129" s="511"/>
      <c r="Y129" s="511"/>
      <c r="Z129" s="511"/>
      <c r="AA129" s="511"/>
      <c r="AB129" s="511"/>
      <c r="AC129" s="511"/>
      <c r="AD129" s="511"/>
      <c r="AE129" s="511"/>
    </row>
    <row r="130" spans="1:31" ht="15">
      <c r="A130" s="512"/>
      <c r="B130" s="1" t="s">
        <v>2448</v>
      </c>
      <c r="C130" s="530">
        <v>1.08E-10</v>
      </c>
      <c r="D130" s="530">
        <v>1.2500000000000001E-10</v>
      </c>
      <c r="E130" s="630">
        <v>0.19456663499999999</v>
      </c>
      <c r="F130" s="631"/>
      <c r="G130" s="511"/>
      <c r="H130" s="511"/>
      <c r="I130" s="511"/>
      <c r="J130" s="511"/>
      <c r="K130" s="511"/>
      <c r="L130" s="511"/>
      <c r="M130" s="511"/>
      <c r="N130" s="511"/>
      <c r="O130" s="511"/>
      <c r="P130" s="511"/>
      <c r="Q130" s="511"/>
      <c r="R130" s="511"/>
      <c r="S130" s="511"/>
      <c r="T130" s="511"/>
      <c r="U130" s="511"/>
      <c r="V130" s="511"/>
      <c r="W130" s="511"/>
      <c r="X130" s="511"/>
      <c r="Y130" s="511"/>
      <c r="Z130" s="511"/>
      <c r="AA130" s="511"/>
      <c r="AB130" s="511"/>
      <c r="AC130" s="511"/>
      <c r="AD130" s="511"/>
      <c r="AE130" s="511"/>
    </row>
    <row r="131" spans="1:31" ht="15">
      <c r="A131" s="512"/>
      <c r="B131" s="1" t="s">
        <v>2449</v>
      </c>
      <c r="C131" s="530">
        <v>1.1800000000000001E-10</v>
      </c>
      <c r="D131" s="530">
        <v>1.3799999999999999E-10</v>
      </c>
      <c r="E131" s="630">
        <v>0.196735409</v>
      </c>
      <c r="F131" s="631"/>
      <c r="G131" s="511"/>
      <c r="H131" s="511"/>
      <c r="I131" s="511"/>
      <c r="J131" s="511"/>
      <c r="K131" s="511"/>
      <c r="L131" s="511"/>
      <c r="M131" s="511"/>
      <c r="N131" s="511"/>
      <c r="O131" s="511"/>
      <c r="P131" s="511"/>
      <c r="Q131" s="511"/>
      <c r="R131" s="511"/>
      <c r="S131" s="511"/>
      <c r="T131" s="511"/>
      <c r="U131" s="511"/>
      <c r="V131" s="511"/>
      <c r="W131" s="511"/>
      <c r="X131" s="511"/>
      <c r="Y131" s="511"/>
      <c r="Z131" s="511"/>
      <c r="AA131" s="511"/>
      <c r="AB131" s="511"/>
      <c r="AC131" s="511"/>
      <c r="AD131" s="511"/>
      <c r="AE131" s="511"/>
    </row>
    <row r="132" spans="1:31" ht="15">
      <c r="A132" s="512"/>
      <c r="B132" s="1" t="s">
        <v>2452</v>
      </c>
      <c r="C132" s="530">
        <v>9.6000000000000005E-11</v>
      </c>
      <c r="D132" s="530">
        <v>1.2E-10</v>
      </c>
      <c r="E132" s="630">
        <v>0.210841534</v>
      </c>
      <c r="F132" s="631"/>
      <c r="G132" s="511"/>
      <c r="H132" s="511"/>
      <c r="I132" s="511"/>
      <c r="J132" s="511"/>
      <c r="K132" s="511"/>
      <c r="L132" s="511"/>
      <c r="M132" s="511"/>
      <c r="N132" s="511"/>
      <c r="O132" s="511"/>
      <c r="P132" s="511"/>
      <c r="Q132" s="511"/>
      <c r="R132" s="511"/>
      <c r="S132" s="511"/>
      <c r="T132" s="511"/>
      <c r="U132" s="511"/>
      <c r="V132" s="511"/>
      <c r="W132" s="511"/>
      <c r="X132" s="511"/>
      <c r="Y132" s="511"/>
      <c r="Z132" s="511"/>
      <c r="AA132" s="511"/>
      <c r="AB132" s="511"/>
      <c r="AC132" s="511"/>
      <c r="AD132" s="511"/>
      <c r="AE132" s="511"/>
    </row>
    <row r="133" spans="1:31" ht="15">
      <c r="A133" s="512"/>
      <c r="B133" s="1" t="s">
        <v>2454</v>
      </c>
      <c r="C133" s="530">
        <v>8.2999999999999998E-11</v>
      </c>
      <c r="D133" s="530">
        <v>1.06E-10</v>
      </c>
      <c r="E133" s="630">
        <v>0.216733447</v>
      </c>
      <c r="F133" s="631"/>
      <c r="G133" s="511"/>
      <c r="H133" s="511"/>
      <c r="I133" s="511"/>
      <c r="J133" s="511"/>
      <c r="K133" s="511"/>
      <c r="L133" s="511"/>
      <c r="M133" s="511"/>
      <c r="N133" s="511"/>
      <c r="O133" s="511"/>
      <c r="P133" s="511"/>
      <c r="Q133" s="511"/>
      <c r="R133" s="511"/>
      <c r="S133" s="511"/>
      <c r="T133" s="511"/>
      <c r="U133" s="511"/>
      <c r="V133" s="511"/>
      <c r="W133" s="511"/>
      <c r="X133" s="511"/>
      <c r="Y133" s="511"/>
      <c r="Z133" s="511"/>
      <c r="AA133" s="511"/>
      <c r="AB133" s="511"/>
      <c r="AC133" s="511"/>
      <c r="AD133" s="511"/>
      <c r="AE133" s="511"/>
    </row>
    <row r="134" spans="1:31" ht="15">
      <c r="A134" s="512"/>
      <c r="B134" s="1" t="s">
        <v>2451</v>
      </c>
      <c r="C134" s="530">
        <v>8.5899999999999995E-11</v>
      </c>
      <c r="D134" s="530">
        <v>1.11E-10</v>
      </c>
      <c r="E134" s="630">
        <v>0.21997304300000001</v>
      </c>
      <c r="F134" s="631"/>
      <c r="G134" s="511"/>
      <c r="H134" s="511"/>
      <c r="I134" s="511"/>
      <c r="J134" s="511"/>
      <c r="K134" s="511"/>
      <c r="L134" s="511"/>
      <c r="M134" s="511"/>
      <c r="N134" s="511"/>
      <c r="O134" s="511"/>
      <c r="P134" s="511"/>
      <c r="Q134" s="511"/>
      <c r="R134" s="511"/>
      <c r="S134" s="511"/>
      <c r="T134" s="511"/>
      <c r="U134" s="511"/>
      <c r="V134" s="511"/>
      <c r="W134" s="511"/>
      <c r="X134" s="511"/>
      <c r="Y134" s="511"/>
      <c r="Z134" s="511"/>
      <c r="AA134" s="511"/>
      <c r="AB134" s="511"/>
      <c r="AC134" s="511"/>
      <c r="AD134" s="511"/>
      <c r="AE134" s="511"/>
    </row>
    <row r="135" spans="1:31" ht="15">
      <c r="A135" s="512"/>
      <c r="B135" s="1" t="s">
        <v>1340</v>
      </c>
      <c r="C135" s="530">
        <v>1.13E-10</v>
      </c>
      <c r="D135" s="530">
        <v>1.5500000000000001E-10</v>
      </c>
      <c r="E135" s="630">
        <v>0.23322847399999999</v>
      </c>
      <c r="F135" s="631"/>
      <c r="G135" s="511"/>
      <c r="H135" s="511"/>
      <c r="I135" s="511"/>
      <c r="J135" s="511"/>
      <c r="K135" s="511"/>
      <c r="L135" s="511"/>
      <c r="M135" s="511"/>
      <c r="N135" s="511"/>
      <c r="O135" s="511"/>
      <c r="P135" s="511"/>
      <c r="Q135" s="511"/>
      <c r="R135" s="511"/>
      <c r="S135" s="511"/>
      <c r="T135" s="511"/>
      <c r="U135" s="511"/>
      <c r="V135" s="511"/>
      <c r="W135" s="511"/>
      <c r="X135" s="511"/>
      <c r="Y135" s="511"/>
      <c r="Z135" s="511"/>
      <c r="AA135" s="511"/>
      <c r="AB135" s="511"/>
      <c r="AC135" s="511"/>
      <c r="AD135" s="511"/>
      <c r="AE135" s="511"/>
    </row>
    <row r="136" spans="1:31" ht="15">
      <c r="A136" s="512"/>
      <c r="B136" s="1" t="s">
        <v>1347</v>
      </c>
      <c r="C136" s="530">
        <v>1.35E-10</v>
      </c>
      <c r="D136" s="530">
        <v>1.9300000000000001E-10</v>
      </c>
      <c r="E136" s="630">
        <v>0.242287688</v>
      </c>
      <c r="F136" s="631"/>
      <c r="G136" s="511"/>
      <c r="H136" s="511"/>
      <c r="I136" s="511"/>
      <c r="J136" s="511"/>
      <c r="K136" s="511"/>
      <c r="L136" s="511"/>
      <c r="M136" s="511"/>
      <c r="N136" s="511"/>
      <c r="O136" s="511"/>
      <c r="P136" s="511"/>
      <c r="Q136" s="511"/>
      <c r="R136" s="511"/>
      <c r="S136" s="511"/>
      <c r="T136" s="511"/>
      <c r="U136" s="511"/>
      <c r="V136" s="511"/>
      <c r="W136" s="511"/>
      <c r="X136" s="511"/>
      <c r="Y136" s="511"/>
      <c r="Z136" s="511"/>
      <c r="AA136" s="511"/>
      <c r="AB136" s="511"/>
      <c r="AC136" s="511"/>
      <c r="AD136" s="511"/>
      <c r="AE136" s="511"/>
    </row>
    <row r="137" spans="1:31" ht="15">
      <c r="A137" s="512"/>
      <c r="B137" s="1" t="s">
        <v>1346</v>
      </c>
      <c r="C137" s="530">
        <v>1.13E-10</v>
      </c>
      <c r="D137" s="530">
        <v>1.6200000000000001E-10</v>
      </c>
      <c r="E137" s="630">
        <v>0.24340724699999999</v>
      </c>
      <c r="F137" s="631"/>
      <c r="G137" s="511"/>
      <c r="H137" s="511"/>
      <c r="I137" s="511"/>
      <c r="J137" s="511"/>
      <c r="K137" s="511"/>
      <c r="L137" s="511"/>
      <c r="M137" s="511"/>
      <c r="N137" s="511"/>
      <c r="O137" s="511"/>
      <c r="P137" s="511"/>
      <c r="Q137" s="511"/>
      <c r="R137" s="511"/>
      <c r="S137" s="511"/>
      <c r="T137" s="511"/>
      <c r="U137" s="511"/>
      <c r="V137" s="511"/>
      <c r="W137" s="511"/>
      <c r="X137" s="511"/>
      <c r="Y137" s="511"/>
      <c r="Z137" s="511"/>
      <c r="AA137" s="511"/>
      <c r="AB137" s="511"/>
      <c r="AC137" s="511"/>
      <c r="AD137" s="511"/>
      <c r="AE137" s="511"/>
    </row>
    <row r="138" spans="1:31" ht="15">
      <c r="A138" s="512"/>
      <c r="B138" s="1" t="s">
        <v>2446</v>
      </c>
      <c r="C138" s="530">
        <v>7.4800000000000003E-11</v>
      </c>
      <c r="D138" s="530">
        <v>1.0999999999999999E-10</v>
      </c>
      <c r="E138" s="630">
        <v>0.247576833</v>
      </c>
      <c r="F138" s="631"/>
      <c r="G138" s="511"/>
      <c r="H138" s="511"/>
      <c r="I138" s="511"/>
      <c r="J138" s="511"/>
      <c r="K138" s="511"/>
      <c r="L138" s="511"/>
      <c r="M138" s="511"/>
      <c r="N138" s="511"/>
      <c r="O138" s="511"/>
      <c r="P138" s="511"/>
      <c r="Q138" s="511"/>
      <c r="R138" s="511"/>
      <c r="S138" s="511"/>
      <c r="T138" s="511"/>
      <c r="U138" s="511"/>
      <c r="V138" s="511"/>
      <c r="W138" s="511"/>
      <c r="X138" s="511"/>
      <c r="Y138" s="511"/>
      <c r="Z138" s="511"/>
      <c r="AA138" s="511"/>
      <c r="AB138" s="511"/>
      <c r="AC138" s="511"/>
      <c r="AD138" s="511"/>
      <c r="AE138" s="511"/>
    </row>
    <row r="139" spans="1:31" ht="15">
      <c r="A139" s="512"/>
      <c r="B139" s="1" t="s">
        <v>1348</v>
      </c>
      <c r="C139" s="530">
        <v>9.8199999999999994E-11</v>
      </c>
      <c r="D139" s="530">
        <v>1.4600000000000001E-10</v>
      </c>
      <c r="E139" s="630">
        <v>0.25014914300000002</v>
      </c>
      <c r="F139" s="631"/>
      <c r="G139" s="511"/>
      <c r="H139" s="511"/>
      <c r="I139" s="511"/>
      <c r="J139" s="511"/>
      <c r="K139" s="511"/>
      <c r="L139" s="511"/>
      <c r="M139" s="511"/>
      <c r="N139" s="511"/>
      <c r="O139" s="511"/>
      <c r="P139" s="511"/>
      <c r="Q139" s="511"/>
      <c r="R139" s="511"/>
      <c r="S139" s="511"/>
      <c r="T139" s="511"/>
      <c r="U139" s="511"/>
      <c r="V139" s="511"/>
      <c r="W139" s="511"/>
      <c r="X139" s="511"/>
      <c r="Y139" s="511"/>
      <c r="Z139" s="511"/>
      <c r="AA139" s="511"/>
      <c r="AB139" s="511"/>
      <c r="AC139" s="511"/>
      <c r="AD139" s="511"/>
      <c r="AE139" s="511"/>
    </row>
    <row r="140" spans="1:31" ht="15">
      <c r="A140" s="512"/>
      <c r="B140" s="1" t="s">
        <v>1339</v>
      </c>
      <c r="C140" s="530">
        <v>8.9500000000000001E-11</v>
      </c>
      <c r="D140" s="530">
        <v>1.3799999999999999E-10</v>
      </c>
      <c r="E140" s="630">
        <v>0.25801349800000001</v>
      </c>
      <c r="F140" s="631"/>
      <c r="G140" s="511"/>
      <c r="H140" s="511"/>
      <c r="I140" s="511"/>
      <c r="J140" s="511"/>
      <c r="K140" s="511"/>
      <c r="L140" s="511"/>
      <c r="M140" s="511"/>
      <c r="N140" s="511"/>
      <c r="O140" s="511"/>
      <c r="P140" s="511"/>
      <c r="Q140" s="511"/>
      <c r="R140" s="511"/>
      <c r="S140" s="511"/>
      <c r="T140" s="511"/>
      <c r="U140" s="511"/>
      <c r="V140" s="511"/>
      <c r="W140" s="511"/>
      <c r="X140" s="511"/>
      <c r="Y140" s="511"/>
      <c r="Z140" s="511"/>
      <c r="AA140" s="511"/>
      <c r="AB140" s="511"/>
      <c r="AC140" s="511"/>
      <c r="AD140" s="511"/>
      <c r="AE140" s="511"/>
    </row>
    <row r="141" spans="1:31" ht="15">
      <c r="A141" s="512"/>
      <c r="B141" s="1" t="s">
        <v>1376</v>
      </c>
      <c r="C141" s="530">
        <v>9.1700000000000004E-11</v>
      </c>
      <c r="D141" s="530">
        <v>1.4399999999999999E-10</v>
      </c>
      <c r="E141" s="630">
        <v>0.26267173100000002</v>
      </c>
      <c r="F141" s="631"/>
      <c r="G141" s="511"/>
      <c r="H141" s="511"/>
      <c r="I141" s="511"/>
      <c r="J141" s="511"/>
      <c r="K141" s="511"/>
      <c r="L141" s="511"/>
      <c r="M141" s="511"/>
      <c r="N141" s="511"/>
      <c r="O141" s="511"/>
      <c r="P141" s="511"/>
      <c r="Q141" s="511"/>
      <c r="R141" s="511"/>
      <c r="S141" s="511"/>
      <c r="T141" s="511"/>
      <c r="U141" s="511"/>
      <c r="V141" s="511"/>
      <c r="W141" s="511"/>
      <c r="X141" s="511"/>
      <c r="Y141" s="511"/>
      <c r="Z141" s="511"/>
      <c r="AA141" s="511"/>
      <c r="AB141" s="511"/>
      <c r="AC141" s="511"/>
      <c r="AD141" s="511"/>
      <c r="AE141" s="511"/>
    </row>
    <row r="142" spans="1:31" ht="15">
      <c r="A142" s="512"/>
      <c r="B142" s="1" t="s">
        <v>1345</v>
      </c>
      <c r="C142" s="530">
        <v>8.2100000000000006E-11</v>
      </c>
      <c r="D142" s="530">
        <v>1.3100000000000001E-10</v>
      </c>
      <c r="E142" s="630">
        <v>0.26483548400000001</v>
      </c>
      <c r="F142" s="631"/>
      <c r="G142" s="511"/>
      <c r="H142" s="511"/>
      <c r="I142" s="511"/>
      <c r="J142" s="511"/>
      <c r="K142" s="511"/>
      <c r="L142" s="511"/>
      <c r="M142" s="511"/>
      <c r="N142" s="511"/>
      <c r="O142" s="511"/>
      <c r="P142" s="511"/>
      <c r="Q142" s="511"/>
      <c r="R142" s="511"/>
      <c r="S142" s="511"/>
      <c r="T142" s="511"/>
      <c r="U142" s="511"/>
      <c r="V142" s="511"/>
      <c r="W142" s="511"/>
      <c r="X142" s="511"/>
      <c r="Y142" s="511"/>
      <c r="Z142" s="511"/>
      <c r="AA142" s="511"/>
      <c r="AB142" s="511"/>
      <c r="AC142" s="511"/>
      <c r="AD142" s="511"/>
      <c r="AE142" s="511"/>
    </row>
    <row r="143" spans="1:31" ht="15">
      <c r="A143" s="512"/>
      <c r="B143" s="1" t="s">
        <v>2441</v>
      </c>
      <c r="C143" s="530">
        <v>9.6200000000000001E-11</v>
      </c>
      <c r="D143" s="530">
        <v>1.5500000000000001E-10</v>
      </c>
      <c r="E143" s="630">
        <v>0.26715140700000001</v>
      </c>
      <c r="F143" s="631"/>
      <c r="G143" s="511"/>
      <c r="H143" s="511"/>
      <c r="I143" s="511"/>
      <c r="J143" s="511"/>
      <c r="K143" s="511"/>
      <c r="L143" s="511"/>
      <c r="M143" s="511"/>
      <c r="N143" s="511"/>
      <c r="O143" s="511"/>
      <c r="P143" s="511"/>
      <c r="Q143" s="511"/>
      <c r="R143" s="511"/>
      <c r="S143" s="511"/>
      <c r="T143" s="511"/>
      <c r="U143" s="511"/>
      <c r="V143" s="511"/>
      <c r="W143" s="511"/>
      <c r="X143" s="511"/>
      <c r="Y143" s="511"/>
      <c r="Z143" s="511"/>
      <c r="AA143" s="511"/>
      <c r="AB143" s="511"/>
      <c r="AC143" s="511"/>
      <c r="AD143" s="511"/>
      <c r="AE143" s="511"/>
    </row>
    <row r="144" spans="1:31" ht="15">
      <c r="A144" s="512"/>
      <c r="B144" s="1" t="s">
        <v>1337</v>
      </c>
      <c r="C144" s="530">
        <v>7.3099999999999998E-11</v>
      </c>
      <c r="D144" s="530">
        <v>1.19E-10</v>
      </c>
      <c r="E144" s="630">
        <v>0.26884474600000002</v>
      </c>
      <c r="F144" s="631"/>
      <c r="G144" s="511"/>
      <c r="H144" s="511"/>
      <c r="I144" s="511"/>
      <c r="J144" s="511"/>
      <c r="K144" s="511"/>
      <c r="L144" s="511"/>
      <c r="M144" s="511"/>
      <c r="N144" s="511"/>
      <c r="O144" s="511"/>
      <c r="P144" s="511"/>
      <c r="Q144" s="511"/>
      <c r="R144" s="511"/>
      <c r="S144" s="511"/>
      <c r="T144" s="511"/>
      <c r="U144" s="511"/>
      <c r="V144" s="511"/>
      <c r="W144" s="511"/>
      <c r="X144" s="511"/>
      <c r="Y144" s="511"/>
      <c r="Z144" s="511"/>
      <c r="AA144" s="511"/>
      <c r="AB144" s="511"/>
      <c r="AC144" s="511"/>
      <c r="AD144" s="511"/>
      <c r="AE144" s="511"/>
    </row>
    <row r="145" spans="1:31" ht="15">
      <c r="A145" s="512"/>
      <c r="B145" s="1" t="s">
        <v>2442</v>
      </c>
      <c r="C145" s="530">
        <v>1.06E-10</v>
      </c>
      <c r="D145" s="530">
        <v>1.7499999999999999E-10</v>
      </c>
      <c r="E145" s="630">
        <v>0.27247574600000002</v>
      </c>
      <c r="F145" s="631"/>
      <c r="G145" s="511"/>
      <c r="H145" s="511"/>
      <c r="I145" s="511"/>
      <c r="J145" s="511"/>
      <c r="K145" s="511"/>
      <c r="L145" s="511"/>
      <c r="M145" s="511"/>
      <c r="N145" s="511"/>
      <c r="O145" s="511"/>
      <c r="P145" s="511"/>
      <c r="Q145" s="511"/>
      <c r="R145" s="511"/>
      <c r="S145" s="511"/>
      <c r="T145" s="511"/>
      <c r="U145" s="511"/>
      <c r="V145" s="511"/>
      <c r="W145" s="511"/>
      <c r="X145" s="511"/>
      <c r="Y145" s="511"/>
      <c r="Z145" s="511"/>
      <c r="AA145" s="511"/>
      <c r="AB145" s="511"/>
      <c r="AC145" s="511"/>
      <c r="AD145" s="511"/>
      <c r="AE145" s="511"/>
    </row>
    <row r="146" spans="1:31" ht="15">
      <c r="A146" s="512"/>
      <c r="B146" s="1" t="s">
        <v>1344</v>
      </c>
      <c r="C146" s="530">
        <v>7.93E-11</v>
      </c>
      <c r="D146" s="530">
        <v>1.3699999999999999E-10</v>
      </c>
      <c r="E146" s="630">
        <v>0.28175401900000002</v>
      </c>
      <c r="F146" s="631"/>
      <c r="G146" s="511"/>
      <c r="H146" s="511"/>
      <c r="I146" s="511"/>
      <c r="J146" s="511"/>
      <c r="K146" s="511"/>
      <c r="L146" s="511"/>
      <c r="M146" s="511"/>
      <c r="N146" s="511"/>
      <c r="O146" s="511"/>
      <c r="P146" s="511"/>
      <c r="Q146" s="511"/>
      <c r="R146" s="511"/>
      <c r="S146" s="511"/>
      <c r="T146" s="511"/>
      <c r="U146" s="511"/>
      <c r="V146" s="511"/>
      <c r="W146" s="511"/>
      <c r="X146" s="511"/>
      <c r="Y146" s="511"/>
      <c r="Z146" s="511"/>
      <c r="AA146" s="511"/>
      <c r="AB146" s="511"/>
      <c r="AC146" s="511"/>
      <c r="AD146" s="511"/>
      <c r="AE146" s="511"/>
    </row>
    <row r="147" spans="1:31" ht="15">
      <c r="A147" s="512"/>
      <c r="B147" s="1" t="s">
        <v>2457</v>
      </c>
      <c r="C147" s="530">
        <v>7.6700000000000004E-11</v>
      </c>
      <c r="D147" s="530">
        <v>1.34E-10</v>
      </c>
      <c r="E147" s="630">
        <v>0.283949069</v>
      </c>
      <c r="F147" s="631"/>
      <c r="G147" s="511"/>
      <c r="H147" s="511"/>
      <c r="I147" s="511"/>
      <c r="J147" s="511"/>
      <c r="K147" s="511"/>
      <c r="L147" s="511"/>
      <c r="M147" s="511"/>
      <c r="N147" s="511"/>
      <c r="O147" s="511"/>
      <c r="P147" s="511"/>
      <c r="Q147" s="511"/>
      <c r="R147" s="511"/>
      <c r="S147" s="511"/>
      <c r="T147" s="511"/>
      <c r="U147" s="511"/>
      <c r="V147" s="511"/>
      <c r="W147" s="511"/>
      <c r="X147" s="511"/>
      <c r="Y147" s="511"/>
      <c r="Z147" s="511"/>
      <c r="AA147" s="511"/>
      <c r="AB147" s="511"/>
      <c r="AC147" s="511"/>
      <c r="AD147" s="511"/>
      <c r="AE147" s="511"/>
    </row>
    <row r="148" spans="1:31" ht="15">
      <c r="A148" s="512"/>
      <c r="B148" s="1" t="s">
        <v>2445</v>
      </c>
      <c r="C148" s="530">
        <v>6.6399999999999998E-11</v>
      </c>
      <c r="D148" s="530">
        <v>1.26E-10</v>
      </c>
      <c r="E148" s="630">
        <v>0.29857189899999997</v>
      </c>
      <c r="F148" s="631"/>
      <c r="G148" s="511"/>
      <c r="H148" s="511"/>
      <c r="I148" s="511"/>
      <c r="J148" s="511"/>
      <c r="K148" s="511"/>
      <c r="L148" s="511"/>
      <c r="M148" s="511"/>
      <c r="N148" s="511"/>
      <c r="O148" s="511"/>
      <c r="P148" s="511"/>
      <c r="Q148" s="511"/>
      <c r="R148" s="511"/>
      <c r="S148" s="511"/>
      <c r="T148" s="511"/>
      <c r="U148" s="511"/>
      <c r="V148" s="511"/>
      <c r="W148" s="511"/>
      <c r="X148" s="511"/>
      <c r="Y148" s="511"/>
      <c r="Z148" s="511"/>
      <c r="AA148" s="511"/>
      <c r="AB148" s="511"/>
      <c r="AC148" s="511"/>
      <c r="AD148" s="511"/>
      <c r="AE148" s="511"/>
    </row>
    <row r="149" spans="1:31" ht="15">
      <c r="A149" s="512"/>
      <c r="B149" s="1" t="s">
        <v>1406</v>
      </c>
      <c r="C149" s="530">
        <v>7.3899999999999998E-11</v>
      </c>
      <c r="D149" s="530">
        <v>1.4600000000000001E-10</v>
      </c>
      <c r="E149" s="630">
        <v>0.30660384800000001</v>
      </c>
      <c r="F149" s="631"/>
      <c r="G149" s="511"/>
      <c r="H149" s="511"/>
      <c r="I149" s="511"/>
      <c r="J149" s="511"/>
      <c r="K149" s="511"/>
      <c r="L149" s="511"/>
      <c r="M149" s="511"/>
      <c r="N149" s="511"/>
      <c r="O149" s="511"/>
      <c r="P149" s="511"/>
      <c r="Q149" s="511"/>
      <c r="R149" s="511"/>
      <c r="S149" s="511"/>
      <c r="T149" s="511"/>
      <c r="U149" s="511"/>
      <c r="V149" s="511"/>
      <c r="W149" s="511"/>
      <c r="X149" s="511"/>
      <c r="Y149" s="511"/>
      <c r="Z149" s="511"/>
      <c r="AA149" s="511"/>
      <c r="AB149" s="511"/>
      <c r="AC149" s="511"/>
      <c r="AD149" s="511"/>
      <c r="AE149" s="511"/>
    </row>
    <row r="150" spans="1:31" ht="15">
      <c r="A150" s="512"/>
      <c r="B150" s="1" t="s">
        <v>2450</v>
      </c>
      <c r="C150" s="530">
        <v>5.0400000000000002E-11</v>
      </c>
      <c r="D150" s="530">
        <v>1.35E-10</v>
      </c>
      <c r="E150" s="630">
        <v>0.35400699699999999</v>
      </c>
      <c r="F150" s="631"/>
      <c r="G150" s="511"/>
      <c r="H150" s="511"/>
      <c r="I150" s="511"/>
      <c r="J150" s="511"/>
      <c r="K150" s="511"/>
      <c r="L150" s="511"/>
      <c r="M150" s="511"/>
      <c r="N150" s="511"/>
      <c r="O150" s="511"/>
      <c r="P150" s="511"/>
      <c r="Q150" s="511"/>
      <c r="R150" s="511"/>
      <c r="S150" s="511"/>
      <c r="T150" s="511"/>
      <c r="U150" s="511"/>
      <c r="V150" s="511"/>
      <c r="W150" s="511"/>
      <c r="X150" s="511"/>
      <c r="Y150" s="511"/>
      <c r="Z150" s="511"/>
      <c r="AA150" s="511"/>
      <c r="AB150" s="511"/>
      <c r="AC150" s="511"/>
      <c r="AD150" s="511"/>
      <c r="AE150" s="511"/>
    </row>
    <row r="151" spans="1:31" ht="15">
      <c r="A151" s="512"/>
      <c r="B151" s="1" t="s">
        <v>866</v>
      </c>
      <c r="C151" s="530">
        <v>4.3499999999999998E-11</v>
      </c>
      <c r="D151" s="530">
        <v>1.27E-10</v>
      </c>
      <c r="E151" s="630">
        <v>0.36611745000000001</v>
      </c>
      <c r="F151" s="631"/>
      <c r="G151" s="511"/>
      <c r="H151" s="511"/>
      <c r="I151" s="511"/>
      <c r="J151" s="511"/>
      <c r="K151" s="511"/>
      <c r="L151" s="511"/>
      <c r="M151" s="511"/>
      <c r="N151" s="511"/>
      <c r="O151" s="511"/>
      <c r="P151" s="511"/>
      <c r="Q151" s="511"/>
      <c r="R151" s="511"/>
      <c r="S151" s="511"/>
      <c r="T151" s="511"/>
      <c r="U151" s="511"/>
      <c r="V151" s="511"/>
      <c r="W151" s="511"/>
      <c r="X151" s="511"/>
      <c r="Y151" s="511"/>
      <c r="Z151" s="511"/>
      <c r="AA151" s="511"/>
      <c r="AB151" s="511"/>
      <c r="AC151" s="511"/>
      <c r="AD151" s="511"/>
      <c r="AE151" s="511"/>
    </row>
    <row r="152" spans="1:31" ht="15">
      <c r="A152" s="512"/>
      <c r="B152" s="1" t="s">
        <v>1334</v>
      </c>
      <c r="C152" s="530">
        <v>2.9800000000000003E-11</v>
      </c>
      <c r="D152" s="530">
        <v>1.2E-10</v>
      </c>
      <c r="E152" s="630">
        <v>0.40180156299999997</v>
      </c>
      <c r="F152" s="631"/>
      <c r="G152" s="511"/>
      <c r="H152" s="511"/>
      <c r="I152" s="511"/>
      <c r="J152" s="511"/>
      <c r="K152" s="511"/>
      <c r="L152" s="511"/>
      <c r="M152" s="511"/>
      <c r="N152" s="511"/>
      <c r="O152" s="511"/>
      <c r="P152" s="511"/>
      <c r="Q152" s="511"/>
      <c r="R152" s="511"/>
      <c r="S152" s="511"/>
      <c r="T152" s="511"/>
      <c r="U152" s="511"/>
      <c r="V152" s="511"/>
      <c r="W152" s="511"/>
      <c r="X152" s="511"/>
      <c r="Y152" s="511"/>
      <c r="Z152" s="511"/>
      <c r="AA152" s="511"/>
      <c r="AB152" s="511"/>
      <c r="AC152" s="511"/>
      <c r="AD152" s="511"/>
      <c r="AE152" s="511"/>
    </row>
    <row r="153" spans="1:31" ht="15">
      <c r="A153" s="512"/>
      <c r="B153" s="1" t="s">
        <v>2438</v>
      </c>
      <c r="C153" s="530">
        <v>3.0899999999999998E-11</v>
      </c>
      <c r="D153" s="530">
        <v>1.28E-10</v>
      </c>
      <c r="E153" s="630">
        <v>0.40438104600000002</v>
      </c>
      <c r="F153" s="631"/>
      <c r="G153" s="511"/>
      <c r="H153" s="511"/>
      <c r="I153" s="511"/>
      <c r="J153" s="511"/>
      <c r="K153" s="511"/>
      <c r="L153" s="511"/>
      <c r="M153" s="511"/>
      <c r="N153" s="511"/>
      <c r="O153" s="511"/>
      <c r="P153" s="511"/>
      <c r="Q153" s="511"/>
      <c r="R153" s="511"/>
      <c r="S153" s="511"/>
      <c r="T153" s="511"/>
      <c r="U153" s="511"/>
      <c r="V153" s="511"/>
      <c r="W153" s="511"/>
      <c r="X153" s="511"/>
      <c r="Y153" s="511"/>
      <c r="Z153" s="511"/>
      <c r="AA153" s="511"/>
      <c r="AB153" s="511"/>
      <c r="AC153" s="511"/>
      <c r="AD153" s="511"/>
      <c r="AE153" s="511"/>
    </row>
    <row r="154" spans="1:31" ht="15">
      <c r="A154" s="512"/>
      <c r="B154" s="1" t="s">
        <v>895</v>
      </c>
      <c r="C154" s="530">
        <v>3.3500000000000001E-11</v>
      </c>
      <c r="D154" s="530">
        <v>1.4600000000000001E-10</v>
      </c>
      <c r="E154" s="630">
        <v>0.40909040299999999</v>
      </c>
      <c r="F154" s="631"/>
      <c r="G154" s="511"/>
      <c r="H154" s="511"/>
      <c r="I154" s="511"/>
      <c r="J154" s="511"/>
      <c r="K154" s="511"/>
      <c r="L154" s="511"/>
      <c r="M154" s="511"/>
      <c r="N154" s="511"/>
      <c r="O154" s="511"/>
      <c r="P154" s="511"/>
      <c r="Q154" s="511"/>
      <c r="R154" s="511"/>
      <c r="S154" s="511"/>
      <c r="T154" s="511"/>
      <c r="U154" s="511"/>
      <c r="V154" s="511"/>
      <c r="W154" s="511"/>
      <c r="X154" s="511"/>
      <c r="Y154" s="511"/>
      <c r="Z154" s="511"/>
      <c r="AA154" s="511"/>
      <c r="AB154" s="511"/>
      <c r="AC154" s="511"/>
      <c r="AD154" s="511"/>
      <c r="AE154" s="511"/>
    </row>
    <row r="155" spans="1:31" ht="15">
      <c r="A155" s="512"/>
      <c r="B155" s="1" t="s">
        <v>2455</v>
      </c>
      <c r="C155" s="530">
        <v>2.33E-11</v>
      </c>
      <c r="D155" s="530">
        <v>1.12E-10</v>
      </c>
      <c r="E155" s="630">
        <v>0.41803596199999998</v>
      </c>
      <c r="F155" s="631"/>
      <c r="G155" s="511"/>
      <c r="H155" s="511"/>
      <c r="I155" s="511"/>
      <c r="J155" s="511"/>
      <c r="K155" s="511"/>
      <c r="L155" s="511"/>
      <c r="M155" s="511"/>
      <c r="N155" s="511"/>
      <c r="O155" s="511"/>
      <c r="P155" s="511"/>
      <c r="Q155" s="511"/>
      <c r="R155" s="511"/>
      <c r="S155" s="511"/>
      <c r="T155" s="511"/>
      <c r="U155" s="511"/>
      <c r="V155" s="511"/>
      <c r="W155" s="511"/>
      <c r="X155" s="511"/>
      <c r="Y155" s="511"/>
      <c r="Z155" s="511"/>
      <c r="AA155" s="511"/>
      <c r="AB155" s="511"/>
      <c r="AC155" s="511"/>
      <c r="AD155" s="511"/>
      <c r="AE155" s="511"/>
    </row>
    <row r="156" spans="1:31" ht="15">
      <c r="A156" s="512"/>
      <c r="B156" s="1" t="s">
        <v>1460</v>
      </c>
      <c r="C156" s="530">
        <v>2.0199999999999999E-11</v>
      </c>
      <c r="D156" s="530">
        <v>1.12E-10</v>
      </c>
      <c r="E156" s="630">
        <v>0.428309826</v>
      </c>
      <c r="F156" s="631"/>
      <c r="G156" s="511"/>
      <c r="H156" s="511"/>
      <c r="I156" s="511"/>
      <c r="J156" s="511"/>
      <c r="K156" s="511"/>
      <c r="L156" s="511"/>
      <c r="M156" s="511"/>
      <c r="N156" s="511"/>
      <c r="O156" s="511"/>
      <c r="P156" s="511"/>
      <c r="Q156" s="511"/>
      <c r="R156" s="511"/>
      <c r="S156" s="511"/>
      <c r="T156" s="511"/>
      <c r="U156" s="511"/>
      <c r="V156" s="511"/>
      <c r="W156" s="511"/>
      <c r="X156" s="511"/>
      <c r="Y156" s="511"/>
      <c r="Z156" s="511"/>
      <c r="AA156" s="511"/>
      <c r="AB156" s="511"/>
      <c r="AC156" s="511"/>
      <c r="AD156" s="511"/>
      <c r="AE156" s="511"/>
    </row>
    <row r="157" spans="1:31" ht="15">
      <c r="A157" s="512"/>
      <c r="B157" s="1" t="s">
        <v>925</v>
      </c>
      <c r="C157" s="530">
        <v>1.36E-11</v>
      </c>
      <c r="D157" s="530">
        <v>1.1800000000000001E-10</v>
      </c>
      <c r="E157" s="630">
        <v>0.45437293699999998</v>
      </c>
      <c r="F157" s="631"/>
      <c r="G157" s="511"/>
      <c r="H157" s="511"/>
      <c r="I157" s="511"/>
      <c r="J157" s="511"/>
      <c r="K157" s="511"/>
      <c r="L157" s="511"/>
      <c r="M157" s="511"/>
      <c r="N157" s="511"/>
      <c r="O157" s="511"/>
      <c r="P157" s="511"/>
      <c r="Q157" s="511"/>
      <c r="R157" s="511"/>
      <c r="S157" s="511"/>
      <c r="T157" s="511"/>
      <c r="U157" s="511"/>
      <c r="V157" s="511"/>
      <c r="W157" s="511"/>
      <c r="X157" s="511"/>
      <c r="Y157" s="511"/>
      <c r="Z157" s="511"/>
      <c r="AA157" s="511"/>
      <c r="AB157" s="511"/>
      <c r="AC157" s="511"/>
      <c r="AD157" s="511"/>
      <c r="AE157" s="511"/>
    </row>
    <row r="158" spans="1:31" ht="15">
      <c r="A158" s="512"/>
      <c r="B158" s="1" t="s">
        <v>1458</v>
      </c>
      <c r="C158" s="530">
        <v>-6.49E-12</v>
      </c>
      <c r="D158" s="530">
        <v>1.2E-10</v>
      </c>
      <c r="E158" s="630">
        <v>0.52156240399999998</v>
      </c>
      <c r="F158" s="631"/>
      <c r="G158" s="511"/>
      <c r="H158" s="511"/>
      <c r="I158" s="511"/>
      <c r="J158" s="511"/>
      <c r="K158" s="511"/>
      <c r="L158" s="511"/>
      <c r="M158" s="511"/>
      <c r="N158" s="511"/>
      <c r="O158" s="511"/>
      <c r="P158" s="511"/>
      <c r="Q158" s="511"/>
      <c r="R158" s="511"/>
      <c r="S158" s="511"/>
      <c r="T158" s="511"/>
      <c r="U158" s="511"/>
      <c r="V158" s="511"/>
      <c r="W158" s="511"/>
      <c r="X158" s="511"/>
      <c r="Y158" s="511"/>
      <c r="Z158" s="511"/>
      <c r="AA158" s="511"/>
      <c r="AB158" s="511"/>
      <c r="AC158" s="511"/>
      <c r="AD158" s="511"/>
      <c r="AE158" s="511"/>
    </row>
    <row r="159" spans="1:31" ht="15">
      <c r="A159" s="512"/>
      <c r="B159" s="1" t="s">
        <v>2460</v>
      </c>
      <c r="C159" s="530">
        <v>-1.7300000000000001E-11</v>
      </c>
      <c r="D159" s="530">
        <v>1.5999999999999999E-10</v>
      </c>
      <c r="E159" s="630">
        <v>0.54327733099999997</v>
      </c>
      <c r="F159" s="631"/>
      <c r="G159" s="511"/>
      <c r="H159" s="511"/>
      <c r="I159" s="511"/>
      <c r="J159" s="511"/>
      <c r="K159" s="511"/>
      <c r="L159" s="511"/>
      <c r="M159" s="511"/>
      <c r="N159" s="511"/>
      <c r="O159" s="511"/>
      <c r="P159" s="511"/>
      <c r="Q159" s="511"/>
      <c r="R159" s="511"/>
      <c r="S159" s="511"/>
      <c r="T159" s="511"/>
      <c r="U159" s="511"/>
      <c r="V159" s="511"/>
      <c r="W159" s="511"/>
      <c r="X159" s="511"/>
      <c r="Y159" s="511"/>
      <c r="Z159" s="511"/>
      <c r="AA159" s="511"/>
      <c r="AB159" s="511"/>
      <c r="AC159" s="511"/>
      <c r="AD159" s="511"/>
      <c r="AE159" s="511"/>
    </row>
    <row r="160" spans="1:31" ht="15">
      <c r="A160" s="512"/>
      <c r="B160" s="1" t="s">
        <v>1457</v>
      </c>
      <c r="C160" s="530">
        <v>-2.3200000000000001E-11</v>
      </c>
      <c r="D160" s="530">
        <v>1.2199999999999999E-10</v>
      </c>
      <c r="E160" s="630">
        <v>0.57557670599999999</v>
      </c>
      <c r="F160" s="631"/>
      <c r="G160" s="511"/>
      <c r="H160" s="511"/>
      <c r="I160" s="511"/>
      <c r="J160" s="511"/>
      <c r="K160" s="511"/>
      <c r="L160" s="511"/>
      <c r="M160" s="511"/>
      <c r="N160" s="511"/>
      <c r="O160" s="511"/>
      <c r="P160" s="511"/>
      <c r="Q160" s="511"/>
      <c r="R160" s="511"/>
      <c r="S160" s="511"/>
      <c r="T160" s="511"/>
      <c r="U160" s="511"/>
      <c r="V160" s="511"/>
      <c r="W160" s="511"/>
      <c r="X160" s="511"/>
      <c r="Y160" s="511"/>
      <c r="Z160" s="511"/>
      <c r="AA160" s="511"/>
      <c r="AB160" s="511"/>
      <c r="AC160" s="511"/>
      <c r="AD160" s="511"/>
      <c r="AE160" s="511"/>
    </row>
    <row r="161" spans="1:31" ht="15">
      <c r="A161" s="512"/>
      <c r="B161" s="1" t="s">
        <v>2456</v>
      </c>
      <c r="C161" s="530">
        <v>-3.4399999999999999E-11</v>
      </c>
      <c r="D161" s="530">
        <v>1.42E-10</v>
      </c>
      <c r="E161" s="630">
        <v>0.59580502099999999</v>
      </c>
      <c r="F161" s="631"/>
      <c r="G161" s="511"/>
      <c r="H161" s="511"/>
      <c r="I161" s="511"/>
      <c r="J161" s="511"/>
      <c r="K161" s="511"/>
      <c r="L161" s="511"/>
      <c r="M161" s="511"/>
      <c r="N161" s="511"/>
      <c r="O161" s="511"/>
      <c r="P161" s="511"/>
      <c r="Q161" s="511"/>
      <c r="R161" s="511"/>
      <c r="S161" s="511"/>
      <c r="T161" s="511"/>
      <c r="U161" s="511"/>
      <c r="V161" s="511"/>
      <c r="W161" s="511"/>
      <c r="X161" s="511"/>
      <c r="Y161" s="511"/>
      <c r="Z161" s="511"/>
      <c r="AA161" s="511"/>
      <c r="AB161" s="511"/>
      <c r="AC161" s="511"/>
      <c r="AD161" s="511"/>
      <c r="AE161" s="511"/>
    </row>
    <row r="162" spans="1:31" ht="15">
      <c r="A162" s="512"/>
      <c r="B162" s="1" t="s">
        <v>1370</v>
      </c>
      <c r="C162" s="530">
        <v>-3.79E-11</v>
      </c>
      <c r="D162" s="530">
        <v>1.4600000000000001E-10</v>
      </c>
      <c r="E162" s="630">
        <v>0.60255157999999998</v>
      </c>
      <c r="F162" s="631"/>
      <c r="G162" s="511"/>
      <c r="H162" s="511"/>
      <c r="I162" s="511"/>
      <c r="J162" s="511"/>
      <c r="K162" s="511"/>
      <c r="L162" s="511"/>
      <c r="M162" s="511"/>
      <c r="N162" s="511"/>
      <c r="O162" s="511"/>
      <c r="P162" s="511"/>
      <c r="Q162" s="511"/>
      <c r="R162" s="511"/>
      <c r="S162" s="511"/>
      <c r="T162" s="511"/>
      <c r="U162" s="511"/>
      <c r="V162" s="511"/>
      <c r="W162" s="511"/>
      <c r="X162" s="511"/>
      <c r="Y162" s="511"/>
      <c r="Z162" s="511"/>
      <c r="AA162" s="511"/>
      <c r="AB162" s="511"/>
      <c r="AC162" s="511"/>
      <c r="AD162" s="511"/>
      <c r="AE162" s="511"/>
    </row>
    <row r="163" spans="1:31" ht="15">
      <c r="A163" s="512"/>
      <c r="B163" s="1" t="s">
        <v>1336</v>
      </c>
      <c r="C163" s="530">
        <v>-4.5300000000000001E-11</v>
      </c>
      <c r="D163" s="530">
        <v>1.2899999999999999E-10</v>
      </c>
      <c r="E163" s="630">
        <v>0.63709419599999995</v>
      </c>
      <c r="F163" s="631"/>
      <c r="G163" s="511"/>
      <c r="H163" s="511"/>
      <c r="I163" s="511"/>
      <c r="J163" s="511"/>
      <c r="K163" s="511"/>
      <c r="L163" s="511"/>
      <c r="M163" s="511"/>
      <c r="N163" s="511"/>
      <c r="O163" s="511"/>
      <c r="P163" s="511"/>
      <c r="Q163" s="511"/>
      <c r="R163" s="511"/>
      <c r="S163" s="511"/>
      <c r="T163" s="511"/>
      <c r="U163" s="511"/>
      <c r="V163" s="511"/>
      <c r="W163" s="511"/>
      <c r="X163" s="511"/>
      <c r="Y163" s="511"/>
      <c r="Z163" s="511"/>
      <c r="AA163" s="511"/>
      <c r="AB163" s="511"/>
      <c r="AC163" s="511"/>
      <c r="AD163" s="511"/>
      <c r="AE163" s="511"/>
    </row>
    <row r="164" spans="1:31" ht="15">
      <c r="A164" s="512"/>
      <c r="B164" s="1" t="s">
        <v>1456</v>
      </c>
      <c r="C164" s="530">
        <v>-5.2999999999999998E-11</v>
      </c>
      <c r="D164" s="530">
        <v>1.26E-10</v>
      </c>
      <c r="E164" s="630">
        <v>0.66284842300000002</v>
      </c>
      <c r="F164" s="631"/>
      <c r="G164" s="511"/>
      <c r="H164" s="511"/>
      <c r="I164" s="511"/>
      <c r="J164" s="511"/>
      <c r="K164" s="511"/>
      <c r="L164" s="511"/>
      <c r="M164" s="511"/>
      <c r="N164" s="511"/>
      <c r="O164" s="511"/>
      <c r="P164" s="511"/>
      <c r="Q164" s="511"/>
      <c r="R164" s="511"/>
      <c r="S164" s="511"/>
      <c r="T164" s="511"/>
      <c r="U164" s="511"/>
      <c r="V164" s="511"/>
      <c r="W164" s="511"/>
      <c r="X164" s="511"/>
      <c r="Y164" s="511"/>
      <c r="Z164" s="511"/>
      <c r="AA164" s="511"/>
      <c r="AB164" s="511"/>
      <c r="AC164" s="511"/>
      <c r="AD164" s="511"/>
      <c r="AE164" s="511"/>
    </row>
    <row r="165" spans="1:31" ht="15">
      <c r="A165" s="512"/>
      <c r="B165" s="1" t="s">
        <v>2458</v>
      </c>
      <c r="C165" s="530">
        <v>-6.9799999999999994E-11</v>
      </c>
      <c r="D165" s="530">
        <v>1.41E-10</v>
      </c>
      <c r="E165" s="630">
        <v>0.69029296100000004</v>
      </c>
      <c r="F165" s="631"/>
      <c r="G165" s="511"/>
      <c r="H165" s="511"/>
      <c r="I165" s="511"/>
      <c r="J165" s="511"/>
      <c r="K165" s="511"/>
      <c r="L165" s="511"/>
      <c r="M165" s="511"/>
      <c r="N165" s="511"/>
      <c r="O165" s="511"/>
      <c r="P165" s="511"/>
      <c r="Q165" s="511"/>
      <c r="R165" s="511"/>
      <c r="S165" s="511"/>
      <c r="T165" s="511"/>
      <c r="U165" s="511"/>
      <c r="V165" s="511"/>
      <c r="W165" s="511"/>
      <c r="X165" s="511"/>
      <c r="Y165" s="511"/>
      <c r="Z165" s="511"/>
      <c r="AA165" s="511"/>
      <c r="AB165" s="511"/>
      <c r="AC165" s="511"/>
      <c r="AD165" s="511"/>
      <c r="AE165" s="511"/>
    </row>
    <row r="166" spans="1:31" ht="15">
      <c r="A166" s="512"/>
      <c r="B166" s="1" t="s">
        <v>1343</v>
      </c>
      <c r="C166" s="530">
        <v>-5.6300000000000002E-11</v>
      </c>
      <c r="D166" s="530">
        <v>1.0700000000000001E-10</v>
      </c>
      <c r="E166" s="630">
        <v>0.69989959199999996</v>
      </c>
      <c r="F166" s="631"/>
      <c r="G166" s="511"/>
      <c r="H166" s="511"/>
      <c r="I166" s="511"/>
      <c r="J166" s="511"/>
      <c r="K166" s="511"/>
      <c r="L166" s="511"/>
      <c r="M166" s="511"/>
      <c r="N166" s="511"/>
      <c r="O166" s="511"/>
      <c r="P166" s="511"/>
      <c r="Q166" s="511"/>
      <c r="R166" s="511"/>
      <c r="S166" s="511"/>
      <c r="T166" s="511"/>
      <c r="U166" s="511"/>
      <c r="V166" s="511"/>
      <c r="W166" s="511"/>
      <c r="X166" s="511"/>
      <c r="Y166" s="511"/>
      <c r="Z166" s="511"/>
      <c r="AA166" s="511"/>
      <c r="AB166" s="511"/>
      <c r="AC166" s="511"/>
      <c r="AD166" s="511"/>
      <c r="AE166" s="511"/>
    </row>
    <row r="167" spans="1:31" ht="15">
      <c r="A167" s="512"/>
      <c r="B167" s="1" t="s">
        <v>2453</v>
      </c>
      <c r="C167" s="530">
        <v>-8.0599999999999998E-11</v>
      </c>
      <c r="D167" s="530">
        <v>1.16E-10</v>
      </c>
      <c r="E167" s="630">
        <v>0.75571478400000003</v>
      </c>
      <c r="F167" s="631"/>
      <c r="G167" s="511"/>
      <c r="H167" s="511"/>
      <c r="I167" s="511"/>
      <c r="J167" s="511"/>
      <c r="K167" s="511"/>
      <c r="L167" s="511"/>
      <c r="M167" s="511"/>
      <c r="N167" s="511"/>
      <c r="O167" s="511"/>
      <c r="P167" s="511"/>
      <c r="Q167" s="511"/>
      <c r="R167" s="511"/>
      <c r="S167" s="511"/>
      <c r="T167" s="511"/>
      <c r="U167" s="511"/>
      <c r="V167" s="511"/>
      <c r="W167" s="511"/>
      <c r="X167" s="511"/>
      <c r="Y167" s="511"/>
      <c r="Z167" s="511"/>
      <c r="AA167" s="511"/>
      <c r="AB167" s="511"/>
      <c r="AC167" s="511"/>
      <c r="AD167" s="511"/>
      <c r="AE167" s="511"/>
    </row>
    <row r="168" spans="1:31" ht="15">
      <c r="A168" s="324"/>
      <c r="B168" s="4" t="s">
        <v>1403</v>
      </c>
      <c r="C168" s="530">
        <v>-8.5800000000000004E-11</v>
      </c>
      <c r="D168" s="530">
        <v>1.21E-10</v>
      </c>
      <c r="E168" s="630">
        <v>0.76153900500000005</v>
      </c>
      <c r="F168" s="631"/>
      <c r="G168" s="511"/>
      <c r="H168" s="511"/>
      <c r="I168" s="511"/>
      <c r="J168" s="511"/>
      <c r="K168" s="511"/>
      <c r="L168" s="511"/>
      <c r="M168" s="511"/>
      <c r="N168" s="511"/>
      <c r="O168" s="511"/>
      <c r="P168" s="511"/>
      <c r="Q168" s="511"/>
      <c r="R168" s="511"/>
      <c r="S168" s="511"/>
      <c r="T168" s="511"/>
      <c r="U168" s="511"/>
      <c r="V168" s="511"/>
      <c r="W168" s="511"/>
      <c r="X168" s="511"/>
      <c r="Y168" s="511"/>
      <c r="Z168" s="511"/>
      <c r="AA168" s="511"/>
      <c r="AB168" s="511"/>
      <c r="AC168" s="511"/>
      <c r="AD168" s="511"/>
      <c r="AE168" s="511"/>
    </row>
    <row r="169" spans="1:31" ht="15">
      <c r="A169" s="324"/>
      <c r="B169" s="4" t="s">
        <v>1401</v>
      </c>
      <c r="C169" s="530">
        <v>-9.4700000000000006E-11</v>
      </c>
      <c r="D169" s="530">
        <v>1.2899999999999999E-10</v>
      </c>
      <c r="E169" s="630">
        <v>0.768425621</v>
      </c>
      <c r="F169" s="631"/>
      <c r="G169" s="511"/>
      <c r="H169" s="511"/>
      <c r="I169" s="511"/>
      <c r="J169" s="511"/>
      <c r="K169" s="511"/>
      <c r="L169" s="511"/>
      <c r="M169" s="511"/>
      <c r="N169" s="511"/>
      <c r="O169" s="511"/>
      <c r="P169" s="511"/>
      <c r="Q169" s="511"/>
      <c r="R169" s="511"/>
      <c r="S169" s="511"/>
      <c r="T169" s="511"/>
      <c r="U169" s="511"/>
      <c r="V169" s="511"/>
      <c r="W169" s="511"/>
      <c r="X169" s="511"/>
      <c r="Y169" s="511"/>
      <c r="Z169" s="511"/>
      <c r="AA169" s="511"/>
      <c r="AB169" s="511"/>
      <c r="AC169" s="511"/>
      <c r="AD169" s="511"/>
      <c r="AE169" s="511"/>
    </row>
    <row r="170" spans="1:31" ht="15">
      <c r="A170" s="512"/>
      <c r="B170" s="4" t="s">
        <v>2444</v>
      </c>
      <c r="C170" s="530">
        <v>-1.2500000000000001E-10</v>
      </c>
      <c r="D170" s="530">
        <v>1.6900000000000001E-10</v>
      </c>
      <c r="E170" s="630">
        <v>0.77087068999999997</v>
      </c>
      <c r="F170" s="631"/>
      <c r="G170" s="533"/>
      <c r="H170" s="533"/>
      <c r="I170" s="533"/>
      <c r="J170" s="533"/>
      <c r="K170" s="533"/>
      <c r="L170" s="533"/>
      <c r="M170" s="533"/>
      <c r="N170" s="533"/>
      <c r="O170" s="511"/>
      <c r="P170" s="511"/>
      <c r="Q170" s="511"/>
      <c r="R170" s="511"/>
      <c r="S170" s="511"/>
      <c r="T170" s="511"/>
      <c r="U170" s="511"/>
      <c r="V170" s="511"/>
      <c r="W170" s="511"/>
      <c r="X170" s="511"/>
      <c r="Y170" s="511"/>
      <c r="Z170" s="511"/>
      <c r="AA170" s="511"/>
      <c r="AB170" s="511"/>
      <c r="AC170" s="511"/>
      <c r="AD170" s="511"/>
      <c r="AE170" s="511"/>
    </row>
    <row r="171" spans="1:31" ht="15">
      <c r="A171" s="512"/>
      <c r="B171" s="4" t="s">
        <v>1381</v>
      </c>
      <c r="C171" s="530">
        <v>-1.8199999999999999E-10</v>
      </c>
      <c r="D171" s="530">
        <v>1.26E-10</v>
      </c>
      <c r="E171" s="630">
        <v>0.9255044</v>
      </c>
      <c r="F171" s="631"/>
      <c r="G171" s="511"/>
      <c r="H171" s="511"/>
      <c r="I171" s="511"/>
      <c r="J171" s="511"/>
      <c r="K171" s="511"/>
      <c r="L171" s="511"/>
      <c r="M171" s="511"/>
      <c r="N171" s="511"/>
      <c r="O171" s="511"/>
      <c r="P171" s="511"/>
      <c r="Q171" s="511"/>
      <c r="R171" s="511"/>
      <c r="S171" s="511"/>
      <c r="T171" s="511"/>
      <c r="U171" s="511"/>
      <c r="V171" s="511"/>
      <c r="W171" s="511"/>
      <c r="X171" s="511"/>
      <c r="Y171" s="511"/>
      <c r="Z171" s="511"/>
      <c r="AA171" s="511"/>
      <c r="AB171" s="511"/>
      <c r="AC171" s="511"/>
      <c r="AD171" s="511"/>
      <c r="AE171" s="511"/>
    </row>
    <row r="172" spans="1:31" ht="15.75" customHeight="1">
      <c r="A172" s="512"/>
      <c r="B172" s="533"/>
      <c r="C172" s="533"/>
      <c r="D172" s="533"/>
      <c r="E172" s="511"/>
      <c r="F172" s="511"/>
      <c r="G172" s="511"/>
      <c r="H172" s="511"/>
      <c r="I172" s="511"/>
      <c r="J172" s="511"/>
      <c r="K172" s="511"/>
      <c r="L172" s="511"/>
      <c r="M172" s="511"/>
      <c r="N172" s="511"/>
      <c r="O172" s="511"/>
      <c r="P172" s="511"/>
      <c r="Q172" s="511"/>
      <c r="R172" s="511"/>
      <c r="S172" s="511"/>
      <c r="T172" s="511"/>
      <c r="U172" s="511"/>
      <c r="V172" s="511"/>
      <c r="W172" s="511"/>
      <c r="X172" s="511"/>
      <c r="Y172" s="511"/>
      <c r="Z172" s="511"/>
      <c r="AA172" s="511"/>
      <c r="AB172" s="511"/>
      <c r="AC172" s="511"/>
      <c r="AD172" s="511"/>
      <c r="AE172" s="511"/>
    </row>
    <row r="173" spans="1:31" ht="15.75" customHeight="1">
      <c r="A173" s="512"/>
      <c r="B173" s="532"/>
      <c r="C173" s="532"/>
      <c r="D173" s="533"/>
      <c r="E173" s="533"/>
      <c r="F173" s="511"/>
      <c r="G173" s="511"/>
      <c r="H173" s="511"/>
      <c r="I173" s="511"/>
      <c r="J173" s="511"/>
      <c r="K173" s="511"/>
      <c r="L173" s="511"/>
      <c r="M173" s="511"/>
      <c r="N173" s="511"/>
      <c r="O173" s="511"/>
      <c r="P173" s="511"/>
      <c r="Q173" s="511"/>
      <c r="R173" s="511"/>
      <c r="S173" s="511"/>
      <c r="T173" s="511"/>
      <c r="U173" s="511"/>
      <c r="V173" s="511"/>
      <c r="W173" s="511"/>
      <c r="X173" s="511"/>
      <c r="Y173" s="511"/>
      <c r="Z173" s="511"/>
      <c r="AA173" s="511"/>
      <c r="AB173" s="511"/>
      <c r="AC173" s="511"/>
      <c r="AD173" s="511"/>
      <c r="AE173" s="511"/>
    </row>
    <row r="174" spans="1:31" ht="15.75" customHeight="1">
      <c r="A174" s="541" t="s">
        <v>2464</v>
      </c>
      <c r="B174" s="516"/>
      <c r="C174" s="542"/>
      <c r="D174" s="542"/>
      <c r="E174" s="543"/>
      <c r="F174" s="544"/>
      <c r="G174" s="544"/>
      <c r="H174" s="544"/>
      <c r="I174" s="544"/>
      <c r="J174" s="544"/>
      <c r="K174" s="544"/>
      <c r="L174" s="544"/>
      <c r="M174" s="544"/>
      <c r="N174" s="544"/>
      <c r="O174" s="544"/>
      <c r="P174" s="511"/>
      <c r="Q174" s="511"/>
      <c r="R174" s="511"/>
      <c r="S174" s="511"/>
      <c r="T174" s="511"/>
      <c r="U174" s="511"/>
      <c r="V174" s="511"/>
      <c r="W174" s="511"/>
      <c r="X174" s="511"/>
      <c r="Y174" s="511"/>
      <c r="Z174" s="511"/>
      <c r="AA174" s="511"/>
      <c r="AB174" s="511"/>
      <c r="AC174" s="511"/>
      <c r="AD174" s="511"/>
      <c r="AE174" s="511"/>
    </row>
    <row r="175" spans="1:31" ht="15.75" customHeight="1">
      <c r="A175" s="512"/>
      <c r="B175" s="516"/>
      <c r="C175" s="545"/>
      <c r="D175" s="545"/>
      <c r="E175" s="546"/>
      <c r="F175" s="511"/>
      <c r="G175" s="511"/>
      <c r="H175" s="511"/>
      <c r="I175" s="511"/>
      <c r="J175" s="511"/>
      <c r="K175" s="511"/>
      <c r="L175" s="511"/>
      <c r="M175" s="511"/>
      <c r="N175" s="511"/>
      <c r="O175" s="511"/>
      <c r="P175" s="511"/>
      <c r="Q175" s="511"/>
      <c r="R175" s="511"/>
      <c r="S175" s="511"/>
      <c r="T175" s="511"/>
      <c r="U175" s="511"/>
      <c r="V175" s="511"/>
      <c r="W175" s="511"/>
      <c r="X175" s="511"/>
      <c r="Y175" s="511"/>
      <c r="Z175" s="511"/>
      <c r="AA175" s="511"/>
      <c r="AB175" s="511"/>
      <c r="AC175" s="511"/>
      <c r="AD175" s="511"/>
      <c r="AE175" s="511"/>
    </row>
    <row r="176" spans="1:31" ht="15">
      <c r="A176" s="520" t="s">
        <v>2462</v>
      </c>
      <c r="B176" s="547" t="s">
        <v>2433</v>
      </c>
      <c r="C176" s="547" t="s">
        <v>2434</v>
      </c>
      <c r="D176" s="547" t="s">
        <v>2435</v>
      </c>
      <c r="E176" s="548" t="s">
        <v>2436</v>
      </c>
      <c r="F176" s="511"/>
      <c r="G176" s="511"/>
      <c r="H176" s="511"/>
      <c r="I176" s="511"/>
      <c r="J176" s="511"/>
      <c r="K176" s="511"/>
      <c r="L176" s="511"/>
      <c r="M176" s="511"/>
      <c r="N176" s="511"/>
      <c r="O176" s="511"/>
      <c r="P176" s="511"/>
      <c r="Q176" s="511"/>
      <c r="R176" s="511"/>
      <c r="S176" s="511"/>
      <c r="T176" s="511"/>
      <c r="U176" s="511"/>
      <c r="V176" s="511"/>
      <c r="W176" s="511"/>
      <c r="X176" s="511"/>
      <c r="Y176" s="511"/>
      <c r="Z176" s="511"/>
      <c r="AA176" s="511"/>
      <c r="AB176" s="511"/>
      <c r="AC176" s="511"/>
      <c r="AD176" s="511"/>
      <c r="AE176" s="511"/>
    </row>
    <row r="177" spans="1:31" ht="15">
      <c r="A177" s="549" t="s">
        <v>2465</v>
      </c>
      <c r="B177" s="1" t="s">
        <v>2438</v>
      </c>
      <c r="C177" s="530">
        <v>2.8599999999999999E-10</v>
      </c>
      <c r="D177" s="530">
        <v>1.42E-10</v>
      </c>
      <c r="E177" s="531">
        <v>2.2275314000000001E-2</v>
      </c>
      <c r="F177" s="511"/>
      <c r="G177" s="511"/>
      <c r="H177" s="511"/>
      <c r="I177" s="511"/>
      <c r="J177" s="511"/>
      <c r="K177" s="511"/>
      <c r="L177" s="511"/>
      <c r="M177" s="511"/>
      <c r="N177" s="511"/>
      <c r="O177" s="511"/>
      <c r="P177" s="511"/>
      <c r="Q177" s="511"/>
      <c r="R177" s="511"/>
      <c r="S177" s="511"/>
      <c r="T177" s="511"/>
      <c r="U177" s="511"/>
      <c r="V177" s="511"/>
      <c r="W177" s="511"/>
      <c r="X177" s="511"/>
      <c r="Y177" s="511"/>
      <c r="Z177" s="511"/>
      <c r="AA177" s="511"/>
      <c r="AB177" s="511"/>
      <c r="AC177" s="511"/>
      <c r="AD177" s="511"/>
      <c r="AE177" s="511"/>
    </row>
    <row r="178" spans="1:31" ht="15">
      <c r="A178" s="512"/>
      <c r="B178" s="1" t="s">
        <v>1326</v>
      </c>
      <c r="C178" s="530">
        <v>4.1500000000000001E-10</v>
      </c>
      <c r="D178" s="530">
        <v>2.24E-10</v>
      </c>
      <c r="E178" s="531">
        <v>3.1961196999999997E-2</v>
      </c>
      <c r="F178" s="511"/>
      <c r="G178" s="511"/>
      <c r="H178" s="511"/>
      <c r="I178" s="511"/>
      <c r="J178" s="511"/>
      <c r="K178" s="511"/>
      <c r="L178" s="511"/>
      <c r="M178" s="511"/>
      <c r="N178" s="511"/>
      <c r="O178" s="511"/>
      <c r="P178" s="511"/>
      <c r="Q178" s="511"/>
      <c r="R178" s="511"/>
      <c r="S178" s="511"/>
      <c r="T178" s="511"/>
      <c r="U178" s="511"/>
      <c r="V178" s="511"/>
      <c r="W178" s="511"/>
      <c r="X178" s="511"/>
      <c r="Y178" s="511"/>
      <c r="Z178" s="511"/>
      <c r="AA178" s="511"/>
      <c r="AB178" s="511"/>
      <c r="AC178" s="511"/>
      <c r="AD178" s="511"/>
      <c r="AE178" s="511"/>
    </row>
    <row r="179" spans="1:31" ht="15">
      <c r="A179" s="512"/>
      <c r="B179" s="1" t="s">
        <v>2439</v>
      </c>
      <c r="C179" s="530">
        <v>2.2200000000000001E-10</v>
      </c>
      <c r="D179" s="530">
        <v>1.2899999999999999E-10</v>
      </c>
      <c r="E179" s="531">
        <v>4.2990158000000001E-2</v>
      </c>
      <c r="F179" s="511"/>
      <c r="G179" s="511"/>
      <c r="H179" s="511"/>
      <c r="I179" s="511"/>
      <c r="J179" s="511"/>
      <c r="K179" s="511"/>
      <c r="L179" s="511"/>
      <c r="M179" s="511"/>
      <c r="N179" s="511"/>
      <c r="O179" s="511"/>
      <c r="P179" s="511"/>
      <c r="Q179" s="511"/>
      <c r="R179" s="511"/>
      <c r="S179" s="511"/>
      <c r="T179" s="511"/>
      <c r="U179" s="511"/>
      <c r="V179" s="511"/>
      <c r="W179" s="511"/>
      <c r="X179" s="511"/>
      <c r="Y179" s="511"/>
      <c r="Z179" s="511"/>
      <c r="AA179" s="511"/>
      <c r="AB179" s="511"/>
      <c r="AC179" s="511"/>
      <c r="AD179" s="511"/>
      <c r="AE179" s="511"/>
    </row>
    <row r="180" spans="1:31" ht="15">
      <c r="A180" s="512"/>
      <c r="B180" s="1" t="s">
        <v>1347</v>
      </c>
      <c r="C180" s="530">
        <v>6.6399999999999998E-10</v>
      </c>
      <c r="D180" s="530">
        <v>4.0599999999999999E-10</v>
      </c>
      <c r="E180" s="531">
        <v>5.0977881000000003E-2</v>
      </c>
      <c r="F180" s="511"/>
      <c r="G180" s="511"/>
      <c r="H180" s="511"/>
      <c r="I180" s="511"/>
      <c r="J180" s="511"/>
      <c r="K180" s="511"/>
      <c r="L180" s="511"/>
      <c r="M180" s="511"/>
      <c r="N180" s="511"/>
      <c r="O180" s="511"/>
      <c r="P180" s="511"/>
      <c r="Q180" s="511"/>
      <c r="R180" s="511"/>
      <c r="S180" s="511"/>
      <c r="T180" s="511"/>
      <c r="U180" s="511"/>
      <c r="V180" s="511"/>
      <c r="W180" s="511"/>
      <c r="X180" s="511"/>
      <c r="Y180" s="511"/>
      <c r="Z180" s="511"/>
      <c r="AA180" s="511"/>
      <c r="AB180" s="511"/>
      <c r="AC180" s="511"/>
      <c r="AD180" s="511"/>
      <c r="AE180" s="511"/>
    </row>
    <row r="181" spans="1:31" ht="15">
      <c r="A181" s="512"/>
      <c r="B181" s="1" t="s">
        <v>1334</v>
      </c>
      <c r="C181" s="530">
        <v>1.9799999999999999E-10</v>
      </c>
      <c r="D181" s="530">
        <v>1.28E-10</v>
      </c>
      <c r="E181" s="531">
        <v>6.1012944999999999E-2</v>
      </c>
      <c r="F181" s="511"/>
      <c r="G181" s="511"/>
      <c r="H181" s="511"/>
      <c r="I181" s="511"/>
      <c r="J181" s="511"/>
      <c r="K181" s="511"/>
      <c r="L181" s="511"/>
      <c r="M181" s="511"/>
      <c r="N181" s="511"/>
      <c r="O181" s="511"/>
      <c r="P181" s="511"/>
      <c r="Q181" s="511"/>
      <c r="R181" s="511"/>
      <c r="S181" s="511"/>
      <c r="T181" s="511"/>
      <c r="U181" s="511"/>
      <c r="V181" s="511"/>
      <c r="W181" s="511"/>
      <c r="X181" s="511"/>
      <c r="Y181" s="511"/>
      <c r="Z181" s="511"/>
      <c r="AA181" s="511"/>
      <c r="AB181" s="511"/>
      <c r="AC181" s="511"/>
      <c r="AD181" s="511"/>
      <c r="AE181" s="511"/>
    </row>
    <row r="182" spans="1:31" ht="15">
      <c r="A182" s="512"/>
      <c r="B182" s="1" t="s">
        <v>1348</v>
      </c>
      <c r="C182" s="530">
        <v>1.9699999999999999E-10</v>
      </c>
      <c r="D182" s="530">
        <v>1.3699999999999999E-10</v>
      </c>
      <c r="E182" s="531">
        <v>7.5765830000000006E-2</v>
      </c>
      <c r="F182" s="511"/>
      <c r="G182" s="511"/>
      <c r="H182" s="511"/>
      <c r="I182" s="511"/>
      <c r="J182" s="511"/>
      <c r="K182" s="511"/>
      <c r="L182" s="511"/>
      <c r="M182" s="511"/>
      <c r="N182" s="511"/>
      <c r="O182" s="511"/>
      <c r="P182" s="511"/>
      <c r="Q182" s="511"/>
      <c r="R182" s="511"/>
      <c r="S182" s="511"/>
      <c r="T182" s="511"/>
      <c r="U182" s="511"/>
      <c r="V182" s="511"/>
      <c r="W182" s="511"/>
      <c r="X182" s="511"/>
      <c r="Y182" s="511"/>
      <c r="Z182" s="511"/>
      <c r="AA182" s="511"/>
      <c r="AB182" s="511"/>
      <c r="AC182" s="511"/>
      <c r="AD182" s="511"/>
      <c r="AE182" s="511"/>
    </row>
    <row r="183" spans="1:31" ht="15">
      <c r="A183" s="512"/>
      <c r="B183" s="1" t="s">
        <v>1411</v>
      </c>
      <c r="C183" s="530">
        <v>2.5999999999999998E-10</v>
      </c>
      <c r="D183" s="530">
        <v>2.26E-10</v>
      </c>
      <c r="E183" s="531">
        <v>0.124904923</v>
      </c>
      <c r="F183" s="511"/>
      <c r="G183" s="511"/>
      <c r="H183" s="511"/>
      <c r="I183" s="511"/>
      <c r="J183" s="511"/>
      <c r="K183" s="511"/>
      <c r="L183" s="511"/>
      <c r="M183" s="511"/>
      <c r="N183" s="511"/>
      <c r="O183" s="511"/>
      <c r="P183" s="511"/>
      <c r="Q183" s="511"/>
      <c r="R183" s="511"/>
      <c r="S183" s="511"/>
      <c r="T183" s="511"/>
      <c r="U183" s="511"/>
      <c r="V183" s="511"/>
      <c r="W183" s="511"/>
      <c r="X183" s="511"/>
      <c r="Y183" s="511"/>
      <c r="Z183" s="511"/>
      <c r="AA183" s="511"/>
      <c r="AB183" s="511"/>
      <c r="AC183" s="511"/>
      <c r="AD183" s="511"/>
      <c r="AE183" s="511"/>
    </row>
    <row r="184" spans="1:31" ht="15">
      <c r="A184" s="512"/>
      <c r="B184" s="1" t="s">
        <v>1336</v>
      </c>
      <c r="C184" s="530">
        <v>1.6900000000000001E-10</v>
      </c>
      <c r="D184" s="530">
        <v>1.5E-10</v>
      </c>
      <c r="E184" s="531">
        <v>0.12919981999999999</v>
      </c>
      <c r="F184" s="511"/>
      <c r="G184" s="511"/>
      <c r="H184" s="511"/>
      <c r="I184" s="511"/>
      <c r="J184" s="511"/>
      <c r="K184" s="511"/>
      <c r="L184" s="511"/>
      <c r="M184" s="511"/>
      <c r="N184" s="511"/>
      <c r="O184" s="511"/>
      <c r="P184" s="511"/>
      <c r="Q184" s="511"/>
      <c r="R184" s="511"/>
      <c r="S184" s="511"/>
      <c r="T184" s="511"/>
      <c r="U184" s="511"/>
      <c r="V184" s="511"/>
      <c r="W184" s="511"/>
      <c r="X184" s="511"/>
      <c r="Y184" s="511"/>
      <c r="Z184" s="511"/>
      <c r="AA184" s="511"/>
      <c r="AB184" s="511"/>
      <c r="AC184" s="511"/>
      <c r="AD184" s="511"/>
      <c r="AE184" s="511"/>
    </row>
    <row r="185" spans="1:31" ht="15">
      <c r="A185" s="512"/>
      <c r="B185" s="1" t="s">
        <v>1342</v>
      </c>
      <c r="C185" s="530">
        <v>2.02E-10</v>
      </c>
      <c r="D185" s="530">
        <v>1.8400000000000001E-10</v>
      </c>
      <c r="E185" s="531">
        <v>0.13681494999999999</v>
      </c>
      <c r="F185" s="511"/>
      <c r="G185" s="511"/>
      <c r="H185" s="511"/>
      <c r="I185" s="511"/>
      <c r="J185" s="511"/>
      <c r="K185" s="511"/>
      <c r="L185" s="511"/>
      <c r="M185" s="511"/>
      <c r="N185" s="511"/>
      <c r="O185" s="511"/>
      <c r="P185" s="511"/>
      <c r="Q185" s="511"/>
      <c r="R185" s="511"/>
      <c r="S185" s="511"/>
      <c r="T185" s="511"/>
      <c r="U185" s="511"/>
      <c r="V185" s="511"/>
      <c r="W185" s="511"/>
      <c r="X185" s="511"/>
      <c r="Y185" s="511"/>
      <c r="Z185" s="511"/>
      <c r="AA185" s="511"/>
      <c r="AB185" s="511"/>
      <c r="AC185" s="511"/>
      <c r="AD185" s="511"/>
      <c r="AE185" s="511"/>
    </row>
    <row r="186" spans="1:31" ht="15">
      <c r="A186" s="512"/>
      <c r="B186" s="1" t="s">
        <v>1341</v>
      </c>
      <c r="C186" s="530">
        <v>1.86E-10</v>
      </c>
      <c r="D186" s="530">
        <v>1.86E-10</v>
      </c>
      <c r="E186" s="531">
        <v>0.158444061</v>
      </c>
      <c r="F186" s="511"/>
      <c r="G186" s="511"/>
      <c r="H186" s="511"/>
      <c r="I186" s="511"/>
      <c r="J186" s="511"/>
      <c r="K186" s="511"/>
      <c r="L186" s="511"/>
      <c r="M186" s="511"/>
      <c r="N186" s="511"/>
      <c r="O186" s="511"/>
      <c r="P186" s="511"/>
      <c r="Q186" s="511"/>
      <c r="R186" s="511"/>
      <c r="S186" s="511"/>
      <c r="T186" s="511"/>
      <c r="U186" s="511"/>
      <c r="V186" s="511"/>
      <c r="W186" s="511"/>
      <c r="X186" s="511"/>
      <c r="Y186" s="511"/>
      <c r="Z186" s="511"/>
      <c r="AA186" s="511"/>
      <c r="AB186" s="511"/>
      <c r="AC186" s="511"/>
      <c r="AD186" s="511"/>
      <c r="AE186" s="511"/>
    </row>
    <row r="187" spans="1:31" ht="15">
      <c r="A187" s="512"/>
      <c r="B187" s="1" t="s">
        <v>866</v>
      </c>
      <c r="C187" s="530">
        <v>1.3300000000000001E-10</v>
      </c>
      <c r="D187" s="530">
        <v>1.3300000000000001E-10</v>
      </c>
      <c r="E187" s="531">
        <v>0.15870916700000001</v>
      </c>
      <c r="F187" s="511"/>
      <c r="G187" s="511"/>
      <c r="H187" s="511"/>
      <c r="I187" s="511"/>
      <c r="J187" s="511"/>
      <c r="K187" s="511"/>
      <c r="L187" s="511"/>
      <c r="M187" s="511"/>
      <c r="N187" s="511"/>
      <c r="O187" s="511"/>
      <c r="P187" s="511"/>
      <c r="Q187" s="511"/>
      <c r="R187" s="511"/>
      <c r="S187" s="511"/>
      <c r="T187" s="511"/>
      <c r="U187" s="511"/>
      <c r="V187" s="511"/>
      <c r="W187" s="511"/>
      <c r="X187" s="511"/>
      <c r="Y187" s="511"/>
      <c r="Z187" s="511"/>
      <c r="AA187" s="511"/>
      <c r="AB187" s="511"/>
      <c r="AC187" s="511"/>
      <c r="AD187" s="511"/>
      <c r="AE187" s="511"/>
    </row>
    <row r="188" spans="1:31" ht="15">
      <c r="A188" s="512"/>
      <c r="B188" s="1" t="s">
        <v>1339</v>
      </c>
      <c r="C188" s="530">
        <v>9.0600000000000002E-11</v>
      </c>
      <c r="D188" s="530">
        <v>1.19E-10</v>
      </c>
      <c r="E188" s="531">
        <v>0.223269514</v>
      </c>
      <c r="F188" s="511"/>
      <c r="G188" s="511"/>
      <c r="H188" s="511"/>
      <c r="I188" s="511"/>
      <c r="J188" s="511"/>
      <c r="K188" s="511"/>
      <c r="L188" s="511"/>
      <c r="M188" s="511"/>
      <c r="N188" s="511"/>
      <c r="O188" s="511"/>
      <c r="P188" s="511"/>
      <c r="Q188" s="511"/>
      <c r="R188" s="511"/>
      <c r="S188" s="511"/>
      <c r="T188" s="511"/>
      <c r="U188" s="511"/>
      <c r="V188" s="511"/>
      <c r="W188" s="511"/>
      <c r="X188" s="511"/>
      <c r="Y188" s="511"/>
      <c r="Z188" s="511"/>
      <c r="AA188" s="511"/>
      <c r="AB188" s="511"/>
      <c r="AC188" s="511"/>
      <c r="AD188" s="511"/>
      <c r="AE188" s="511"/>
    </row>
    <row r="189" spans="1:31" ht="15">
      <c r="A189" s="512"/>
      <c r="B189" s="1" t="s">
        <v>1340</v>
      </c>
      <c r="C189" s="530">
        <v>1.4499999999999999E-10</v>
      </c>
      <c r="D189" s="530">
        <v>1.9699999999999999E-10</v>
      </c>
      <c r="E189" s="531">
        <v>0.230811658</v>
      </c>
      <c r="F189" s="511"/>
      <c r="G189" s="511"/>
      <c r="H189" s="511"/>
      <c r="I189" s="511"/>
      <c r="J189" s="511"/>
      <c r="K189" s="511"/>
      <c r="L189" s="511"/>
      <c r="M189" s="511"/>
      <c r="N189" s="511"/>
      <c r="O189" s="511"/>
      <c r="P189" s="511"/>
      <c r="Q189" s="511"/>
      <c r="R189" s="511"/>
      <c r="S189" s="511"/>
      <c r="T189" s="511"/>
      <c r="U189" s="511"/>
      <c r="V189" s="511"/>
      <c r="W189" s="511"/>
      <c r="X189" s="511"/>
      <c r="Y189" s="511"/>
      <c r="Z189" s="511"/>
      <c r="AA189" s="511"/>
      <c r="AB189" s="511"/>
      <c r="AC189" s="511"/>
      <c r="AD189" s="511"/>
      <c r="AE189" s="511"/>
    </row>
    <row r="190" spans="1:31" ht="15">
      <c r="A190" s="512"/>
      <c r="B190" s="1" t="s">
        <v>2441</v>
      </c>
      <c r="C190" s="530">
        <v>1.9100000000000001E-10</v>
      </c>
      <c r="D190" s="530">
        <v>2.7599999999999998E-10</v>
      </c>
      <c r="E190" s="531">
        <v>0.24402047499999999</v>
      </c>
      <c r="F190" s="511"/>
      <c r="G190" s="511"/>
      <c r="H190" s="511"/>
      <c r="I190" s="511"/>
      <c r="J190" s="511"/>
      <c r="K190" s="511"/>
      <c r="L190" s="511"/>
      <c r="M190" s="511"/>
      <c r="N190" s="511"/>
      <c r="O190" s="511"/>
      <c r="P190" s="511"/>
      <c r="Q190" s="511"/>
      <c r="R190" s="511"/>
      <c r="S190" s="511"/>
      <c r="T190" s="511"/>
      <c r="U190" s="511"/>
      <c r="V190" s="511"/>
      <c r="W190" s="511"/>
      <c r="X190" s="511"/>
      <c r="Y190" s="511"/>
      <c r="Z190" s="511"/>
      <c r="AA190" s="511"/>
      <c r="AB190" s="511"/>
      <c r="AC190" s="511"/>
      <c r="AD190" s="511"/>
      <c r="AE190" s="511"/>
    </row>
    <row r="191" spans="1:31" ht="15">
      <c r="A191" s="512"/>
      <c r="B191" s="1" t="s">
        <v>2448</v>
      </c>
      <c r="C191" s="530">
        <v>1.0300000000000001E-10</v>
      </c>
      <c r="D191" s="530">
        <v>1.5899999999999999E-10</v>
      </c>
      <c r="E191" s="531">
        <v>0.25884513199999998</v>
      </c>
      <c r="F191" s="511"/>
      <c r="G191" s="511"/>
      <c r="H191" s="511"/>
      <c r="I191" s="511"/>
      <c r="J191" s="511"/>
      <c r="K191" s="511"/>
      <c r="L191" s="511"/>
      <c r="M191" s="511"/>
      <c r="N191" s="511"/>
      <c r="O191" s="511"/>
      <c r="P191" s="511"/>
      <c r="Q191" s="511"/>
      <c r="R191" s="511"/>
      <c r="S191" s="511"/>
      <c r="T191" s="511"/>
      <c r="U191" s="511"/>
      <c r="V191" s="511"/>
      <c r="W191" s="511"/>
      <c r="X191" s="511"/>
      <c r="Y191" s="511"/>
      <c r="Z191" s="511"/>
      <c r="AA191" s="511"/>
      <c r="AB191" s="511"/>
      <c r="AC191" s="511"/>
      <c r="AD191" s="511"/>
      <c r="AE191" s="511"/>
    </row>
    <row r="192" spans="1:31" ht="15">
      <c r="A192" s="512"/>
      <c r="B192" s="1" t="s">
        <v>2444</v>
      </c>
      <c r="C192" s="530">
        <v>1.2E-10</v>
      </c>
      <c r="D192" s="530">
        <v>1.96E-10</v>
      </c>
      <c r="E192" s="531">
        <v>0.27036555200000001</v>
      </c>
      <c r="F192" s="511"/>
      <c r="G192" s="511"/>
      <c r="H192" s="511"/>
      <c r="I192" s="511"/>
      <c r="J192" s="511"/>
      <c r="K192" s="511"/>
      <c r="L192" s="511"/>
      <c r="M192" s="511"/>
      <c r="N192" s="511"/>
      <c r="O192" s="511"/>
      <c r="P192" s="511"/>
      <c r="Q192" s="511"/>
      <c r="R192" s="511"/>
      <c r="S192" s="511"/>
      <c r="T192" s="511"/>
      <c r="U192" s="511"/>
      <c r="V192" s="511"/>
      <c r="W192" s="511"/>
      <c r="X192" s="511"/>
      <c r="Y192" s="511"/>
      <c r="Z192" s="511"/>
      <c r="AA192" s="511"/>
      <c r="AB192" s="511"/>
      <c r="AC192" s="511"/>
      <c r="AD192" s="511"/>
      <c r="AE192" s="511"/>
    </row>
    <row r="193" spans="1:31" ht="15">
      <c r="A193" s="512"/>
      <c r="B193" s="1" t="s">
        <v>2440</v>
      </c>
      <c r="C193" s="530">
        <v>8.2100000000000006E-11</v>
      </c>
      <c r="D193" s="530">
        <v>1.42E-10</v>
      </c>
      <c r="E193" s="531">
        <v>0.28107185099999998</v>
      </c>
      <c r="F193" s="511"/>
      <c r="G193" s="511"/>
      <c r="H193" s="511"/>
      <c r="I193" s="511"/>
      <c r="J193" s="511"/>
      <c r="K193" s="511"/>
      <c r="L193" s="511"/>
      <c r="M193" s="511"/>
      <c r="N193" s="511"/>
      <c r="O193" s="511"/>
      <c r="P193" s="511"/>
      <c r="Q193" s="511"/>
      <c r="R193" s="511"/>
      <c r="S193" s="511"/>
      <c r="T193" s="511"/>
      <c r="U193" s="511"/>
      <c r="V193" s="511"/>
      <c r="W193" s="511"/>
      <c r="X193" s="511"/>
      <c r="Y193" s="511"/>
      <c r="Z193" s="511"/>
      <c r="AA193" s="511"/>
      <c r="AB193" s="511"/>
      <c r="AC193" s="511"/>
      <c r="AD193" s="511"/>
      <c r="AE193" s="511"/>
    </row>
    <row r="194" spans="1:31" ht="15">
      <c r="A194" s="512"/>
      <c r="B194" s="1" t="s">
        <v>925</v>
      </c>
      <c r="C194" s="530">
        <v>5.7500000000000002E-11</v>
      </c>
      <c r="D194" s="530">
        <v>1.4499999999999999E-10</v>
      </c>
      <c r="E194" s="531">
        <v>0.34569420499999998</v>
      </c>
      <c r="F194" s="511"/>
      <c r="G194" s="511"/>
      <c r="H194" s="511"/>
      <c r="I194" s="511"/>
      <c r="J194" s="511"/>
      <c r="K194" s="511"/>
      <c r="L194" s="511"/>
      <c r="M194" s="511"/>
      <c r="N194" s="511"/>
      <c r="O194" s="511"/>
      <c r="P194" s="511"/>
      <c r="Q194" s="511"/>
      <c r="R194" s="511"/>
      <c r="S194" s="511"/>
      <c r="T194" s="511"/>
      <c r="U194" s="511"/>
      <c r="V194" s="511"/>
      <c r="W194" s="511"/>
      <c r="X194" s="511"/>
      <c r="Y194" s="511"/>
      <c r="Z194" s="511"/>
      <c r="AA194" s="511"/>
      <c r="AB194" s="511"/>
      <c r="AC194" s="511"/>
      <c r="AD194" s="511"/>
      <c r="AE194" s="511"/>
    </row>
    <row r="195" spans="1:31" ht="15">
      <c r="A195" s="512"/>
      <c r="B195" s="1" t="s">
        <v>1346</v>
      </c>
      <c r="C195" s="530">
        <v>1.42E-10</v>
      </c>
      <c r="D195" s="530">
        <v>3.6499999999999998E-10</v>
      </c>
      <c r="E195" s="531">
        <v>0.34872798199999999</v>
      </c>
      <c r="F195" s="511"/>
      <c r="G195" s="511"/>
      <c r="H195" s="511"/>
      <c r="I195" s="511"/>
      <c r="J195" s="511"/>
      <c r="K195" s="511"/>
      <c r="L195" s="511"/>
      <c r="M195" s="511"/>
      <c r="N195" s="511"/>
      <c r="O195" s="511"/>
      <c r="P195" s="511"/>
      <c r="Q195" s="511"/>
      <c r="R195" s="511"/>
      <c r="S195" s="511"/>
      <c r="T195" s="511"/>
      <c r="U195" s="511"/>
      <c r="V195" s="511"/>
      <c r="W195" s="511"/>
      <c r="X195" s="511"/>
      <c r="Y195" s="511"/>
      <c r="Z195" s="511"/>
      <c r="AA195" s="511"/>
      <c r="AB195" s="511"/>
      <c r="AC195" s="511"/>
      <c r="AD195" s="511"/>
      <c r="AE195" s="511"/>
    </row>
    <row r="196" spans="1:31" ht="15">
      <c r="A196" s="512"/>
      <c r="B196" s="1" t="s">
        <v>2442</v>
      </c>
      <c r="C196" s="530">
        <v>9.3899999999999994E-11</v>
      </c>
      <c r="D196" s="530">
        <v>2.6300000000000002E-10</v>
      </c>
      <c r="E196" s="531">
        <v>0.3606104</v>
      </c>
      <c r="F196" s="511"/>
      <c r="G196" s="511"/>
      <c r="H196" s="511"/>
      <c r="I196" s="511"/>
      <c r="J196" s="511"/>
      <c r="K196" s="511"/>
      <c r="L196" s="511"/>
      <c r="M196" s="511"/>
      <c r="N196" s="511"/>
      <c r="O196" s="511"/>
      <c r="P196" s="511"/>
      <c r="Q196" s="511"/>
      <c r="R196" s="511"/>
      <c r="S196" s="511"/>
      <c r="T196" s="511"/>
      <c r="U196" s="511"/>
      <c r="V196" s="511"/>
      <c r="W196" s="511"/>
      <c r="X196" s="511"/>
      <c r="Y196" s="511"/>
      <c r="Z196" s="511"/>
      <c r="AA196" s="511"/>
      <c r="AB196" s="511"/>
      <c r="AC196" s="511"/>
      <c r="AD196" s="511"/>
      <c r="AE196" s="511"/>
    </row>
    <row r="197" spans="1:31" ht="15">
      <c r="A197" s="512"/>
      <c r="B197" s="1" t="s">
        <v>2446</v>
      </c>
      <c r="C197" s="530">
        <v>3.2200000000000003E-11</v>
      </c>
      <c r="D197" s="530">
        <v>1.08E-10</v>
      </c>
      <c r="E197" s="531">
        <v>0.382804011</v>
      </c>
      <c r="F197" s="511"/>
      <c r="G197" s="511"/>
      <c r="H197" s="511"/>
      <c r="I197" s="511"/>
      <c r="J197" s="511"/>
      <c r="K197" s="511"/>
      <c r="L197" s="511"/>
      <c r="M197" s="511"/>
      <c r="N197" s="511"/>
      <c r="O197" s="511"/>
      <c r="P197" s="511"/>
      <c r="Q197" s="511"/>
      <c r="R197" s="511"/>
      <c r="S197" s="511"/>
      <c r="T197" s="511"/>
      <c r="U197" s="511"/>
      <c r="V197" s="511"/>
      <c r="W197" s="511"/>
      <c r="X197" s="511"/>
      <c r="Y197" s="511"/>
      <c r="Z197" s="511"/>
      <c r="AA197" s="511"/>
      <c r="AB197" s="511"/>
      <c r="AC197" s="511"/>
      <c r="AD197" s="511"/>
      <c r="AE197" s="511"/>
    </row>
    <row r="198" spans="1:31" ht="15">
      <c r="A198" s="512"/>
      <c r="B198" s="1" t="s">
        <v>891</v>
      </c>
      <c r="C198" s="530">
        <v>3.3500000000000001E-11</v>
      </c>
      <c r="D198" s="530">
        <v>1.21E-10</v>
      </c>
      <c r="E198" s="531">
        <v>0.39140674199999997</v>
      </c>
      <c r="F198" s="511"/>
      <c r="G198" s="511"/>
      <c r="H198" s="511"/>
      <c r="I198" s="511"/>
      <c r="J198" s="511"/>
      <c r="K198" s="511"/>
      <c r="L198" s="511"/>
      <c r="M198" s="511"/>
      <c r="N198" s="511"/>
      <c r="O198" s="511"/>
      <c r="P198" s="511"/>
      <c r="Q198" s="511"/>
      <c r="R198" s="511"/>
      <c r="S198" s="511"/>
      <c r="T198" s="511"/>
      <c r="U198" s="511"/>
      <c r="V198" s="511"/>
      <c r="W198" s="511"/>
      <c r="X198" s="511"/>
      <c r="Y198" s="511"/>
      <c r="Z198" s="511"/>
      <c r="AA198" s="511"/>
      <c r="AB198" s="511"/>
      <c r="AC198" s="511"/>
      <c r="AD198" s="511"/>
      <c r="AE198" s="511"/>
    </row>
    <row r="199" spans="1:31" ht="15">
      <c r="A199" s="512"/>
      <c r="B199" s="1" t="s">
        <v>1344</v>
      </c>
      <c r="C199" s="530">
        <v>4.6599999999999999E-11</v>
      </c>
      <c r="D199" s="530">
        <v>1.73E-10</v>
      </c>
      <c r="E199" s="531">
        <v>0.39372726600000002</v>
      </c>
      <c r="F199" s="511"/>
      <c r="G199" s="511"/>
      <c r="H199" s="511"/>
      <c r="I199" s="511"/>
      <c r="J199" s="511"/>
      <c r="K199" s="511"/>
      <c r="L199" s="511"/>
      <c r="M199" s="511"/>
      <c r="N199" s="511"/>
      <c r="O199" s="511"/>
      <c r="P199" s="511"/>
      <c r="Q199" s="511"/>
      <c r="R199" s="511"/>
      <c r="S199" s="511"/>
      <c r="T199" s="511"/>
      <c r="U199" s="511"/>
      <c r="V199" s="511"/>
      <c r="W199" s="511"/>
      <c r="X199" s="511"/>
      <c r="Y199" s="511"/>
      <c r="Z199" s="511"/>
      <c r="AA199" s="511"/>
      <c r="AB199" s="511"/>
      <c r="AC199" s="511"/>
      <c r="AD199" s="511"/>
      <c r="AE199" s="511"/>
    </row>
    <row r="200" spans="1:31" ht="15">
      <c r="A200" s="512"/>
      <c r="B200" s="1" t="s">
        <v>1406</v>
      </c>
      <c r="C200" s="530">
        <v>3.2799999999999999E-11</v>
      </c>
      <c r="D200" s="530">
        <v>1.3300000000000001E-10</v>
      </c>
      <c r="E200" s="531">
        <v>0.402339165</v>
      </c>
      <c r="F200" s="511"/>
      <c r="G200" s="511"/>
      <c r="H200" s="511"/>
      <c r="I200" s="511"/>
      <c r="J200" s="511"/>
      <c r="K200" s="511"/>
      <c r="L200" s="511"/>
      <c r="M200" s="511"/>
      <c r="N200" s="511"/>
      <c r="O200" s="511"/>
      <c r="P200" s="511"/>
      <c r="Q200" s="511"/>
      <c r="R200" s="511"/>
      <c r="S200" s="511"/>
      <c r="T200" s="511"/>
      <c r="U200" s="511"/>
      <c r="V200" s="511"/>
      <c r="W200" s="511"/>
      <c r="X200" s="511"/>
      <c r="Y200" s="511"/>
      <c r="Z200" s="511"/>
      <c r="AA200" s="511"/>
      <c r="AB200" s="511"/>
      <c r="AC200" s="511"/>
      <c r="AD200" s="511"/>
      <c r="AE200" s="511"/>
    </row>
    <row r="201" spans="1:31" ht="15">
      <c r="A201" s="512"/>
      <c r="B201" s="1" t="s">
        <v>1376</v>
      </c>
      <c r="C201" s="530">
        <v>3.1699999999999998E-11</v>
      </c>
      <c r="D201" s="530">
        <v>1.3100000000000001E-10</v>
      </c>
      <c r="E201" s="531">
        <v>0.404246249</v>
      </c>
      <c r="F201" s="511"/>
      <c r="G201" s="511"/>
      <c r="H201" s="511"/>
      <c r="I201" s="511"/>
      <c r="J201" s="511"/>
      <c r="K201" s="511"/>
      <c r="L201" s="511"/>
      <c r="M201" s="511"/>
      <c r="N201" s="511"/>
      <c r="O201" s="511"/>
      <c r="P201" s="511"/>
      <c r="Q201" s="511"/>
      <c r="R201" s="511"/>
      <c r="S201" s="511"/>
      <c r="T201" s="511"/>
      <c r="U201" s="511"/>
      <c r="V201" s="511"/>
      <c r="W201" s="511"/>
      <c r="X201" s="511"/>
      <c r="Y201" s="511"/>
      <c r="Z201" s="511"/>
      <c r="AA201" s="511"/>
      <c r="AB201" s="511"/>
      <c r="AC201" s="511"/>
      <c r="AD201" s="511"/>
      <c r="AE201" s="511"/>
    </row>
    <row r="202" spans="1:31" ht="15">
      <c r="A202" s="512"/>
      <c r="B202" s="1" t="s">
        <v>1403</v>
      </c>
      <c r="C202" s="530">
        <v>3.04E-11</v>
      </c>
      <c r="D202" s="530">
        <v>1.4600000000000001E-10</v>
      </c>
      <c r="E202" s="531">
        <v>0.41766927500000001</v>
      </c>
      <c r="F202" s="511"/>
      <c r="G202" s="511"/>
      <c r="H202" s="511"/>
      <c r="I202" s="511"/>
      <c r="J202" s="511"/>
      <c r="K202" s="511"/>
      <c r="L202" s="511"/>
      <c r="M202" s="511"/>
      <c r="N202" s="511"/>
      <c r="O202" s="511"/>
      <c r="P202" s="511"/>
      <c r="Q202" s="511"/>
      <c r="R202" s="511"/>
      <c r="S202" s="511"/>
      <c r="T202" s="511"/>
      <c r="U202" s="511"/>
      <c r="V202" s="511"/>
      <c r="W202" s="511"/>
      <c r="X202" s="511"/>
      <c r="Y202" s="511"/>
      <c r="Z202" s="511"/>
      <c r="AA202" s="511"/>
      <c r="AB202" s="511"/>
      <c r="AC202" s="511"/>
      <c r="AD202" s="511"/>
      <c r="AE202" s="511"/>
    </row>
    <row r="203" spans="1:31" ht="15">
      <c r="A203" s="512"/>
      <c r="B203" s="1" t="s">
        <v>2443</v>
      </c>
      <c r="C203" s="530">
        <v>1.8699999999999999E-12</v>
      </c>
      <c r="D203" s="530">
        <v>1.15E-10</v>
      </c>
      <c r="E203" s="531">
        <v>0.49350487500000001</v>
      </c>
      <c r="F203" s="511"/>
      <c r="G203" s="511"/>
      <c r="H203" s="511"/>
      <c r="I203" s="511"/>
      <c r="J203" s="511"/>
      <c r="K203" s="511"/>
      <c r="L203" s="511"/>
      <c r="M203" s="511"/>
      <c r="N203" s="511"/>
      <c r="O203" s="511"/>
      <c r="P203" s="511"/>
      <c r="Q203" s="511"/>
      <c r="R203" s="511"/>
      <c r="S203" s="511"/>
      <c r="T203" s="511"/>
      <c r="U203" s="511"/>
      <c r="V203" s="511"/>
      <c r="W203" s="511"/>
      <c r="X203" s="511"/>
      <c r="Y203" s="511"/>
      <c r="Z203" s="511"/>
      <c r="AA203" s="511"/>
      <c r="AB203" s="511"/>
      <c r="AC203" s="511"/>
      <c r="AD203" s="511"/>
      <c r="AE203" s="511"/>
    </row>
    <row r="204" spans="1:31" ht="15">
      <c r="A204" s="512"/>
      <c r="B204" s="1" t="s">
        <v>1401</v>
      </c>
      <c r="C204" s="530">
        <v>-1.0899999999999999E-11</v>
      </c>
      <c r="D204" s="530">
        <v>1.35E-10</v>
      </c>
      <c r="E204" s="531">
        <v>0.53201002600000002</v>
      </c>
      <c r="F204" s="511"/>
      <c r="G204" s="511"/>
      <c r="H204" s="511"/>
      <c r="I204" s="511"/>
      <c r="J204" s="511"/>
      <c r="K204" s="511"/>
      <c r="L204" s="511"/>
      <c r="M204" s="511"/>
      <c r="N204" s="511"/>
      <c r="O204" s="511"/>
      <c r="P204" s="511"/>
      <c r="Q204" s="511"/>
      <c r="R204" s="511"/>
      <c r="S204" s="511"/>
      <c r="T204" s="511"/>
      <c r="U204" s="511"/>
      <c r="V204" s="511"/>
      <c r="W204" s="511"/>
      <c r="X204" s="511"/>
      <c r="Y204" s="511"/>
      <c r="Z204" s="511"/>
      <c r="AA204" s="511"/>
      <c r="AB204" s="511"/>
      <c r="AC204" s="511"/>
      <c r="AD204" s="511"/>
      <c r="AE204" s="511"/>
    </row>
    <row r="205" spans="1:31" ht="15">
      <c r="A205" s="512"/>
      <c r="B205" s="1" t="s">
        <v>2447</v>
      </c>
      <c r="C205" s="530">
        <v>-1.8199999999999999E-11</v>
      </c>
      <c r="D205" s="530">
        <v>1.12E-10</v>
      </c>
      <c r="E205" s="531">
        <v>0.56459862900000002</v>
      </c>
      <c r="F205" s="511"/>
      <c r="G205" s="511"/>
      <c r="H205" s="511"/>
      <c r="I205" s="511"/>
      <c r="J205" s="511"/>
      <c r="K205" s="511"/>
      <c r="L205" s="511"/>
      <c r="M205" s="511"/>
      <c r="N205" s="511"/>
      <c r="O205" s="511"/>
      <c r="P205" s="511"/>
      <c r="Q205" s="511"/>
      <c r="R205" s="511"/>
      <c r="S205" s="511"/>
      <c r="T205" s="511"/>
      <c r="U205" s="511"/>
      <c r="V205" s="511"/>
      <c r="W205" s="511"/>
      <c r="X205" s="511"/>
      <c r="Y205" s="511"/>
      <c r="Z205" s="511"/>
      <c r="AA205" s="511"/>
      <c r="AB205" s="511"/>
      <c r="AC205" s="511"/>
      <c r="AD205" s="511"/>
      <c r="AE205" s="511"/>
    </row>
    <row r="206" spans="1:31" ht="15">
      <c r="A206" s="512"/>
      <c r="B206" s="1" t="s">
        <v>2451</v>
      </c>
      <c r="C206" s="530">
        <v>-1.8900000000000001E-11</v>
      </c>
      <c r="D206" s="530">
        <v>1.1399999999999999E-10</v>
      </c>
      <c r="E206" s="531">
        <v>0.56567683000000002</v>
      </c>
      <c r="F206" s="511"/>
      <c r="G206" s="511"/>
      <c r="H206" s="511"/>
      <c r="I206" s="511"/>
      <c r="J206" s="511"/>
      <c r="K206" s="511"/>
      <c r="L206" s="511"/>
      <c r="M206" s="511"/>
      <c r="N206" s="511"/>
      <c r="O206" s="511"/>
      <c r="P206" s="511"/>
      <c r="Q206" s="511"/>
      <c r="R206" s="511"/>
      <c r="S206" s="511"/>
      <c r="T206" s="511"/>
      <c r="U206" s="511"/>
      <c r="V206" s="511"/>
      <c r="W206" s="511"/>
      <c r="X206" s="511"/>
      <c r="Y206" s="511"/>
      <c r="Z206" s="511"/>
      <c r="AA206" s="511"/>
      <c r="AB206" s="511"/>
      <c r="AC206" s="511"/>
      <c r="AD206" s="511"/>
      <c r="AE206" s="511"/>
    </row>
    <row r="207" spans="1:31" ht="15">
      <c r="A207" s="512"/>
      <c r="B207" s="1" t="s">
        <v>1337</v>
      </c>
      <c r="C207" s="530">
        <v>-3.04E-11</v>
      </c>
      <c r="D207" s="530">
        <v>1.3699999999999999E-10</v>
      </c>
      <c r="E207" s="531">
        <v>0.58813005299999999</v>
      </c>
      <c r="F207" s="511"/>
      <c r="G207" s="511"/>
      <c r="H207" s="511"/>
      <c r="I207" s="511"/>
      <c r="J207" s="511"/>
      <c r="K207" s="511"/>
      <c r="L207" s="511"/>
      <c r="M207" s="511"/>
      <c r="N207" s="511"/>
      <c r="O207" s="511"/>
      <c r="P207" s="511"/>
      <c r="Q207" s="511"/>
      <c r="R207" s="511"/>
      <c r="S207" s="511"/>
      <c r="T207" s="511"/>
      <c r="U207" s="511"/>
      <c r="V207" s="511"/>
      <c r="W207" s="511"/>
      <c r="X207" s="511"/>
      <c r="Y207" s="511"/>
      <c r="Z207" s="511"/>
      <c r="AA207" s="511"/>
      <c r="AB207" s="511"/>
      <c r="AC207" s="511"/>
      <c r="AD207" s="511"/>
      <c r="AE207" s="511"/>
    </row>
    <row r="208" spans="1:31" ht="15">
      <c r="A208" s="512"/>
      <c r="B208" s="1" t="s">
        <v>1457</v>
      </c>
      <c r="C208" s="530">
        <v>-3.1699999999999998E-11</v>
      </c>
      <c r="D208" s="530">
        <v>1.28E-10</v>
      </c>
      <c r="E208" s="531">
        <v>0.59809709600000005</v>
      </c>
      <c r="F208" s="511"/>
      <c r="G208" s="511"/>
      <c r="H208" s="511"/>
      <c r="I208" s="511"/>
      <c r="J208" s="511"/>
      <c r="K208" s="511"/>
      <c r="L208" s="511"/>
      <c r="M208" s="511"/>
      <c r="N208" s="511"/>
      <c r="O208" s="511"/>
      <c r="P208" s="511"/>
      <c r="Q208" s="511"/>
      <c r="R208" s="511"/>
      <c r="S208" s="511"/>
      <c r="T208" s="511"/>
      <c r="U208" s="511"/>
      <c r="V208" s="511"/>
      <c r="W208" s="511"/>
      <c r="X208" s="511"/>
      <c r="Y208" s="511"/>
      <c r="Z208" s="511"/>
      <c r="AA208" s="511"/>
      <c r="AB208" s="511"/>
      <c r="AC208" s="511"/>
      <c r="AD208" s="511"/>
      <c r="AE208" s="511"/>
    </row>
    <row r="209" spans="1:31" ht="15">
      <c r="A209" s="512"/>
      <c r="B209" s="1" t="s">
        <v>1343</v>
      </c>
      <c r="C209" s="530">
        <v>-4.3099999999999999E-11</v>
      </c>
      <c r="D209" s="530">
        <v>1.41E-10</v>
      </c>
      <c r="E209" s="531">
        <v>0.61998624599999996</v>
      </c>
      <c r="F209" s="511"/>
      <c r="G209" s="511"/>
      <c r="H209" s="511"/>
      <c r="I209" s="511"/>
      <c r="J209" s="511"/>
      <c r="K209" s="511"/>
      <c r="L209" s="511"/>
      <c r="M209" s="511"/>
      <c r="N209" s="511"/>
      <c r="O209" s="511"/>
      <c r="P209" s="511"/>
      <c r="Q209" s="511"/>
      <c r="R209" s="511"/>
      <c r="S209" s="511"/>
      <c r="T209" s="511"/>
      <c r="U209" s="511"/>
      <c r="V209" s="511"/>
      <c r="W209" s="511"/>
      <c r="X209" s="511"/>
      <c r="Y209" s="511"/>
      <c r="Z209" s="511"/>
      <c r="AA209" s="511"/>
      <c r="AB209" s="511"/>
      <c r="AC209" s="511"/>
      <c r="AD209" s="511"/>
      <c r="AE209" s="511"/>
    </row>
    <row r="210" spans="1:31" ht="15">
      <c r="A210" s="512"/>
      <c r="B210" s="1" t="s">
        <v>1456</v>
      </c>
      <c r="C210" s="530">
        <v>-4.4900000000000001E-11</v>
      </c>
      <c r="D210" s="530">
        <v>1.28E-10</v>
      </c>
      <c r="E210" s="531">
        <v>0.637074107</v>
      </c>
      <c r="F210" s="511"/>
      <c r="G210" s="511"/>
      <c r="H210" s="511"/>
      <c r="I210" s="511"/>
      <c r="J210" s="511"/>
      <c r="K210" s="511"/>
      <c r="L210" s="511"/>
      <c r="M210" s="511"/>
      <c r="N210" s="511"/>
      <c r="O210" s="511"/>
      <c r="P210" s="511"/>
      <c r="Q210" s="511"/>
      <c r="R210" s="511"/>
      <c r="S210" s="511"/>
      <c r="T210" s="511"/>
      <c r="U210" s="511"/>
      <c r="V210" s="511"/>
      <c r="W210" s="511"/>
      <c r="X210" s="511"/>
      <c r="Y210" s="511"/>
      <c r="Z210" s="511"/>
      <c r="AA210" s="511"/>
      <c r="AB210" s="511"/>
      <c r="AC210" s="511"/>
      <c r="AD210" s="511"/>
      <c r="AE210" s="511"/>
    </row>
    <row r="211" spans="1:31" ht="15">
      <c r="A211" s="512"/>
      <c r="B211" s="1" t="s">
        <v>1345</v>
      </c>
      <c r="C211" s="530">
        <v>-5.5299999999999999E-11</v>
      </c>
      <c r="D211" s="530">
        <v>1.5199999999999999E-10</v>
      </c>
      <c r="E211" s="531">
        <v>0.64238759999999995</v>
      </c>
      <c r="F211" s="511"/>
      <c r="G211" s="511"/>
      <c r="H211" s="511"/>
      <c r="I211" s="511"/>
      <c r="J211" s="511"/>
      <c r="K211" s="511"/>
      <c r="L211" s="511"/>
      <c r="M211" s="511"/>
      <c r="N211" s="511"/>
      <c r="O211" s="511"/>
      <c r="P211" s="511"/>
      <c r="Q211" s="511"/>
      <c r="R211" s="511"/>
      <c r="S211" s="511"/>
      <c r="T211" s="511"/>
      <c r="U211" s="511"/>
      <c r="V211" s="511"/>
      <c r="W211" s="511"/>
      <c r="X211" s="511"/>
      <c r="Y211" s="511"/>
      <c r="Z211" s="511"/>
      <c r="AA211" s="511"/>
      <c r="AB211" s="511"/>
      <c r="AC211" s="511"/>
      <c r="AD211" s="511"/>
      <c r="AE211" s="511"/>
    </row>
    <row r="212" spans="1:31" ht="15">
      <c r="A212" s="512"/>
      <c r="B212" s="1" t="s">
        <v>1458</v>
      </c>
      <c r="C212" s="530">
        <v>-4.7300000000000001E-11</v>
      </c>
      <c r="D212" s="530">
        <v>1.1800000000000001E-10</v>
      </c>
      <c r="E212" s="531">
        <v>0.65603504499999998</v>
      </c>
      <c r="F212" s="511"/>
      <c r="G212" s="511"/>
      <c r="H212" s="511"/>
      <c r="I212" s="511"/>
      <c r="J212" s="511"/>
      <c r="K212" s="511"/>
      <c r="L212" s="511"/>
      <c r="M212" s="511"/>
      <c r="N212" s="511"/>
      <c r="O212" s="511"/>
      <c r="P212" s="511"/>
      <c r="Q212" s="511"/>
      <c r="R212" s="511"/>
      <c r="S212" s="511"/>
      <c r="T212" s="511"/>
      <c r="U212" s="511"/>
      <c r="V212" s="511"/>
      <c r="W212" s="511"/>
      <c r="X212" s="511"/>
      <c r="Y212" s="511"/>
      <c r="Z212" s="511"/>
      <c r="AA212" s="511"/>
      <c r="AB212" s="511"/>
      <c r="AC212" s="511"/>
      <c r="AD212" s="511"/>
      <c r="AE212" s="511"/>
    </row>
    <row r="213" spans="1:31" ht="15">
      <c r="A213" s="512"/>
      <c r="B213" s="1" t="s">
        <v>2449</v>
      </c>
      <c r="C213" s="530">
        <v>-6.9400000000000001E-11</v>
      </c>
      <c r="D213" s="530">
        <v>1.7000000000000001E-10</v>
      </c>
      <c r="E213" s="531">
        <v>0.65810665899999998</v>
      </c>
      <c r="F213" s="511"/>
      <c r="G213" s="511"/>
      <c r="H213" s="511"/>
      <c r="I213" s="511"/>
      <c r="J213" s="511"/>
      <c r="K213" s="511"/>
      <c r="L213" s="511"/>
      <c r="M213" s="511"/>
      <c r="N213" s="511"/>
      <c r="O213" s="511"/>
      <c r="P213" s="511"/>
      <c r="Q213" s="511"/>
      <c r="R213" s="511"/>
      <c r="S213" s="511"/>
      <c r="T213" s="511"/>
      <c r="U213" s="511"/>
      <c r="V213" s="511"/>
      <c r="W213" s="511"/>
      <c r="X213" s="511"/>
      <c r="Y213" s="511"/>
      <c r="Z213" s="511"/>
      <c r="AA213" s="511"/>
      <c r="AB213" s="511"/>
      <c r="AC213" s="511"/>
      <c r="AD213" s="511"/>
      <c r="AE213" s="511"/>
    </row>
    <row r="214" spans="1:31" ht="15">
      <c r="A214" s="512"/>
      <c r="B214" s="1" t="s">
        <v>2457</v>
      </c>
      <c r="C214" s="530">
        <v>-8.84E-11</v>
      </c>
      <c r="D214" s="530">
        <v>1.86E-10</v>
      </c>
      <c r="E214" s="531">
        <v>0.68263976900000001</v>
      </c>
      <c r="F214" s="511"/>
      <c r="G214" s="511"/>
      <c r="H214" s="511"/>
      <c r="I214" s="511"/>
      <c r="J214" s="511"/>
      <c r="K214" s="511"/>
      <c r="L214" s="511"/>
      <c r="M214" s="511"/>
      <c r="N214" s="511"/>
      <c r="O214" s="511"/>
      <c r="P214" s="511"/>
      <c r="Q214" s="511"/>
      <c r="R214" s="511"/>
      <c r="S214" s="511"/>
      <c r="T214" s="511"/>
      <c r="U214" s="511"/>
      <c r="V214" s="511"/>
      <c r="W214" s="511"/>
      <c r="X214" s="511"/>
      <c r="Y214" s="511"/>
      <c r="Z214" s="511"/>
      <c r="AA214" s="511"/>
      <c r="AB214" s="511"/>
      <c r="AC214" s="511"/>
      <c r="AD214" s="511"/>
      <c r="AE214" s="511"/>
    </row>
    <row r="215" spans="1:31" ht="15">
      <c r="A215" s="512"/>
      <c r="B215" s="1" t="s">
        <v>2452</v>
      </c>
      <c r="C215" s="530">
        <v>-6.0400000000000006E-11</v>
      </c>
      <c r="D215" s="530">
        <v>1.1399999999999999E-10</v>
      </c>
      <c r="E215" s="531">
        <v>0.70182721000000003</v>
      </c>
      <c r="F215" s="511"/>
      <c r="G215" s="511"/>
      <c r="H215" s="511"/>
      <c r="I215" s="511"/>
      <c r="J215" s="511"/>
      <c r="K215" s="511"/>
      <c r="L215" s="511"/>
      <c r="M215" s="511"/>
      <c r="N215" s="511"/>
      <c r="O215" s="511"/>
      <c r="P215" s="511"/>
      <c r="Q215" s="511"/>
      <c r="R215" s="511"/>
      <c r="S215" s="511"/>
      <c r="T215" s="511"/>
      <c r="U215" s="511"/>
      <c r="V215" s="511"/>
      <c r="W215" s="511"/>
      <c r="X215" s="511"/>
      <c r="Y215" s="511"/>
      <c r="Z215" s="511"/>
      <c r="AA215" s="511"/>
      <c r="AB215" s="511"/>
      <c r="AC215" s="511"/>
      <c r="AD215" s="511"/>
      <c r="AE215" s="511"/>
    </row>
    <row r="216" spans="1:31" ht="15">
      <c r="A216" s="512"/>
      <c r="B216" s="1" t="s">
        <v>1370</v>
      </c>
      <c r="C216" s="530">
        <v>-1.0300000000000001E-10</v>
      </c>
      <c r="D216" s="530">
        <v>1.9300000000000001E-10</v>
      </c>
      <c r="E216" s="531">
        <v>0.70266321899999995</v>
      </c>
      <c r="F216" s="511"/>
      <c r="G216" s="511"/>
      <c r="H216" s="511"/>
      <c r="I216" s="511"/>
      <c r="J216" s="511"/>
      <c r="K216" s="511"/>
      <c r="L216" s="511"/>
      <c r="M216" s="511"/>
      <c r="N216" s="511"/>
      <c r="O216" s="511"/>
      <c r="P216" s="511"/>
      <c r="Q216" s="511"/>
      <c r="R216" s="511"/>
      <c r="S216" s="511"/>
      <c r="T216" s="511"/>
      <c r="U216" s="511"/>
      <c r="V216" s="511"/>
      <c r="W216" s="511"/>
      <c r="X216" s="511"/>
      <c r="Y216" s="511"/>
      <c r="Z216" s="511"/>
      <c r="AA216" s="511"/>
      <c r="AB216" s="511"/>
      <c r="AC216" s="511"/>
      <c r="AD216" s="511"/>
      <c r="AE216" s="511"/>
    </row>
    <row r="217" spans="1:31" ht="15">
      <c r="A217" s="512"/>
      <c r="B217" s="1" t="s">
        <v>1460</v>
      </c>
      <c r="C217" s="530">
        <v>-7.1100000000000005E-11</v>
      </c>
      <c r="D217" s="530">
        <v>1.2E-10</v>
      </c>
      <c r="E217" s="531">
        <v>0.72330089799999997</v>
      </c>
      <c r="F217" s="511"/>
      <c r="G217" s="511"/>
      <c r="H217" s="511"/>
      <c r="I217" s="511"/>
      <c r="J217" s="511"/>
      <c r="K217" s="511"/>
      <c r="L217" s="511"/>
      <c r="M217" s="511"/>
      <c r="N217" s="511"/>
      <c r="O217" s="511"/>
      <c r="P217" s="511"/>
      <c r="Q217" s="511"/>
      <c r="R217" s="511"/>
      <c r="S217" s="511"/>
      <c r="T217" s="511"/>
      <c r="U217" s="511"/>
      <c r="V217" s="511"/>
      <c r="W217" s="511"/>
      <c r="X217" s="511"/>
      <c r="Y217" s="511"/>
      <c r="Z217" s="511"/>
      <c r="AA217" s="511"/>
      <c r="AB217" s="511"/>
      <c r="AC217" s="511"/>
      <c r="AD217" s="511"/>
      <c r="AE217" s="511"/>
    </row>
    <row r="218" spans="1:31" ht="15">
      <c r="A218" s="512"/>
      <c r="B218" s="1" t="s">
        <v>1461</v>
      </c>
      <c r="C218" s="530">
        <v>-6.9400000000000001E-11</v>
      </c>
      <c r="D218" s="530">
        <v>1.15E-10</v>
      </c>
      <c r="E218" s="531">
        <v>0.72776122899999995</v>
      </c>
      <c r="F218" s="511"/>
      <c r="G218" s="511"/>
      <c r="H218" s="511"/>
      <c r="I218" s="511"/>
      <c r="J218" s="511"/>
      <c r="K218" s="511"/>
      <c r="L218" s="511"/>
      <c r="M218" s="511"/>
      <c r="N218" s="511"/>
      <c r="O218" s="511"/>
      <c r="P218" s="511"/>
      <c r="Q218" s="511"/>
      <c r="R218" s="511"/>
      <c r="S218" s="511"/>
      <c r="T218" s="511"/>
      <c r="U218" s="511"/>
      <c r="V218" s="511"/>
      <c r="W218" s="511"/>
      <c r="X218" s="511"/>
      <c r="Y218" s="511"/>
      <c r="Z218" s="511"/>
      <c r="AA218" s="511"/>
      <c r="AB218" s="511"/>
      <c r="AC218" s="511"/>
      <c r="AD218" s="511"/>
      <c r="AE218" s="511"/>
    </row>
    <row r="219" spans="1:31" ht="15">
      <c r="A219" s="512"/>
      <c r="B219" s="1" t="s">
        <v>2445</v>
      </c>
      <c r="C219" s="530">
        <v>-9.9500000000000005E-11</v>
      </c>
      <c r="D219" s="530">
        <v>1.5999999999999999E-10</v>
      </c>
      <c r="E219" s="531">
        <v>0.73293102799999998</v>
      </c>
      <c r="F219" s="511"/>
      <c r="G219" s="511"/>
      <c r="H219" s="511"/>
      <c r="I219" s="511"/>
      <c r="J219" s="511"/>
      <c r="K219" s="511"/>
      <c r="L219" s="511"/>
      <c r="M219" s="511"/>
      <c r="N219" s="511"/>
      <c r="O219" s="511"/>
      <c r="P219" s="511"/>
      <c r="Q219" s="511"/>
      <c r="R219" s="511"/>
      <c r="S219" s="511"/>
      <c r="T219" s="511"/>
      <c r="U219" s="511"/>
      <c r="V219" s="511"/>
      <c r="W219" s="511"/>
      <c r="X219" s="511"/>
      <c r="Y219" s="511"/>
      <c r="Z219" s="511"/>
      <c r="AA219" s="511"/>
      <c r="AB219" s="511"/>
      <c r="AC219" s="511"/>
      <c r="AD219" s="511"/>
      <c r="AE219" s="511"/>
    </row>
    <row r="220" spans="1:31" ht="15">
      <c r="A220" s="512"/>
      <c r="B220" s="1" t="s">
        <v>2460</v>
      </c>
      <c r="C220" s="530">
        <v>-9.7000000000000001E-11</v>
      </c>
      <c r="D220" s="530">
        <v>1.36E-10</v>
      </c>
      <c r="E220" s="531">
        <v>0.761644761</v>
      </c>
      <c r="F220" s="511"/>
      <c r="G220" s="511"/>
      <c r="H220" s="511"/>
      <c r="I220" s="511"/>
      <c r="J220" s="511"/>
      <c r="K220" s="511"/>
      <c r="L220" s="511"/>
      <c r="M220" s="511"/>
      <c r="N220" s="511"/>
      <c r="O220" s="511"/>
      <c r="P220" s="511"/>
      <c r="Q220" s="511"/>
      <c r="R220" s="511"/>
      <c r="S220" s="511"/>
      <c r="T220" s="511"/>
      <c r="U220" s="511"/>
      <c r="V220" s="511"/>
      <c r="W220" s="511"/>
      <c r="X220" s="511"/>
      <c r="Y220" s="511"/>
      <c r="Z220" s="511"/>
      <c r="AA220" s="511"/>
      <c r="AB220" s="511"/>
      <c r="AC220" s="511"/>
      <c r="AD220" s="511"/>
      <c r="AE220" s="511"/>
    </row>
    <row r="221" spans="1:31" ht="15">
      <c r="A221" s="512"/>
      <c r="B221" s="1" t="s">
        <v>2455</v>
      </c>
      <c r="C221" s="530">
        <v>-7.9499999999999997E-11</v>
      </c>
      <c r="D221" s="530">
        <v>1.09E-10</v>
      </c>
      <c r="E221" s="531">
        <v>0.76803918900000001</v>
      </c>
      <c r="F221" s="511"/>
      <c r="G221" s="511"/>
      <c r="H221" s="511"/>
      <c r="I221" s="511"/>
      <c r="J221" s="511"/>
      <c r="K221" s="511"/>
      <c r="L221" s="511"/>
      <c r="M221" s="511"/>
      <c r="N221" s="511"/>
      <c r="O221" s="511"/>
      <c r="P221" s="511"/>
      <c r="Q221" s="511"/>
      <c r="R221" s="511"/>
      <c r="S221" s="511"/>
      <c r="T221" s="511"/>
      <c r="U221" s="511"/>
      <c r="V221" s="511"/>
      <c r="W221" s="511"/>
      <c r="X221" s="511"/>
      <c r="Y221" s="511"/>
      <c r="Z221" s="511"/>
      <c r="AA221" s="511"/>
      <c r="AB221" s="511"/>
      <c r="AC221" s="511"/>
      <c r="AD221" s="511"/>
      <c r="AE221" s="511"/>
    </row>
    <row r="222" spans="1:31" ht="15">
      <c r="A222" s="512"/>
      <c r="B222" s="1" t="s">
        <v>2450</v>
      </c>
      <c r="C222" s="530">
        <v>-1.3300000000000001E-10</v>
      </c>
      <c r="D222" s="530">
        <v>1.7399999999999999E-10</v>
      </c>
      <c r="E222" s="531">
        <v>0.77895629899999996</v>
      </c>
      <c r="F222" s="511"/>
      <c r="G222" s="511"/>
      <c r="H222" s="511"/>
      <c r="I222" s="511"/>
      <c r="J222" s="511"/>
      <c r="K222" s="511"/>
      <c r="L222" s="511"/>
      <c r="M222" s="511"/>
      <c r="N222" s="511"/>
      <c r="O222" s="511"/>
      <c r="P222" s="511"/>
      <c r="Q222" s="511"/>
      <c r="R222" s="511"/>
      <c r="S222" s="511"/>
      <c r="T222" s="511"/>
      <c r="U222" s="511"/>
      <c r="V222" s="511"/>
      <c r="W222" s="511"/>
      <c r="X222" s="511"/>
      <c r="Y222" s="511"/>
      <c r="Z222" s="511"/>
      <c r="AA222" s="511"/>
      <c r="AB222" s="511"/>
      <c r="AC222" s="511"/>
      <c r="AD222" s="511"/>
      <c r="AE222" s="511"/>
    </row>
    <row r="223" spans="1:31" ht="15">
      <c r="A223" s="512"/>
      <c r="B223" s="1" t="s">
        <v>2459</v>
      </c>
      <c r="C223" s="530">
        <v>-8.7499999999999995E-11</v>
      </c>
      <c r="D223" s="530">
        <v>1.13E-10</v>
      </c>
      <c r="E223" s="531">
        <v>0.78037284100000004</v>
      </c>
      <c r="F223" s="511"/>
      <c r="G223" s="511"/>
      <c r="H223" s="511"/>
      <c r="I223" s="511"/>
      <c r="J223" s="511"/>
      <c r="K223" s="511"/>
      <c r="L223" s="511"/>
      <c r="M223" s="511"/>
      <c r="N223" s="511"/>
      <c r="O223" s="511"/>
      <c r="P223" s="511"/>
      <c r="Q223" s="511"/>
      <c r="R223" s="511"/>
      <c r="S223" s="511"/>
      <c r="T223" s="511"/>
      <c r="U223" s="511"/>
      <c r="V223" s="511"/>
      <c r="W223" s="511"/>
      <c r="X223" s="511"/>
      <c r="Y223" s="511"/>
      <c r="Z223" s="511"/>
      <c r="AA223" s="511"/>
      <c r="AB223" s="511"/>
      <c r="AC223" s="511"/>
      <c r="AD223" s="511"/>
      <c r="AE223" s="511"/>
    </row>
    <row r="224" spans="1:31" ht="15">
      <c r="A224" s="512"/>
      <c r="B224" s="1" t="s">
        <v>2453</v>
      </c>
      <c r="C224" s="530">
        <v>-1.12E-10</v>
      </c>
      <c r="D224" s="530">
        <v>1.4399999999999999E-10</v>
      </c>
      <c r="E224" s="531">
        <v>0.78199341499999997</v>
      </c>
      <c r="F224" s="511"/>
      <c r="G224" s="511"/>
      <c r="H224" s="511"/>
      <c r="I224" s="511"/>
      <c r="J224" s="511"/>
      <c r="K224" s="511"/>
      <c r="L224" s="511"/>
      <c r="M224" s="511"/>
      <c r="N224" s="511"/>
      <c r="O224" s="511"/>
      <c r="P224" s="511"/>
      <c r="Q224" s="511"/>
      <c r="R224" s="511"/>
      <c r="S224" s="511"/>
      <c r="T224" s="511"/>
      <c r="U224" s="511"/>
      <c r="V224" s="511"/>
      <c r="W224" s="511"/>
      <c r="X224" s="511"/>
      <c r="Y224" s="511"/>
      <c r="Z224" s="511"/>
      <c r="AA224" s="511"/>
      <c r="AB224" s="511"/>
      <c r="AC224" s="511"/>
      <c r="AD224" s="511"/>
      <c r="AE224" s="511"/>
    </row>
    <row r="225" spans="1:31" ht="15">
      <c r="A225" s="512"/>
      <c r="B225" s="1" t="s">
        <v>2456</v>
      </c>
      <c r="C225" s="530">
        <v>-1.02E-10</v>
      </c>
      <c r="D225" s="530">
        <v>1.2899999999999999E-10</v>
      </c>
      <c r="E225" s="531">
        <v>0.78425512500000005</v>
      </c>
      <c r="F225" s="511"/>
      <c r="G225" s="511"/>
      <c r="H225" s="511"/>
      <c r="I225" s="511"/>
      <c r="J225" s="511"/>
      <c r="K225" s="511"/>
      <c r="L225" s="511"/>
      <c r="M225" s="511"/>
      <c r="N225" s="511"/>
      <c r="O225" s="511"/>
      <c r="P225" s="511"/>
      <c r="Q225" s="511"/>
      <c r="R225" s="511"/>
      <c r="S225" s="511"/>
      <c r="T225" s="511"/>
      <c r="U225" s="511"/>
      <c r="V225" s="511"/>
      <c r="W225" s="511"/>
      <c r="X225" s="511"/>
      <c r="Y225" s="511"/>
      <c r="Z225" s="511"/>
      <c r="AA225" s="511"/>
      <c r="AB225" s="511"/>
      <c r="AC225" s="511"/>
      <c r="AD225" s="511"/>
      <c r="AE225" s="511"/>
    </row>
    <row r="226" spans="1:31" ht="15">
      <c r="A226" s="324"/>
      <c r="B226" s="4" t="s">
        <v>1381</v>
      </c>
      <c r="C226" s="530">
        <v>-1.4000000000000001E-10</v>
      </c>
      <c r="D226" s="530">
        <v>1.3900000000000001E-10</v>
      </c>
      <c r="E226" s="531">
        <v>0.84244169800000002</v>
      </c>
      <c r="F226" s="511"/>
      <c r="G226" s="511"/>
      <c r="H226" s="511"/>
      <c r="I226" s="511"/>
      <c r="J226" s="511"/>
      <c r="K226" s="511"/>
      <c r="L226" s="511"/>
      <c r="M226" s="511"/>
      <c r="N226" s="511"/>
      <c r="O226" s="511"/>
      <c r="P226" s="511"/>
      <c r="Q226" s="511"/>
      <c r="R226" s="511"/>
      <c r="S226" s="511"/>
      <c r="T226" s="511"/>
      <c r="U226" s="511"/>
      <c r="V226" s="511"/>
      <c r="W226" s="511"/>
      <c r="X226" s="511"/>
      <c r="Y226" s="511"/>
      <c r="Z226" s="511"/>
      <c r="AA226" s="511"/>
      <c r="AB226" s="511"/>
      <c r="AC226" s="511"/>
      <c r="AD226" s="511"/>
      <c r="AE226" s="511"/>
    </row>
    <row r="227" spans="1:31" ht="15">
      <c r="A227" s="512"/>
      <c r="B227" s="4" t="s">
        <v>2458</v>
      </c>
      <c r="C227" s="530">
        <v>-1.7399999999999999E-10</v>
      </c>
      <c r="D227" s="530">
        <v>1.6699999999999999E-10</v>
      </c>
      <c r="E227" s="531">
        <v>0.85032956199999998</v>
      </c>
      <c r="F227" s="511"/>
      <c r="G227" s="511"/>
      <c r="H227" s="511"/>
      <c r="I227" s="511"/>
      <c r="J227" s="511"/>
      <c r="K227" s="511"/>
      <c r="L227" s="511"/>
      <c r="M227" s="511"/>
      <c r="N227" s="511"/>
      <c r="O227" s="511"/>
      <c r="P227" s="511"/>
      <c r="Q227" s="511"/>
      <c r="R227" s="511"/>
      <c r="S227" s="511"/>
      <c r="T227" s="511"/>
      <c r="U227" s="511"/>
      <c r="V227" s="511"/>
      <c r="W227" s="511"/>
      <c r="X227" s="511"/>
      <c r="Y227" s="511"/>
      <c r="Z227" s="511"/>
      <c r="AA227" s="511"/>
      <c r="AB227" s="511"/>
      <c r="AC227" s="511"/>
      <c r="AD227" s="511"/>
      <c r="AE227" s="511"/>
    </row>
    <row r="228" spans="1:31" ht="15">
      <c r="A228" s="512"/>
      <c r="B228" s="4" t="s">
        <v>895</v>
      </c>
      <c r="C228" s="530">
        <v>-1.35E-10</v>
      </c>
      <c r="D228" s="530">
        <v>1.2899999999999999E-10</v>
      </c>
      <c r="E228" s="531">
        <v>0.85234259000000001</v>
      </c>
      <c r="F228" s="511"/>
      <c r="G228" s="511"/>
      <c r="H228" s="511"/>
      <c r="I228" s="511"/>
      <c r="J228" s="511"/>
      <c r="K228" s="511"/>
      <c r="L228" s="511"/>
      <c r="M228" s="511"/>
      <c r="N228" s="511"/>
      <c r="O228" s="511"/>
      <c r="P228" s="511"/>
      <c r="Q228" s="511"/>
      <c r="R228" s="511"/>
      <c r="S228" s="511"/>
      <c r="T228" s="511"/>
      <c r="U228" s="511"/>
      <c r="V228" s="511"/>
      <c r="W228" s="511"/>
      <c r="X228" s="511"/>
      <c r="Y228" s="511"/>
      <c r="Z228" s="511"/>
      <c r="AA228" s="511"/>
      <c r="AB228" s="511"/>
      <c r="AC228" s="511"/>
      <c r="AD228" s="511"/>
      <c r="AE228" s="511"/>
    </row>
    <row r="229" spans="1:31" ht="15">
      <c r="A229" s="512"/>
      <c r="B229" s="1" t="s">
        <v>2454</v>
      </c>
      <c r="C229" s="530">
        <v>-1.4700000000000001E-10</v>
      </c>
      <c r="D229" s="530">
        <v>1.16E-10</v>
      </c>
      <c r="E229" s="531">
        <v>0.897557198</v>
      </c>
      <c r="F229" s="511"/>
      <c r="G229" s="511"/>
      <c r="H229" s="511"/>
      <c r="I229" s="511"/>
      <c r="J229" s="511"/>
      <c r="K229" s="511"/>
      <c r="L229" s="511"/>
      <c r="M229" s="511"/>
      <c r="N229" s="511"/>
      <c r="O229" s="511"/>
      <c r="P229" s="511"/>
      <c r="Q229" s="511"/>
      <c r="R229" s="511"/>
      <c r="S229" s="511"/>
      <c r="T229" s="511"/>
      <c r="U229" s="511"/>
      <c r="V229" s="511"/>
      <c r="W229" s="511"/>
      <c r="X229" s="511"/>
      <c r="Y229" s="511"/>
      <c r="Z229" s="511"/>
      <c r="AA229" s="511"/>
      <c r="AB229" s="511"/>
      <c r="AC229" s="511"/>
      <c r="AD229" s="511"/>
      <c r="AE229" s="511"/>
    </row>
    <row r="230" spans="1:31" ht="15.75" customHeight="1">
      <c r="A230" s="512"/>
      <c r="B230" s="532"/>
      <c r="C230" s="532"/>
      <c r="D230" s="532"/>
      <c r="E230" s="533"/>
      <c r="F230" s="511"/>
      <c r="G230" s="511"/>
      <c r="H230" s="511"/>
      <c r="I230" s="511"/>
      <c r="J230" s="511"/>
      <c r="K230" s="511"/>
      <c r="L230" s="511"/>
      <c r="M230" s="511"/>
      <c r="N230" s="511"/>
      <c r="O230" s="511"/>
      <c r="P230" s="511"/>
      <c r="Q230" s="511"/>
      <c r="R230" s="511"/>
      <c r="S230" s="511"/>
      <c r="T230" s="511"/>
      <c r="U230" s="511"/>
      <c r="V230" s="511"/>
      <c r="W230" s="511"/>
      <c r="X230" s="511"/>
      <c r="Y230" s="511"/>
      <c r="Z230" s="511"/>
      <c r="AA230" s="511"/>
      <c r="AB230" s="511"/>
      <c r="AC230" s="511"/>
      <c r="AD230" s="511"/>
      <c r="AE230" s="511"/>
    </row>
    <row r="231" spans="1:31" ht="15.75" customHeight="1">
      <c r="A231" s="512"/>
      <c r="B231" s="516"/>
      <c r="C231" s="545"/>
      <c r="D231" s="545"/>
      <c r="E231" s="546"/>
      <c r="F231" s="511"/>
      <c r="G231" s="511"/>
      <c r="H231" s="511"/>
      <c r="I231" s="511"/>
      <c r="J231" s="511"/>
      <c r="K231" s="511"/>
      <c r="L231" s="511"/>
      <c r="M231" s="511"/>
      <c r="N231" s="511"/>
      <c r="O231" s="511"/>
      <c r="P231" s="511"/>
      <c r="Q231" s="511"/>
      <c r="R231" s="511"/>
      <c r="S231" s="511"/>
      <c r="T231" s="511"/>
      <c r="U231" s="511"/>
      <c r="V231" s="511"/>
      <c r="W231" s="511"/>
      <c r="X231" s="511"/>
      <c r="Y231" s="511"/>
      <c r="Z231" s="511"/>
      <c r="AA231" s="511"/>
      <c r="AB231" s="511"/>
      <c r="AC231" s="511"/>
      <c r="AD231" s="511"/>
      <c r="AE231" s="511"/>
    </row>
    <row r="232" spans="1:31" ht="15">
      <c r="A232" s="537" t="s">
        <v>2462</v>
      </c>
      <c r="B232" s="547" t="s">
        <v>2433</v>
      </c>
      <c r="C232" s="547" t="s">
        <v>2434</v>
      </c>
      <c r="D232" s="547" t="s">
        <v>2435</v>
      </c>
      <c r="E232" s="548" t="s">
        <v>2436</v>
      </c>
      <c r="F232" s="511"/>
      <c r="G232" s="511"/>
      <c r="H232" s="511"/>
      <c r="I232" s="511"/>
      <c r="J232" s="511"/>
      <c r="K232" s="511"/>
      <c r="L232" s="511"/>
      <c r="M232" s="511"/>
      <c r="N232" s="511"/>
      <c r="O232" s="511"/>
      <c r="P232" s="511"/>
      <c r="Q232" s="511"/>
      <c r="R232" s="511"/>
      <c r="S232" s="511"/>
      <c r="T232" s="511"/>
      <c r="U232" s="511"/>
      <c r="V232" s="511"/>
      <c r="W232" s="511"/>
      <c r="X232" s="511"/>
      <c r="Y232" s="511"/>
      <c r="Z232" s="511"/>
      <c r="AA232" s="511"/>
      <c r="AB232" s="511"/>
      <c r="AC232" s="511"/>
      <c r="AD232" s="511"/>
      <c r="AE232" s="511"/>
    </row>
    <row r="233" spans="1:31" ht="15">
      <c r="A233" s="549" t="s">
        <v>2466</v>
      </c>
      <c r="B233" s="1" t="s">
        <v>2438</v>
      </c>
      <c r="C233" s="530">
        <v>2.2900000000000001E-10</v>
      </c>
      <c r="D233" s="530">
        <v>1.11E-10</v>
      </c>
      <c r="E233" s="531">
        <v>1.9297577E-2</v>
      </c>
      <c r="F233" s="511"/>
      <c r="G233" s="511"/>
      <c r="H233" s="511"/>
      <c r="I233" s="511"/>
      <c r="J233" s="511"/>
      <c r="K233" s="511"/>
      <c r="L233" s="511"/>
      <c r="M233" s="511"/>
      <c r="N233" s="511"/>
      <c r="O233" s="511"/>
      <c r="P233" s="511"/>
      <c r="Q233" s="511"/>
      <c r="R233" s="511"/>
      <c r="S233" s="511"/>
      <c r="T233" s="511"/>
      <c r="U233" s="511"/>
      <c r="V233" s="511"/>
      <c r="W233" s="511"/>
      <c r="X233" s="511"/>
      <c r="Y233" s="511"/>
      <c r="Z233" s="511"/>
      <c r="AA233" s="511"/>
      <c r="AB233" s="511"/>
      <c r="AC233" s="511"/>
      <c r="AD233" s="511"/>
      <c r="AE233" s="511"/>
    </row>
    <row r="234" spans="1:31" ht="15">
      <c r="A234" s="512"/>
      <c r="B234" s="1" t="s">
        <v>1411</v>
      </c>
      <c r="C234" s="530">
        <v>3.3399999999999998E-10</v>
      </c>
      <c r="D234" s="530">
        <v>1.9200000000000001E-10</v>
      </c>
      <c r="E234" s="531">
        <v>4.0631111999999997E-2</v>
      </c>
      <c r="F234" s="511"/>
      <c r="G234" s="511"/>
      <c r="H234" s="511"/>
      <c r="I234" s="511"/>
      <c r="J234" s="511"/>
      <c r="K234" s="511"/>
      <c r="L234" s="511"/>
      <c r="M234" s="511"/>
      <c r="N234" s="511"/>
      <c r="O234" s="511"/>
      <c r="P234" s="511"/>
      <c r="Q234" s="511"/>
      <c r="R234" s="511"/>
      <c r="S234" s="511"/>
      <c r="T234" s="511"/>
      <c r="U234" s="511"/>
      <c r="V234" s="511"/>
      <c r="W234" s="511"/>
      <c r="X234" s="511"/>
      <c r="Y234" s="511"/>
      <c r="Z234" s="511"/>
      <c r="AA234" s="511"/>
      <c r="AB234" s="511"/>
      <c r="AC234" s="511"/>
      <c r="AD234" s="511"/>
      <c r="AE234" s="511"/>
    </row>
    <row r="235" spans="1:31" ht="15">
      <c r="A235" s="512"/>
      <c r="B235" s="1" t="s">
        <v>1326</v>
      </c>
      <c r="C235" s="530">
        <v>3.3099999999999999E-10</v>
      </c>
      <c r="D235" s="530">
        <v>1.9200000000000001E-10</v>
      </c>
      <c r="E235" s="531">
        <v>4.2124271999999997E-2</v>
      </c>
      <c r="F235" s="511"/>
      <c r="G235" s="511"/>
      <c r="H235" s="511"/>
      <c r="I235" s="511"/>
      <c r="J235" s="511"/>
      <c r="K235" s="511"/>
      <c r="L235" s="511"/>
      <c r="M235" s="511"/>
      <c r="N235" s="511"/>
      <c r="O235" s="511"/>
      <c r="P235" s="511"/>
      <c r="Q235" s="511"/>
      <c r="R235" s="511"/>
      <c r="S235" s="511"/>
      <c r="T235" s="511"/>
      <c r="U235" s="511"/>
      <c r="V235" s="511"/>
      <c r="W235" s="511"/>
      <c r="X235" s="511"/>
      <c r="Y235" s="511"/>
      <c r="Z235" s="511"/>
      <c r="AA235" s="511"/>
      <c r="AB235" s="511"/>
      <c r="AC235" s="511"/>
      <c r="AD235" s="511"/>
      <c r="AE235" s="511"/>
    </row>
    <row r="236" spans="1:31" ht="15">
      <c r="A236" s="512"/>
      <c r="B236" s="1" t="s">
        <v>2442</v>
      </c>
      <c r="C236" s="530">
        <v>3.2099999999999998E-10</v>
      </c>
      <c r="D236" s="530">
        <v>2.26E-10</v>
      </c>
      <c r="E236" s="531">
        <v>7.7843833000000001E-2</v>
      </c>
      <c r="F236" s="511"/>
      <c r="G236" s="511"/>
      <c r="H236" s="511"/>
      <c r="I236" s="511"/>
      <c r="J236" s="511"/>
      <c r="K236" s="511"/>
      <c r="L236" s="511"/>
      <c r="M236" s="511"/>
      <c r="N236" s="511"/>
      <c r="O236" s="511"/>
      <c r="P236" s="511"/>
      <c r="Q236" s="511"/>
      <c r="R236" s="511"/>
      <c r="S236" s="511"/>
      <c r="T236" s="511"/>
      <c r="U236" s="511"/>
      <c r="V236" s="511"/>
      <c r="W236" s="511"/>
      <c r="X236" s="511"/>
      <c r="Y236" s="511"/>
      <c r="Z236" s="511"/>
      <c r="AA236" s="511"/>
      <c r="AB236" s="511"/>
      <c r="AC236" s="511"/>
      <c r="AD236" s="511"/>
      <c r="AE236" s="511"/>
    </row>
    <row r="237" spans="1:31" ht="15">
      <c r="A237" s="512"/>
      <c r="B237" s="1" t="s">
        <v>1347</v>
      </c>
      <c r="C237" s="530">
        <v>4.05E-10</v>
      </c>
      <c r="D237" s="530">
        <v>3.58E-10</v>
      </c>
      <c r="E237" s="531">
        <v>0.128905306</v>
      </c>
      <c r="F237" s="511"/>
      <c r="G237" s="511"/>
      <c r="H237" s="511"/>
      <c r="I237" s="511"/>
      <c r="J237" s="511"/>
      <c r="K237" s="511"/>
      <c r="L237" s="511"/>
      <c r="M237" s="511"/>
      <c r="N237" s="511"/>
      <c r="O237" s="511"/>
      <c r="P237" s="511"/>
      <c r="Q237" s="511"/>
      <c r="R237" s="511"/>
      <c r="S237" s="511"/>
      <c r="T237" s="511"/>
      <c r="U237" s="511"/>
      <c r="V237" s="511"/>
      <c r="W237" s="511"/>
      <c r="X237" s="511"/>
      <c r="Y237" s="511"/>
      <c r="Z237" s="511"/>
      <c r="AA237" s="511"/>
      <c r="AB237" s="511"/>
      <c r="AC237" s="511"/>
      <c r="AD237" s="511"/>
      <c r="AE237" s="511"/>
    </row>
    <row r="238" spans="1:31" ht="15">
      <c r="A238" s="512"/>
      <c r="B238" s="1" t="s">
        <v>2444</v>
      </c>
      <c r="C238" s="530">
        <v>1.6900000000000001E-10</v>
      </c>
      <c r="D238" s="530">
        <v>1.5400000000000001E-10</v>
      </c>
      <c r="E238" s="531">
        <v>0.13611648000000001</v>
      </c>
      <c r="F238" s="511"/>
      <c r="G238" s="511"/>
      <c r="H238" s="511"/>
      <c r="I238" s="511"/>
      <c r="J238" s="511"/>
      <c r="K238" s="511"/>
      <c r="L238" s="511"/>
      <c r="M238" s="511"/>
      <c r="N238" s="511"/>
      <c r="O238" s="511"/>
      <c r="P238" s="511"/>
      <c r="Q238" s="511"/>
      <c r="R238" s="511"/>
      <c r="S238" s="511"/>
      <c r="T238" s="511"/>
      <c r="U238" s="511"/>
      <c r="V238" s="511"/>
      <c r="W238" s="511"/>
      <c r="X238" s="511"/>
      <c r="Y238" s="511"/>
      <c r="Z238" s="511"/>
      <c r="AA238" s="511"/>
      <c r="AB238" s="511"/>
      <c r="AC238" s="511"/>
      <c r="AD238" s="511"/>
      <c r="AE238" s="511"/>
    </row>
    <row r="239" spans="1:31" ht="15">
      <c r="A239" s="512"/>
      <c r="B239" s="1" t="s">
        <v>1348</v>
      </c>
      <c r="C239" s="530">
        <v>1.2E-10</v>
      </c>
      <c r="D239" s="530">
        <v>1.13E-10</v>
      </c>
      <c r="E239" s="531">
        <v>0.145016013</v>
      </c>
      <c r="F239" s="511"/>
      <c r="G239" s="511"/>
      <c r="H239" s="511"/>
      <c r="I239" s="511"/>
      <c r="J239" s="511"/>
      <c r="K239" s="511"/>
      <c r="L239" s="511"/>
      <c r="M239" s="511"/>
      <c r="N239" s="511"/>
      <c r="O239" s="511"/>
      <c r="P239" s="511"/>
      <c r="Q239" s="511"/>
      <c r="R239" s="511"/>
      <c r="S239" s="511"/>
      <c r="T239" s="511"/>
      <c r="U239" s="511"/>
      <c r="V239" s="511"/>
      <c r="W239" s="511"/>
      <c r="X239" s="511"/>
      <c r="Y239" s="511"/>
      <c r="Z239" s="511"/>
      <c r="AA239" s="511"/>
      <c r="AB239" s="511"/>
      <c r="AC239" s="511"/>
      <c r="AD239" s="511"/>
      <c r="AE239" s="511"/>
    </row>
    <row r="240" spans="1:31" ht="15">
      <c r="A240" s="512"/>
      <c r="B240" s="1" t="s">
        <v>1342</v>
      </c>
      <c r="C240" s="530">
        <v>1.27E-10</v>
      </c>
      <c r="D240" s="530">
        <v>1.3900000000000001E-10</v>
      </c>
      <c r="E240" s="531">
        <v>0.18068392999999999</v>
      </c>
      <c r="F240" s="511"/>
      <c r="G240" s="511"/>
      <c r="H240" s="511"/>
      <c r="I240" s="511"/>
      <c r="J240" s="511"/>
      <c r="K240" s="511"/>
      <c r="L240" s="511"/>
      <c r="M240" s="511"/>
      <c r="N240" s="511"/>
      <c r="O240" s="511"/>
      <c r="P240" s="511"/>
      <c r="Q240" s="511"/>
      <c r="R240" s="511"/>
      <c r="S240" s="511"/>
      <c r="T240" s="511"/>
      <c r="U240" s="511"/>
      <c r="V240" s="511"/>
      <c r="W240" s="511"/>
      <c r="X240" s="511"/>
      <c r="Y240" s="511"/>
      <c r="Z240" s="511"/>
      <c r="AA240" s="511"/>
      <c r="AB240" s="511"/>
      <c r="AC240" s="511"/>
      <c r="AD240" s="511"/>
      <c r="AE240" s="511"/>
    </row>
    <row r="241" spans="1:31" ht="15">
      <c r="A241" s="512"/>
      <c r="B241" s="1" t="s">
        <v>1344</v>
      </c>
      <c r="C241" s="530">
        <v>1.3900000000000001E-10</v>
      </c>
      <c r="D241" s="530">
        <v>1.5400000000000001E-10</v>
      </c>
      <c r="E241" s="531">
        <v>0.18485220599999999</v>
      </c>
      <c r="F241" s="511"/>
      <c r="G241" s="511"/>
      <c r="H241" s="511"/>
      <c r="I241" s="511"/>
      <c r="J241" s="511"/>
      <c r="K241" s="511"/>
      <c r="L241" s="511"/>
      <c r="M241" s="511"/>
      <c r="N241" s="511"/>
      <c r="O241" s="511"/>
      <c r="P241" s="511"/>
      <c r="Q241" s="511"/>
      <c r="R241" s="511"/>
      <c r="S241" s="511"/>
      <c r="T241" s="511"/>
      <c r="U241" s="511"/>
      <c r="V241" s="511"/>
      <c r="W241" s="511"/>
      <c r="X241" s="511"/>
      <c r="Y241" s="511"/>
      <c r="Z241" s="511"/>
      <c r="AA241" s="511"/>
      <c r="AB241" s="511"/>
      <c r="AC241" s="511"/>
      <c r="AD241" s="511"/>
      <c r="AE241" s="511"/>
    </row>
    <row r="242" spans="1:31" ht="15">
      <c r="A242" s="512"/>
      <c r="B242" s="1" t="s">
        <v>2449</v>
      </c>
      <c r="C242" s="530">
        <v>1.09E-10</v>
      </c>
      <c r="D242" s="530">
        <v>1.28E-10</v>
      </c>
      <c r="E242" s="531">
        <v>0.198009454</v>
      </c>
      <c r="F242" s="511"/>
      <c r="G242" s="511"/>
      <c r="H242" s="511"/>
      <c r="I242" s="511"/>
      <c r="J242" s="511"/>
      <c r="K242" s="511"/>
      <c r="L242" s="511"/>
      <c r="M242" s="511"/>
      <c r="N242" s="511"/>
      <c r="O242" s="511"/>
      <c r="P242" s="511"/>
      <c r="Q242" s="511"/>
      <c r="R242" s="511"/>
      <c r="S242" s="511"/>
      <c r="T242" s="511"/>
      <c r="U242" s="511"/>
      <c r="V242" s="511"/>
      <c r="W242" s="511"/>
      <c r="X242" s="511"/>
      <c r="Y242" s="511"/>
      <c r="Z242" s="511"/>
      <c r="AA242" s="511"/>
      <c r="AB242" s="511"/>
      <c r="AC242" s="511"/>
      <c r="AD242" s="511"/>
      <c r="AE242" s="511"/>
    </row>
    <row r="243" spans="1:31" ht="15">
      <c r="A243" s="512"/>
      <c r="B243" s="1" t="s">
        <v>1346</v>
      </c>
      <c r="C243" s="530">
        <v>2.5799999999999999E-10</v>
      </c>
      <c r="D243" s="530">
        <v>3.2500000000000002E-10</v>
      </c>
      <c r="E243" s="531">
        <v>0.213919254</v>
      </c>
      <c r="F243" s="511"/>
      <c r="G243" s="511"/>
      <c r="H243" s="511"/>
      <c r="I243" s="511"/>
      <c r="J243" s="511"/>
      <c r="K243" s="511"/>
      <c r="L243" s="511"/>
      <c r="M243" s="511"/>
      <c r="N243" s="511"/>
      <c r="O243" s="511"/>
      <c r="P243" s="511"/>
      <c r="Q243" s="511"/>
      <c r="R243" s="511"/>
      <c r="S243" s="511"/>
      <c r="T243" s="511"/>
      <c r="U243" s="511"/>
      <c r="V243" s="511"/>
      <c r="W243" s="511"/>
      <c r="X243" s="511"/>
      <c r="Y243" s="511"/>
      <c r="Z243" s="511"/>
      <c r="AA243" s="511"/>
      <c r="AB243" s="511"/>
      <c r="AC243" s="511"/>
      <c r="AD243" s="511"/>
      <c r="AE243" s="511"/>
    </row>
    <row r="244" spans="1:31" ht="15">
      <c r="A244" s="512"/>
      <c r="B244" s="1" t="s">
        <v>2441</v>
      </c>
      <c r="C244" s="530">
        <v>1.6300000000000001E-10</v>
      </c>
      <c r="D244" s="530">
        <v>2.4499999999999998E-10</v>
      </c>
      <c r="E244" s="531">
        <v>0.25276432500000001</v>
      </c>
      <c r="F244" s="511"/>
      <c r="G244" s="511"/>
      <c r="H244" s="511"/>
      <c r="I244" s="511"/>
      <c r="J244" s="511"/>
      <c r="K244" s="511"/>
      <c r="L244" s="511"/>
      <c r="M244" s="511"/>
      <c r="N244" s="511"/>
      <c r="O244" s="511"/>
      <c r="P244" s="511"/>
      <c r="Q244" s="511"/>
      <c r="R244" s="511"/>
      <c r="S244" s="511"/>
      <c r="T244" s="511"/>
      <c r="U244" s="511"/>
      <c r="V244" s="511"/>
      <c r="W244" s="511"/>
      <c r="X244" s="511"/>
      <c r="Y244" s="511"/>
      <c r="Z244" s="511"/>
      <c r="AA244" s="511"/>
      <c r="AB244" s="511"/>
      <c r="AC244" s="511"/>
      <c r="AD244" s="511"/>
      <c r="AE244" s="511"/>
    </row>
    <row r="245" spans="1:31" ht="15">
      <c r="A245" s="512"/>
      <c r="B245" s="1" t="s">
        <v>1339</v>
      </c>
      <c r="C245" s="530">
        <v>4.38E-11</v>
      </c>
      <c r="D245" s="530">
        <v>8.5599999999999994E-11</v>
      </c>
      <c r="E245" s="531">
        <v>0.30460959900000001</v>
      </c>
      <c r="F245" s="511"/>
      <c r="G245" s="511"/>
      <c r="H245" s="511"/>
      <c r="I245" s="511"/>
      <c r="J245" s="511"/>
      <c r="K245" s="511"/>
      <c r="L245" s="511"/>
      <c r="M245" s="511"/>
      <c r="N245" s="511"/>
      <c r="O245" s="511"/>
      <c r="P245" s="511"/>
      <c r="Q245" s="511"/>
      <c r="R245" s="511"/>
      <c r="S245" s="511"/>
      <c r="T245" s="511"/>
      <c r="U245" s="511"/>
      <c r="V245" s="511"/>
      <c r="W245" s="511"/>
      <c r="X245" s="511"/>
      <c r="Y245" s="511"/>
      <c r="Z245" s="511"/>
      <c r="AA245" s="511"/>
      <c r="AB245" s="511"/>
      <c r="AC245" s="511"/>
      <c r="AD245" s="511"/>
      <c r="AE245" s="511"/>
    </row>
    <row r="246" spans="1:31" ht="15">
      <c r="A246" s="512"/>
      <c r="B246" s="1" t="s">
        <v>866</v>
      </c>
      <c r="C246" s="530">
        <v>4.4400000000000003E-11</v>
      </c>
      <c r="D246" s="530">
        <v>9.6500000000000003E-11</v>
      </c>
      <c r="E246" s="531">
        <v>0.32295192099999998</v>
      </c>
      <c r="F246" s="511"/>
      <c r="G246" s="511"/>
      <c r="H246" s="511"/>
      <c r="I246" s="511"/>
      <c r="J246" s="511"/>
      <c r="K246" s="511"/>
      <c r="L246" s="511"/>
      <c r="M246" s="511"/>
      <c r="N246" s="511"/>
      <c r="O246" s="511"/>
      <c r="P246" s="511"/>
      <c r="Q246" s="511"/>
      <c r="R246" s="511"/>
      <c r="S246" s="511"/>
      <c r="T246" s="511"/>
      <c r="U246" s="511"/>
      <c r="V246" s="511"/>
      <c r="W246" s="511"/>
      <c r="X246" s="511"/>
      <c r="Y246" s="511"/>
      <c r="Z246" s="511"/>
      <c r="AA246" s="511"/>
      <c r="AB246" s="511"/>
      <c r="AC246" s="511"/>
      <c r="AD246" s="511"/>
      <c r="AE246" s="511"/>
    </row>
    <row r="247" spans="1:31" ht="15">
      <c r="A247" s="512"/>
      <c r="B247" s="1" t="s">
        <v>2439</v>
      </c>
      <c r="C247" s="530">
        <v>4.54E-11</v>
      </c>
      <c r="D247" s="530">
        <v>1.08E-10</v>
      </c>
      <c r="E247" s="531">
        <v>0.33672774999999999</v>
      </c>
      <c r="F247" s="511"/>
      <c r="G247" s="511"/>
      <c r="H247" s="511"/>
      <c r="I247" s="511"/>
      <c r="J247" s="511"/>
      <c r="K247" s="511"/>
      <c r="L247" s="511"/>
      <c r="M247" s="511"/>
      <c r="N247" s="511"/>
      <c r="O247" s="511"/>
      <c r="P247" s="511"/>
      <c r="Q247" s="511"/>
      <c r="R247" s="511"/>
      <c r="S247" s="511"/>
      <c r="T247" s="511"/>
      <c r="U247" s="511"/>
      <c r="V247" s="511"/>
      <c r="W247" s="511"/>
      <c r="X247" s="511"/>
      <c r="Y247" s="511"/>
      <c r="Z247" s="511"/>
      <c r="AA247" s="511"/>
      <c r="AB247" s="511"/>
      <c r="AC247" s="511"/>
      <c r="AD247" s="511"/>
      <c r="AE247" s="511"/>
    </row>
    <row r="248" spans="1:31" ht="15">
      <c r="A248" s="512"/>
      <c r="B248" s="1" t="s">
        <v>1340</v>
      </c>
      <c r="C248" s="530">
        <v>5.8500000000000005E-11</v>
      </c>
      <c r="D248" s="530">
        <v>1.5199999999999999E-10</v>
      </c>
      <c r="E248" s="531">
        <v>0.350492254</v>
      </c>
      <c r="F248" s="511"/>
      <c r="G248" s="511"/>
      <c r="H248" s="511"/>
      <c r="I248" s="511"/>
      <c r="J248" s="511"/>
      <c r="K248" s="511"/>
      <c r="L248" s="511"/>
      <c r="M248" s="511"/>
      <c r="N248" s="511"/>
      <c r="O248" s="511"/>
      <c r="P248" s="511"/>
      <c r="Q248" s="511"/>
      <c r="R248" s="511"/>
      <c r="S248" s="511"/>
      <c r="T248" s="511"/>
      <c r="U248" s="511"/>
      <c r="V248" s="511"/>
      <c r="W248" s="511"/>
      <c r="X248" s="511"/>
      <c r="Y248" s="511"/>
      <c r="Z248" s="511"/>
      <c r="AA248" s="511"/>
      <c r="AB248" s="511"/>
      <c r="AC248" s="511"/>
      <c r="AD248" s="511"/>
      <c r="AE248" s="511"/>
    </row>
    <row r="249" spans="1:31" ht="15">
      <c r="A249" s="512"/>
      <c r="B249" s="1" t="s">
        <v>2457</v>
      </c>
      <c r="C249" s="530">
        <v>6.2099999999999998E-11</v>
      </c>
      <c r="D249" s="530">
        <v>1.6200000000000001E-10</v>
      </c>
      <c r="E249" s="531">
        <v>0.35079473700000002</v>
      </c>
      <c r="F249" s="511"/>
      <c r="G249" s="511"/>
      <c r="H249" s="511"/>
      <c r="I249" s="511"/>
      <c r="J249" s="511"/>
      <c r="K249" s="511"/>
      <c r="L249" s="511"/>
      <c r="M249" s="511"/>
      <c r="N249" s="511"/>
      <c r="O249" s="511"/>
      <c r="P249" s="511"/>
      <c r="Q249" s="511"/>
      <c r="R249" s="511"/>
      <c r="S249" s="511"/>
      <c r="T249" s="511"/>
      <c r="U249" s="511"/>
      <c r="V249" s="511"/>
      <c r="W249" s="511"/>
      <c r="X249" s="511"/>
      <c r="Y249" s="511"/>
      <c r="Z249" s="511"/>
      <c r="AA249" s="511"/>
      <c r="AB249" s="511"/>
      <c r="AC249" s="511"/>
      <c r="AD249" s="511"/>
      <c r="AE249" s="511"/>
    </row>
    <row r="250" spans="1:31" ht="15">
      <c r="A250" s="512"/>
      <c r="B250" s="1" t="s">
        <v>2443</v>
      </c>
      <c r="C250" s="530">
        <v>3.1299999999999998E-11</v>
      </c>
      <c r="D250" s="530">
        <v>8.3700000000000006E-11</v>
      </c>
      <c r="E250" s="531">
        <v>0.354371822</v>
      </c>
      <c r="F250" s="511"/>
      <c r="G250" s="511"/>
      <c r="H250" s="511"/>
      <c r="I250" s="511"/>
      <c r="J250" s="511"/>
      <c r="K250" s="511"/>
      <c r="L250" s="511"/>
      <c r="M250" s="511"/>
      <c r="N250" s="511"/>
      <c r="O250" s="511"/>
      <c r="P250" s="511"/>
      <c r="Q250" s="511"/>
      <c r="R250" s="511"/>
      <c r="S250" s="511"/>
      <c r="T250" s="511"/>
      <c r="U250" s="511"/>
      <c r="V250" s="511"/>
      <c r="W250" s="511"/>
      <c r="X250" s="511"/>
      <c r="Y250" s="511"/>
      <c r="Z250" s="511"/>
      <c r="AA250" s="511"/>
      <c r="AB250" s="511"/>
      <c r="AC250" s="511"/>
      <c r="AD250" s="511"/>
      <c r="AE250" s="511"/>
    </row>
    <row r="251" spans="1:31" ht="15">
      <c r="A251" s="512"/>
      <c r="B251" s="1" t="s">
        <v>1341</v>
      </c>
      <c r="C251" s="530">
        <v>5.13E-11</v>
      </c>
      <c r="D251" s="530">
        <v>1.4700000000000001E-10</v>
      </c>
      <c r="E251" s="531">
        <v>0.36337898099999999</v>
      </c>
      <c r="F251" s="511"/>
      <c r="G251" s="511"/>
      <c r="H251" s="511"/>
      <c r="I251" s="511"/>
      <c r="J251" s="511"/>
      <c r="K251" s="511"/>
      <c r="L251" s="511"/>
      <c r="M251" s="511"/>
      <c r="N251" s="511"/>
      <c r="O251" s="511"/>
      <c r="P251" s="511"/>
      <c r="Q251" s="511"/>
      <c r="R251" s="511"/>
      <c r="S251" s="511"/>
      <c r="T251" s="511"/>
      <c r="U251" s="511"/>
      <c r="V251" s="511"/>
      <c r="W251" s="511"/>
      <c r="X251" s="511"/>
      <c r="Y251" s="511"/>
      <c r="Z251" s="511"/>
      <c r="AA251" s="511"/>
      <c r="AB251" s="511"/>
      <c r="AC251" s="511"/>
      <c r="AD251" s="511"/>
      <c r="AE251" s="511"/>
    </row>
    <row r="252" spans="1:31" ht="15">
      <c r="A252" s="512"/>
      <c r="B252" s="1" t="s">
        <v>1336</v>
      </c>
      <c r="C252" s="530">
        <v>2.05E-11</v>
      </c>
      <c r="D252" s="530">
        <v>1.16E-10</v>
      </c>
      <c r="E252" s="531">
        <v>0.42979933599999998</v>
      </c>
      <c r="F252" s="511"/>
      <c r="G252" s="511"/>
      <c r="H252" s="511"/>
      <c r="I252" s="511"/>
      <c r="J252" s="511"/>
      <c r="K252" s="511"/>
      <c r="L252" s="511"/>
      <c r="M252" s="511"/>
      <c r="N252" s="511"/>
      <c r="O252" s="511"/>
      <c r="P252" s="511"/>
      <c r="Q252" s="511"/>
      <c r="R252" s="511"/>
      <c r="S252" s="511"/>
      <c r="T252" s="511"/>
      <c r="U252" s="511"/>
      <c r="V252" s="511"/>
      <c r="W252" s="511"/>
      <c r="X252" s="511"/>
      <c r="Y252" s="511"/>
      <c r="Z252" s="511"/>
      <c r="AA252" s="511"/>
      <c r="AB252" s="511"/>
      <c r="AC252" s="511"/>
      <c r="AD252" s="511"/>
      <c r="AE252" s="511"/>
    </row>
    <row r="253" spans="1:31" ht="15">
      <c r="A253" s="512"/>
      <c r="B253" s="1" t="s">
        <v>2450</v>
      </c>
      <c r="C253" s="530">
        <v>1.6999999999999999E-11</v>
      </c>
      <c r="D253" s="530">
        <v>1.2400000000000001E-10</v>
      </c>
      <c r="E253" s="531">
        <v>0.445256396</v>
      </c>
      <c r="F253" s="511"/>
      <c r="G253" s="511"/>
      <c r="H253" s="511"/>
      <c r="I253" s="511"/>
      <c r="J253" s="511"/>
      <c r="K253" s="511"/>
      <c r="L253" s="511"/>
      <c r="M253" s="511"/>
      <c r="N253" s="511"/>
      <c r="O253" s="511"/>
      <c r="P253" s="511"/>
      <c r="Q253" s="511"/>
      <c r="R253" s="511"/>
      <c r="S253" s="511"/>
      <c r="T253" s="511"/>
      <c r="U253" s="511"/>
      <c r="V253" s="511"/>
      <c r="W253" s="511"/>
      <c r="X253" s="511"/>
      <c r="Y253" s="511"/>
      <c r="Z253" s="511"/>
      <c r="AA253" s="511"/>
      <c r="AB253" s="511"/>
      <c r="AC253" s="511"/>
      <c r="AD253" s="511"/>
      <c r="AE253" s="511"/>
    </row>
    <row r="254" spans="1:31" ht="15">
      <c r="A254" s="512"/>
      <c r="B254" s="1" t="s">
        <v>1406</v>
      </c>
      <c r="C254" s="530">
        <v>1.38E-11</v>
      </c>
      <c r="D254" s="530">
        <v>1.0300000000000001E-10</v>
      </c>
      <c r="E254" s="531">
        <v>0.44685486800000002</v>
      </c>
      <c r="F254" s="511"/>
      <c r="G254" s="511"/>
      <c r="H254" s="511"/>
      <c r="I254" s="511"/>
      <c r="J254" s="511"/>
      <c r="K254" s="511"/>
      <c r="L254" s="511"/>
      <c r="M254" s="511"/>
      <c r="N254" s="511"/>
      <c r="O254" s="511"/>
      <c r="P254" s="511"/>
      <c r="Q254" s="511"/>
      <c r="R254" s="511"/>
      <c r="S254" s="511"/>
      <c r="T254" s="511"/>
      <c r="U254" s="511"/>
      <c r="V254" s="511"/>
      <c r="W254" s="511"/>
      <c r="X254" s="511"/>
      <c r="Y254" s="511"/>
      <c r="Z254" s="511"/>
      <c r="AA254" s="511"/>
      <c r="AB254" s="511"/>
      <c r="AC254" s="511"/>
      <c r="AD254" s="511"/>
      <c r="AE254" s="511"/>
    </row>
    <row r="255" spans="1:31" ht="15">
      <c r="A255" s="512"/>
      <c r="B255" s="1" t="s">
        <v>1334</v>
      </c>
      <c r="C255" s="530">
        <v>1.0299999999999999E-11</v>
      </c>
      <c r="D255" s="530">
        <v>1.01E-10</v>
      </c>
      <c r="E255" s="531">
        <v>0.459315105</v>
      </c>
      <c r="F255" s="511"/>
      <c r="G255" s="511"/>
      <c r="H255" s="511"/>
      <c r="I255" s="511"/>
      <c r="J255" s="511"/>
      <c r="K255" s="511"/>
      <c r="L255" s="511"/>
      <c r="M255" s="511"/>
      <c r="N255" s="511"/>
      <c r="O255" s="511"/>
      <c r="P255" s="511"/>
      <c r="Q255" s="511"/>
      <c r="R255" s="511"/>
      <c r="S255" s="511"/>
      <c r="T255" s="511"/>
      <c r="U255" s="511"/>
      <c r="V255" s="511"/>
      <c r="W255" s="511"/>
      <c r="X255" s="511"/>
      <c r="Y255" s="511"/>
      <c r="Z255" s="511"/>
      <c r="AA255" s="511"/>
      <c r="AB255" s="511"/>
      <c r="AC255" s="511"/>
      <c r="AD255" s="511"/>
      <c r="AE255" s="511"/>
    </row>
    <row r="256" spans="1:31" ht="15">
      <c r="A256" s="512"/>
      <c r="B256" s="1" t="s">
        <v>1461</v>
      </c>
      <c r="C256" s="530">
        <v>4.4700000000000001E-12</v>
      </c>
      <c r="D256" s="530">
        <v>8.17E-11</v>
      </c>
      <c r="E256" s="531">
        <v>0.478161224</v>
      </c>
      <c r="F256" s="511"/>
      <c r="G256" s="511"/>
      <c r="H256" s="511"/>
      <c r="I256" s="511"/>
      <c r="J256" s="511"/>
      <c r="K256" s="511"/>
      <c r="L256" s="511"/>
      <c r="M256" s="511"/>
      <c r="N256" s="511"/>
      <c r="O256" s="511"/>
      <c r="P256" s="511"/>
      <c r="Q256" s="511"/>
      <c r="R256" s="511"/>
      <c r="S256" s="511"/>
      <c r="T256" s="511"/>
      <c r="U256" s="511"/>
      <c r="V256" s="511"/>
      <c r="W256" s="511"/>
      <c r="X256" s="511"/>
      <c r="Y256" s="511"/>
      <c r="Z256" s="511"/>
      <c r="AA256" s="511"/>
      <c r="AB256" s="511"/>
      <c r="AC256" s="511"/>
      <c r="AD256" s="511"/>
      <c r="AE256" s="511"/>
    </row>
    <row r="257" spans="1:31" ht="15">
      <c r="A257" s="512"/>
      <c r="B257" s="1" t="s">
        <v>2447</v>
      </c>
      <c r="C257" s="530">
        <v>2.4900000000000001E-12</v>
      </c>
      <c r="D257" s="530">
        <v>8.6300000000000002E-11</v>
      </c>
      <c r="E257" s="531">
        <v>0.48849700800000001</v>
      </c>
      <c r="F257" s="511"/>
      <c r="G257" s="511"/>
      <c r="H257" s="511"/>
      <c r="I257" s="511"/>
      <c r="J257" s="511"/>
      <c r="K257" s="511"/>
      <c r="L257" s="511"/>
      <c r="M257" s="511"/>
      <c r="N257" s="511"/>
      <c r="O257" s="511"/>
      <c r="P257" s="511"/>
      <c r="Q257" s="511"/>
      <c r="R257" s="511"/>
      <c r="S257" s="511"/>
      <c r="T257" s="511"/>
      <c r="U257" s="511"/>
      <c r="V257" s="511"/>
      <c r="W257" s="511"/>
      <c r="X257" s="511"/>
      <c r="Y257" s="511"/>
      <c r="Z257" s="511"/>
      <c r="AA257" s="511"/>
      <c r="AB257" s="511"/>
      <c r="AC257" s="511"/>
      <c r="AD257" s="511"/>
      <c r="AE257" s="511"/>
    </row>
    <row r="258" spans="1:31" ht="15">
      <c r="A258" s="512"/>
      <c r="B258" s="1" t="s">
        <v>2445</v>
      </c>
      <c r="C258" s="530">
        <v>-1.3499999999999999E-12</v>
      </c>
      <c r="D258" s="530">
        <v>1.2500000000000001E-10</v>
      </c>
      <c r="E258" s="531">
        <v>0.50428625900000001</v>
      </c>
      <c r="F258" s="511"/>
      <c r="G258" s="511"/>
      <c r="H258" s="511"/>
      <c r="I258" s="511"/>
      <c r="J258" s="511"/>
      <c r="K258" s="511"/>
      <c r="L258" s="511"/>
      <c r="M258" s="511"/>
      <c r="N258" s="511"/>
      <c r="O258" s="511"/>
      <c r="P258" s="511"/>
      <c r="Q258" s="511"/>
      <c r="R258" s="511"/>
      <c r="S258" s="511"/>
      <c r="T258" s="511"/>
      <c r="U258" s="511"/>
      <c r="V258" s="511"/>
      <c r="W258" s="511"/>
      <c r="X258" s="511"/>
      <c r="Y258" s="511"/>
      <c r="Z258" s="511"/>
      <c r="AA258" s="511"/>
      <c r="AB258" s="511"/>
      <c r="AC258" s="511"/>
      <c r="AD258" s="511"/>
      <c r="AE258" s="511"/>
    </row>
    <row r="259" spans="1:31" ht="15">
      <c r="A259" s="512"/>
      <c r="B259" s="1" t="s">
        <v>1458</v>
      </c>
      <c r="C259" s="530">
        <v>-4.9900000000000003E-12</v>
      </c>
      <c r="D259" s="530">
        <v>8.76E-11</v>
      </c>
      <c r="E259" s="531">
        <v>0.52269243600000004</v>
      </c>
      <c r="F259" s="511"/>
      <c r="G259" s="511"/>
      <c r="H259" s="511"/>
      <c r="I259" s="511"/>
      <c r="J259" s="511"/>
      <c r="K259" s="511"/>
      <c r="L259" s="511"/>
      <c r="M259" s="511"/>
      <c r="N259" s="511"/>
      <c r="O259" s="511"/>
      <c r="P259" s="511"/>
      <c r="Q259" s="511"/>
      <c r="R259" s="511"/>
      <c r="S259" s="511"/>
      <c r="T259" s="511"/>
      <c r="U259" s="511"/>
      <c r="V259" s="511"/>
      <c r="W259" s="511"/>
      <c r="X259" s="511"/>
      <c r="Y259" s="511"/>
      <c r="Z259" s="511"/>
      <c r="AA259" s="511"/>
      <c r="AB259" s="511"/>
      <c r="AC259" s="511"/>
      <c r="AD259" s="511"/>
      <c r="AE259" s="511"/>
    </row>
    <row r="260" spans="1:31" ht="15">
      <c r="A260" s="512"/>
      <c r="B260" s="1" t="s">
        <v>1343</v>
      </c>
      <c r="C260" s="530">
        <v>-8.3799999999999994E-12</v>
      </c>
      <c r="D260" s="530">
        <v>1.2999999999999999E-10</v>
      </c>
      <c r="E260" s="531">
        <v>0.525747678</v>
      </c>
      <c r="F260" s="511"/>
      <c r="G260" s="511"/>
      <c r="H260" s="511"/>
      <c r="I260" s="511"/>
      <c r="J260" s="511"/>
      <c r="K260" s="511"/>
      <c r="L260" s="511"/>
      <c r="M260" s="511"/>
      <c r="N260" s="511"/>
      <c r="O260" s="511"/>
      <c r="P260" s="511"/>
      <c r="Q260" s="511"/>
      <c r="R260" s="511"/>
      <c r="S260" s="511"/>
      <c r="T260" s="511"/>
      <c r="U260" s="511"/>
      <c r="V260" s="511"/>
      <c r="W260" s="511"/>
      <c r="X260" s="511"/>
      <c r="Y260" s="511"/>
      <c r="Z260" s="511"/>
      <c r="AA260" s="511"/>
      <c r="AB260" s="511"/>
      <c r="AC260" s="511"/>
      <c r="AD260" s="511"/>
      <c r="AE260" s="511"/>
    </row>
    <row r="261" spans="1:31" ht="15">
      <c r="A261" s="512"/>
      <c r="B261" s="1" t="s">
        <v>1403</v>
      </c>
      <c r="C261" s="530">
        <v>-8.21E-12</v>
      </c>
      <c r="D261" s="530">
        <v>1.13E-10</v>
      </c>
      <c r="E261" s="531">
        <v>0.52889279199999994</v>
      </c>
      <c r="F261" s="511"/>
      <c r="G261" s="511"/>
      <c r="H261" s="511"/>
      <c r="I261" s="511"/>
      <c r="J261" s="511"/>
      <c r="K261" s="511"/>
      <c r="L261" s="511"/>
      <c r="M261" s="511"/>
      <c r="N261" s="511"/>
      <c r="O261" s="511"/>
      <c r="P261" s="511"/>
      <c r="Q261" s="511"/>
      <c r="R261" s="511"/>
      <c r="S261" s="511"/>
      <c r="T261" s="511"/>
      <c r="U261" s="511"/>
      <c r="V261" s="511"/>
      <c r="W261" s="511"/>
      <c r="X261" s="511"/>
      <c r="Y261" s="511"/>
      <c r="Z261" s="511"/>
      <c r="AA261" s="511"/>
      <c r="AB261" s="511"/>
      <c r="AC261" s="511"/>
      <c r="AD261" s="511"/>
      <c r="AE261" s="511"/>
    </row>
    <row r="262" spans="1:31" ht="15">
      <c r="A262" s="512"/>
      <c r="B262" s="1" t="s">
        <v>2452</v>
      </c>
      <c r="C262" s="530">
        <v>-8.8899999999999995E-12</v>
      </c>
      <c r="D262" s="530">
        <v>7.9199999999999995E-11</v>
      </c>
      <c r="E262" s="531">
        <v>0.54468806400000003</v>
      </c>
      <c r="F262" s="511"/>
      <c r="G262" s="511"/>
      <c r="H262" s="511"/>
      <c r="I262" s="511"/>
      <c r="J262" s="511"/>
      <c r="K262" s="511"/>
      <c r="L262" s="511"/>
      <c r="M262" s="511"/>
      <c r="N262" s="511"/>
      <c r="O262" s="511"/>
      <c r="P262" s="511"/>
      <c r="Q262" s="511"/>
      <c r="R262" s="511"/>
      <c r="S262" s="511"/>
      <c r="T262" s="511"/>
      <c r="U262" s="511"/>
      <c r="V262" s="511"/>
      <c r="W262" s="511"/>
      <c r="X262" s="511"/>
      <c r="Y262" s="511"/>
      <c r="Z262" s="511"/>
      <c r="AA262" s="511"/>
      <c r="AB262" s="511"/>
      <c r="AC262" s="511"/>
      <c r="AD262" s="511"/>
      <c r="AE262" s="511"/>
    </row>
    <row r="263" spans="1:31" ht="15">
      <c r="A263" s="512"/>
      <c r="B263" s="1" t="s">
        <v>1456</v>
      </c>
      <c r="C263" s="530">
        <v>-1.7599999999999999E-11</v>
      </c>
      <c r="D263" s="530">
        <v>1.16E-10</v>
      </c>
      <c r="E263" s="531">
        <v>0.56055084799999999</v>
      </c>
      <c r="F263" s="511"/>
      <c r="G263" s="511"/>
      <c r="H263" s="511"/>
      <c r="I263" s="511"/>
      <c r="J263" s="511"/>
      <c r="K263" s="511"/>
      <c r="L263" s="511"/>
      <c r="M263" s="511"/>
      <c r="N263" s="511"/>
      <c r="O263" s="511"/>
      <c r="P263" s="511"/>
      <c r="Q263" s="511"/>
      <c r="R263" s="511"/>
      <c r="S263" s="511"/>
      <c r="T263" s="511"/>
      <c r="U263" s="511"/>
      <c r="V263" s="511"/>
      <c r="W263" s="511"/>
      <c r="X263" s="511"/>
      <c r="Y263" s="511"/>
      <c r="Z263" s="511"/>
      <c r="AA263" s="511"/>
      <c r="AB263" s="511"/>
      <c r="AC263" s="511"/>
      <c r="AD263" s="511"/>
      <c r="AE263" s="511"/>
    </row>
    <row r="264" spans="1:31" ht="15">
      <c r="A264" s="512"/>
      <c r="B264" s="1" t="s">
        <v>925</v>
      </c>
      <c r="C264" s="530">
        <v>-2.5699999999999999E-11</v>
      </c>
      <c r="D264" s="530">
        <v>1.19E-10</v>
      </c>
      <c r="E264" s="531">
        <v>0.58502437900000004</v>
      </c>
      <c r="F264" s="511"/>
      <c r="G264" s="511"/>
      <c r="H264" s="511"/>
      <c r="I264" s="511"/>
      <c r="J264" s="511"/>
      <c r="K264" s="511"/>
      <c r="L264" s="511"/>
      <c r="M264" s="511"/>
      <c r="N264" s="511"/>
      <c r="O264" s="511"/>
      <c r="P264" s="511"/>
      <c r="Q264" s="511"/>
      <c r="R264" s="511"/>
      <c r="S264" s="511"/>
      <c r="T264" s="511"/>
      <c r="U264" s="511"/>
      <c r="V264" s="511"/>
      <c r="W264" s="511"/>
      <c r="X264" s="511"/>
      <c r="Y264" s="511"/>
      <c r="Z264" s="511"/>
      <c r="AA264" s="511"/>
      <c r="AB264" s="511"/>
      <c r="AC264" s="511"/>
      <c r="AD264" s="511"/>
      <c r="AE264" s="511"/>
    </row>
    <row r="265" spans="1:31" ht="15">
      <c r="A265" s="512"/>
      <c r="B265" s="1" t="s">
        <v>2440</v>
      </c>
      <c r="C265" s="530">
        <v>-2.2200000000000002E-11</v>
      </c>
      <c r="D265" s="530">
        <v>1E-10</v>
      </c>
      <c r="E265" s="531">
        <v>0.58756619499999996</v>
      </c>
      <c r="F265" s="511"/>
      <c r="G265" s="511"/>
      <c r="H265" s="511"/>
      <c r="I265" s="511"/>
      <c r="J265" s="511"/>
      <c r="K265" s="511"/>
      <c r="L265" s="511"/>
      <c r="M265" s="511"/>
      <c r="N265" s="511"/>
      <c r="O265" s="511"/>
      <c r="P265" s="511"/>
      <c r="Q265" s="511"/>
      <c r="R265" s="511"/>
      <c r="S265" s="511"/>
      <c r="T265" s="511"/>
      <c r="U265" s="511"/>
      <c r="V265" s="511"/>
      <c r="W265" s="511"/>
      <c r="X265" s="511"/>
      <c r="Y265" s="511"/>
      <c r="Z265" s="511"/>
      <c r="AA265" s="511"/>
      <c r="AB265" s="511"/>
      <c r="AC265" s="511"/>
      <c r="AD265" s="511"/>
      <c r="AE265" s="511"/>
    </row>
    <row r="266" spans="1:31" ht="15">
      <c r="A266" s="512"/>
      <c r="B266" s="1" t="s">
        <v>2446</v>
      </c>
      <c r="C266" s="530">
        <v>-1.8700000000000001E-11</v>
      </c>
      <c r="D266" s="530">
        <v>8.2999999999999998E-11</v>
      </c>
      <c r="E266" s="531">
        <v>0.58887263000000001</v>
      </c>
      <c r="F266" s="511"/>
      <c r="G266" s="511"/>
      <c r="H266" s="511"/>
      <c r="I266" s="511"/>
      <c r="J266" s="511"/>
      <c r="K266" s="511"/>
      <c r="L266" s="511"/>
      <c r="M266" s="511"/>
      <c r="N266" s="511"/>
      <c r="O266" s="511"/>
      <c r="P266" s="511"/>
      <c r="Q266" s="511"/>
      <c r="R266" s="511"/>
      <c r="S266" s="511"/>
      <c r="T266" s="511"/>
      <c r="U266" s="511"/>
      <c r="V266" s="511"/>
      <c r="W266" s="511"/>
      <c r="X266" s="511"/>
      <c r="Y266" s="511"/>
      <c r="Z266" s="511"/>
      <c r="AA266" s="511"/>
      <c r="AB266" s="511"/>
      <c r="AC266" s="511"/>
      <c r="AD266" s="511"/>
      <c r="AE266" s="511"/>
    </row>
    <row r="267" spans="1:31" ht="15">
      <c r="A267" s="512"/>
      <c r="B267" s="1" t="s">
        <v>1376</v>
      </c>
      <c r="C267" s="530">
        <v>-2.21E-11</v>
      </c>
      <c r="D267" s="530">
        <v>9.7800000000000001E-11</v>
      </c>
      <c r="E267" s="531">
        <v>0.58949475299999998</v>
      </c>
      <c r="F267" s="511"/>
      <c r="G267" s="511"/>
      <c r="H267" s="511"/>
      <c r="I267" s="511"/>
      <c r="J267" s="511"/>
      <c r="K267" s="511"/>
      <c r="L267" s="511"/>
      <c r="M267" s="511"/>
      <c r="N267" s="511"/>
      <c r="O267" s="511"/>
      <c r="P267" s="511"/>
      <c r="Q267" s="511"/>
      <c r="R267" s="511"/>
      <c r="S267" s="511"/>
      <c r="T267" s="511"/>
      <c r="U267" s="511"/>
      <c r="V267" s="511"/>
      <c r="W267" s="511"/>
      <c r="X267" s="511"/>
      <c r="Y267" s="511"/>
      <c r="Z267" s="511"/>
      <c r="AA267" s="511"/>
      <c r="AB267" s="511"/>
      <c r="AC267" s="511"/>
      <c r="AD267" s="511"/>
      <c r="AE267" s="511"/>
    </row>
    <row r="268" spans="1:31" ht="15">
      <c r="A268" s="512"/>
      <c r="B268" s="1" t="s">
        <v>1381</v>
      </c>
      <c r="C268" s="530">
        <v>-2.4200000000000001E-11</v>
      </c>
      <c r="D268" s="530">
        <v>9.9799999999999994E-11</v>
      </c>
      <c r="E268" s="531">
        <v>0.59571043599999995</v>
      </c>
      <c r="F268" s="511"/>
      <c r="G268" s="511"/>
      <c r="H268" s="511"/>
      <c r="I268" s="511"/>
      <c r="J268" s="511"/>
      <c r="K268" s="511"/>
      <c r="L268" s="511"/>
      <c r="M268" s="511"/>
      <c r="N268" s="511"/>
      <c r="O268" s="511"/>
      <c r="P268" s="511"/>
      <c r="Q268" s="511"/>
      <c r="R268" s="511"/>
      <c r="S268" s="511"/>
      <c r="T268" s="511"/>
      <c r="U268" s="511"/>
      <c r="V268" s="511"/>
      <c r="W268" s="511"/>
      <c r="X268" s="511"/>
      <c r="Y268" s="511"/>
      <c r="Z268" s="511"/>
      <c r="AA268" s="511"/>
      <c r="AB268" s="511"/>
      <c r="AC268" s="511"/>
      <c r="AD268" s="511"/>
      <c r="AE268" s="511"/>
    </row>
    <row r="269" spans="1:31" ht="15">
      <c r="A269" s="512"/>
      <c r="B269" s="1" t="s">
        <v>2456</v>
      </c>
      <c r="C269" s="530">
        <v>-2.27E-11</v>
      </c>
      <c r="D269" s="530">
        <v>8.7700000000000005E-11</v>
      </c>
      <c r="E269" s="531">
        <v>0.60198691000000004</v>
      </c>
      <c r="F269" s="511"/>
      <c r="G269" s="511"/>
      <c r="H269" s="511"/>
      <c r="I269" s="511"/>
      <c r="J269" s="511"/>
      <c r="K269" s="511"/>
      <c r="L269" s="511"/>
      <c r="M269" s="511"/>
      <c r="N269" s="511"/>
      <c r="O269" s="511"/>
      <c r="P269" s="511"/>
      <c r="Q269" s="511"/>
      <c r="R269" s="511"/>
      <c r="S269" s="511"/>
      <c r="T269" s="511"/>
      <c r="U269" s="511"/>
      <c r="V269" s="511"/>
      <c r="W269" s="511"/>
      <c r="X269" s="511"/>
      <c r="Y269" s="511"/>
      <c r="Z269" s="511"/>
      <c r="AA269" s="511"/>
      <c r="AB269" s="511"/>
      <c r="AC269" s="511"/>
      <c r="AD269" s="511"/>
      <c r="AE269" s="511"/>
    </row>
    <row r="270" spans="1:31" ht="15">
      <c r="A270" s="512"/>
      <c r="B270" s="1" t="s">
        <v>2459</v>
      </c>
      <c r="C270" s="530">
        <v>-2.92E-11</v>
      </c>
      <c r="D270" s="530">
        <v>8.3199999999999994E-11</v>
      </c>
      <c r="E270" s="531">
        <v>0.63712169299999999</v>
      </c>
      <c r="F270" s="511"/>
      <c r="G270" s="511"/>
      <c r="H270" s="511"/>
      <c r="I270" s="511"/>
      <c r="J270" s="511"/>
      <c r="K270" s="511"/>
      <c r="L270" s="511"/>
      <c r="M270" s="511"/>
      <c r="N270" s="511"/>
      <c r="O270" s="511"/>
      <c r="P270" s="511"/>
      <c r="Q270" s="511"/>
      <c r="R270" s="511"/>
      <c r="S270" s="511"/>
      <c r="T270" s="511"/>
      <c r="U270" s="511"/>
      <c r="V270" s="511"/>
      <c r="W270" s="511"/>
      <c r="X270" s="511"/>
      <c r="Y270" s="511"/>
      <c r="Z270" s="511"/>
      <c r="AA270" s="511"/>
      <c r="AB270" s="511"/>
      <c r="AC270" s="511"/>
      <c r="AD270" s="511"/>
      <c r="AE270" s="511"/>
    </row>
    <row r="271" spans="1:31" ht="15">
      <c r="A271" s="512"/>
      <c r="B271" s="1" t="s">
        <v>2454</v>
      </c>
      <c r="C271" s="530">
        <v>-3.3400000000000002E-11</v>
      </c>
      <c r="D271" s="530">
        <v>9.3800000000000002E-11</v>
      </c>
      <c r="E271" s="531">
        <v>0.63916713400000003</v>
      </c>
      <c r="F271" s="511"/>
      <c r="G271" s="511"/>
      <c r="H271" s="511"/>
      <c r="I271" s="511"/>
      <c r="J271" s="511"/>
      <c r="K271" s="511"/>
      <c r="L271" s="511"/>
      <c r="M271" s="511"/>
      <c r="N271" s="511"/>
      <c r="O271" s="511"/>
      <c r="P271" s="511"/>
      <c r="Q271" s="511"/>
      <c r="R271" s="511"/>
      <c r="S271" s="511"/>
      <c r="T271" s="511"/>
      <c r="U271" s="511"/>
      <c r="V271" s="511"/>
      <c r="W271" s="511"/>
      <c r="X271" s="511"/>
      <c r="Y271" s="511"/>
      <c r="Z271" s="511"/>
      <c r="AA271" s="511"/>
      <c r="AB271" s="511"/>
      <c r="AC271" s="511"/>
      <c r="AD271" s="511"/>
      <c r="AE271" s="511"/>
    </row>
    <row r="272" spans="1:31" ht="15">
      <c r="A272" s="512"/>
      <c r="B272" s="1" t="s">
        <v>2451</v>
      </c>
      <c r="C272" s="530">
        <v>-3.3599999999999999E-11</v>
      </c>
      <c r="D272" s="530">
        <v>8.76E-11</v>
      </c>
      <c r="E272" s="531">
        <v>0.64931008599999995</v>
      </c>
      <c r="F272" s="511"/>
      <c r="G272" s="511"/>
      <c r="H272" s="511"/>
      <c r="I272" s="511"/>
      <c r="J272" s="511"/>
      <c r="K272" s="511"/>
      <c r="L272" s="511"/>
      <c r="M272" s="511"/>
      <c r="N272" s="511"/>
      <c r="O272" s="511"/>
      <c r="P272" s="511"/>
      <c r="Q272" s="511"/>
      <c r="R272" s="511"/>
      <c r="S272" s="511"/>
      <c r="T272" s="511"/>
      <c r="U272" s="511"/>
      <c r="V272" s="511"/>
      <c r="W272" s="511"/>
      <c r="X272" s="511"/>
      <c r="Y272" s="511"/>
      <c r="Z272" s="511"/>
      <c r="AA272" s="511"/>
      <c r="AB272" s="511"/>
      <c r="AC272" s="511"/>
      <c r="AD272" s="511"/>
      <c r="AE272" s="511"/>
    </row>
    <row r="273" spans="1:31" ht="15">
      <c r="A273" s="512"/>
      <c r="B273" s="1" t="s">
        <v>1337</v>
      </c>
      <c r="C273" s="530">
        <v>-4.42E-11</v>
      </c>
      <c r="D273" s="530">
        <v>1.05E-10</v>
      </c>
      <c r="E273" s="531">
        <v>0.66365941900000003</v>
      </c>
      <c r="F273" s="511"/>
      <c r="G273" s="511"/>
      <c r="H273" s="511"/>
      <c r="I273" s="511"/>
      <c r="J273" s="511"/>
      <c r="K273" s="511"/>
      <c r="L273" s="511"/>
      <c r="M273" s="511"/>
      <c r="N273" s="511"/>
      <c r="O273" s="511"/>
      <c r="P273" s="511"/>
      <c r="Q273" s="511"/>
      <c r="R273" s="511"/>
      <c r="S273" s="511"/>
      <c r="T273" s="511"/>
      <c r="U273" s="511"/>
      <c r="V273" s="511"/>
      <c r="W273" s="511"/>
      <c r="X273" s="511"/>
      <c r="Y273" s="511"/>
      <c r="Z273" s="511"/>
      <c r="AA273" s="511"/>
      <c r="AB273" s="511"/>
      <c r="AC273" s="511"/>
      <c r="AD273" s="511"/>
      <c r="AE273" s="511"/>
    </row>
    <row r="274" spans="1:31" ht="15">
      <c r="A274" s="512"/>
      <c r="B274" s="1" t="s">
        <v>2460</v>
      </c>
      <c r="C274" s="530">
        <v>-5.1100000000000003E-11</v>
      </c>
      <c r="D274" s="530">
        <v>1.05E-10</v>
      </c>
      <c r="E274" s="531">
        <v>0.68588288200000003</v>
      </c>
      <c r="F274" s="511"/>
      <c r="G274" s="511"/>
      <c r="H274" s="511"/>
      <c r="I274" s="511"/>
      <c r="J274" s="511"/>
      <c r="K274" s="511"/>
      <c r="L274" s="511"/>
      <c r="M274" s="511"/>
      <c r="N274" s="511"/>
      <c r="O274" s="511"/>
      <c r="P274" s="511"/>
      <c r="Q274" s="511"/>
      <c r="R274" s="511"/>
      <c r="S274" s="511"/>
      <c r="T274" s="511"/>
      <c r="U274" s="511"/>
      <c r="V274" s="511"/>
      <c r="W274" s="511"/>
      <c r="X274" s="511"/>
      <c r="Y274" s="511"/>
      <c r="Z274" s="511"/>
      <c r="AA274" s="511"/>
      <c r="AB274" s="511"/>
      <c r="AC274" s="511"/>
      <c r="AD274" s="511"/>
      <c r="AE274" s="511"/>
    </row>
    <row r="275" spans="1:31" ht="15">
      <c r="A275" s="512"/>
      <c r="B275" s="1" t="s">
        <v>2458</v>
      </c>
      <c r="C275" s="530">
        <v>-6.3699999999999997E-11</v>
      </c>
      <c r="D275" s="530">
        <v>1.2400000000000001E-10</v>
      </c>
      <c r="E275" s="531">
        <v>0.69620940600000003</v>
      </c>
      <c r="F275" s="511"/>
      <c r="G275" s="511"/>
      <c r="H275" s="511"/>
      <c r="I275" s="511"/>
      <c r="J275" s="511"/>
      <c r="K275" s="511"/>
      <c r="L275" s="511"/>
      <c r="M275" s="511"/>
      <c r="N275" s="511"/>
      <c r="O275" s="511"/>
      <c r="P275" s="511"/>
      <c r="Q275" s="511"/>
      <c r="R275" s="511"/>
      <c r="S275" s="511"/>
      <c r="T275" s="511"/>
      <c r="U275" s="511"/>
      <c r="V275" s="511"/>
      <c r="W275" s="511"/>
      <c r="X275" s="511"/>
      <c r="Y275" s="511"/>
      <c r="Z275" s="511"/>
      <c r="AA275" s="511"/>
      <c r="AB275" s="511"/>
      <c r="AC275" s="511"/>
      <c r="AD275" s="511"/>
      <c r="AE275" s="511"/>
    </row>
    <row r="276" spans="1:31" ht="15">
      <c r="A276" s="512"/>
      <c r="B276" s="1" t="s">
        <v>2448</v>
      </c>
      <c r="C276" s="530">
        <v>-8.2600000000000004E-11</v>
      </c>
      <c r="D276" s="530">
        <v>1.3900000000000001E-10</v>
      </c>
      <c r="E276" s="531">
        <v>0.72342155500000005</v>
      </c>
      <c r="F276" s="511"/>
      <c r="G276" s="511"/>
      <c r="H276" s="511"/>
      <c r="I276" s="511"/>
      <c r="J276" s="511"/>
      <c r="K276" s="511"/>
      <c r="L276" s="511"/>
      <c r="M276" s="511"/>
      <c r="N276" s="511"/>
      <c r="O276" s="511"/>
      <c r="P276" s="511"/>
      <c r="Q276" s="511"/>
      <c r="R276" s="511"/>
      <c r="S276" s="511"/>
      <c r="T276" s="511"/>
      <c r="U276" s="511"/>
      <c r="V276" s="511"/>
      <c r="W276" s="511"/>
      <c r="X276" s="511"/>
      <c r="Y276" s="511"/>
      <c r="Z276" s="511"/>
      <c r="AA276" s="511"/>
      <c r="AB276" s="511"/>
      <c r="AC276" s="511"/>
      <c r="AD276" s="511"/>
      <c r="AE276" s="511"/>
    </row>
    <row r="277" spans="1:31" ht="15">
      <c r="A277" s="512"/>
      <c r="B277" s="1" t="s">
        <v>2455</v>
      </c>
      <c r="C277" s="530">
        <v>-4.89E-11</v>
      </c>
      <c r="D277" s="530">
        <v>7.9799999999999998E-11</v>
      </c>
      <c r="E277" s="531">
        <v>0.72981435900000002</v>
      </c>
      <c r="F277" s="511"/>
      <c r="G277" s="511"/>
      <c r="H277" s="511"/>
      <c r="I277" s="511"/>
      <c r="J277" s="511"/>
      <c r="K277" s="511"/>
      <c r="L277" s="511"/>
      <c r="M277" s="511"/>
      <c r="N277" s="511"/>
      <c r="O277" s="511"/>
      <c r="P277" s="511"/>
      <c r="Q277" s="511"/>
      <c r="R277" s="511"/>
      <c r="S277" s="511"/>
      <c r="T277" s="511"/>
      <c r="U277" s="511"/>
      <c r="V277" s="511"/>
      <c r="W277" s="511"/>
      <c r="X277" s="511"/>
      <c r="Y277" s="511"/>
      <c r="Z277" s="511"/>
      <c r="AA277" s="511"/>
      <c r="AB277" s="511"/>
      <c r="AC277" s="511"/>
      <c r="AD277" s="511"/>
      <c r="AE277" s="511"/>
    </row>
    <row r="278" spans="1:31" ht="15">
      <c r="A278" s="512"/>
      <c r="B278" s="1" t="s">
        <v>1370</v>
      </c>
      <c r="C278" s="530">
        <v>-1.08E-10</v>
      </c>
      <c r="D278" s="530">
        <v>1.57E-10</v>
      </c>
      <c r="E278" s="531">
        <v>0.75516655899999996</v>
      </c>
      <c r="F278" s="511"/>
      <c r="G278" s="511"/>
      <c r="H278" s="511"/>
      <c r="I278" s="511"/>
      <c r="J278" s="511"/>
      <c r="K278" s="511"/>
      <c r="L278" s="511"/>
      <c r="M278" s="511"/>
      <c r="N278" s="511"/>
      <c r="O278" s="511"/>
      <c r="P278" s="511"/>
      <c r="Q278" s="511"/>
      <c r="R278" s="511"/>
      <c r="S278" s="511"/>
      <c r="T278" s="511"/>
      <c r="U278" s="511"/>
      <c r="V278" s="511"/>
      <c r="W278" s="511"/>
      <c r="X278" s="511"/>
      <c r="Y278" s="511"/>
      <c r="Z278" s="511"/>
      <c r="AA278" s="511"/>
      <c r="AB278" s="511"/>
      <c r="AC278" s="511"/>
      <c r="AD278" s="511"/>
      <c r="AE278" s="511"/>
    </row>
    <row r="279" spans="1:31" ht="15">
      <c r="A279" s="512"/>
      <c r="B279" s="1" t="s">
        <v>895</v>
      </c>
      <c r="C279" s="530">
        <v>-6.2800000000000005E-11</v>
      </c>
      <c r="D279" s="530">
        <v>9.0900000000000004E-11</v>
      </c>
      <c r="E279" s="531">
        <v>0.75525347600000003</v>
      </c>
      <c r="F279" s="511"/>
      <c r="G279" s="511"/>
      <c r="H279" s="511"/>
      <c r="I279" s="511"/>
      <c r="J279" s="511"/>
      <c r="K279" s="511"/>
      <c r="L279" s="511"/>
      <c r="M279" s="511"/>
      <c r="N279" s="511"/>
      <c r="O279" s="511"/>
      <c r="P279" s="511"/>
      <c r="Q279" s="511"/>
      <c r="R279" s="511"/>
      <c r="S279" s="511"/>
      <c r="T279" s="511"/>
      <c r="U279" s="511"/>
      <c r="V279" s="511"/>
      <c r="W279" s="511"/>
      <c r="X279" s="511"/>
      <c r="Y279" s="511"/>
      <c r="Z279" s="511"/>
      <c r="AA279" s="511"/>
      <c r="AB279" s="511"/>
      <c r="AC279" s="511"/>
      <c r="AD279" s="511"/>
      <c r="AE279" s="511"/>
    </row>
    <row r="280" spans="1:31" ht="15">
      <c r="A280" s="512"/>
      <c r="B280" s="1" t="s">
        <v>1460</v>
      </c>
      <c r="C280" s="530">
        <v>-6.5500000000000006E-11</v>
      </c>
      <c r="D280" s="530">
        <v>8.52E-11</v>
      </c>
      <c r="E280" s="531">
        <v>0.77902161800000003</v>
      </c>
      <c r="F280" s="511"/>
      <c r="G280" s="511"/>
      <c r="H280" s="511"/>
      <c r="I280" s="511"/>
      <c r="J280" s="511"/>
      <c r="K280" s="511"/>
      <c r="L280" s="511"/>
      <c r="M280" s="511"/>
      <c r="N280" s="511"/>
      <c r="O280" s="511"/>
      <c r="P280" s="511"/>
      <c r="Q280" s="511"/>
      <c r="R280" s="511"/>
      <c r="S280" s="511"/>
      <c r="T280" s="511"/>
      <c r="U280" s="511"/>
      <c r="V280" s="511"/>
      <c r="W280" s="511"/>
      <c r="X280" s="511"/>
      <c r="Y280" s="511"/>
      <c r="Z280" s="511"/>
      <c r="AA280" s="511"/>
      <c r="AB280" s="511"/>
      <c r="AC280" s="511"/>
      <c r="AD280" s="511"/>
      <c r="AE280" s="511"/>
    </row>
    <row r="281" spans="1:31" ht="15">
      <c r="A281" s="512"/>
      <c r="B281" s="1" t="s">
        <v>1457</v>
      </c>
      <c r="C281" s="530">
        <v>-8.2199999999999998E-11</v>
      </c>
      <c r="D281" s="530">
        <v>1.04E-10</v>
      </c>
      <c r="E281" s="531">
        <v>0.78465928500000004</v>
      </c>
      <c r="F281" s="511"/>
      <c r="G281" s="511"/>
      <c r="H281" s="511"/>
      <c r="I281" s="511"/>
      <c r="J281" s="511"/>
      <c r="K281" s="511"/>
      <c r="L281" s="511"/>
      <c r="M281" s="511"/>
      <c r="N281" s="511"/>
      <c r="O281" s="511"/>
      <c r="P281" s="511"/>
      <c r="Q281" s="511"/>
      <c r="R281" s="511"/>
      <c r="S281" s="511"/>
      <c r="T281" s="511"/>
      <c r="U281" s="511"/>
      <c r="V281" s="511"/>
      <c r="W281" s="511"/>
      <c r="X281" s="511"/>
      <c r="Y281" s="511"/>
      <c r="Z281" s="511"/>
      <c r="AA281" s="511"/>
      <c r="AB281" s="511"/>
      <c r="AC281" s="511"/>
      <c r="AD281" s="511"/>
      <c r="AE281" s="511"/>
    </row>
    <row r="282" spans="1:31" ht="15">
      <c r="A282" s="324"/>
      <c r="B282" s="4" t="s">
        <v>1401</v>
      </c>
      <c r="C282" s="530">
        <v>-9.6200000000000001E-11</v>
      </c>
      <c r="D282" s="530">
        <v>1.04E-10</v>
      </c>
      <c r="E282" s="531">
        <v>0.82253343499999998</v>
      </c>
      <c r="F282" s="511"/>
      <c r="G282" s="511"/>
      <c r="H282" s="511"/>
      <c r="I282" s="511"/>
      <c r="J282" s="511"/>
      <c r="K282" s="511"/>
      <c r="L282" s="511"/>
      <c r="M282" s="511"/>
      <c r="N282" s="511"/>
      <c r="O282" s="511"/>
      <c r="P282" s="511"/>
      <c r="Q282" s="511"/>
      <c r="R282" s="511"/>
      <c r="S282" s="511"/>
      <c r="T282" s="511"/>
      <c r="U282" s="511"/>
      <c r="V282" s="511"/>
      <c r="W282" s="511"/>
      <c r="X282" s="511"/>
      <c r="Y282" s="511"/>
      <c r="Z282" s="511"/>
      <c r="AA282" s="511"/>
      <c r="AB282" s="511"/>
      <c r="AC282" s="511"/>
      <c r="AD282" s="511"/>
      <c r="AE282" s="511"/>
    </row>
    <row r="283" spans="1:31" ht="15">
      <c r="A283" s="512"/>
      <c r="B283" s="4" t="s">
        <v>2453</v>
      </c>
      <c r="C283" s="530">
        <v>-1.41E-10</v>
      </c>
      <c r="D283" s="530">
        <v>1.11E-10</v>
      </c>
      <c r="E283" s="531">
        <v>0.89712150800000001</v>
      </c>
      <c r="F283" s="511"/>
      <c r="G283" s="511"/>
      <c r="H283" s="511"/>
      <c r="I283" s="511"/>
      <c r="J283" s="511"/>
      <c r="K283" s="511"/>
      <c r="L283" s="511"/>
      <c r="M283" s="511"/>
      <c r="N283" s="511"/>
      <c r="O283" s="511"/>
      <c r="P283" s="511"/>
      <c r="Q283" s="511"/>
      <c r="R283" s="511"/>
      <c r="S283" s="511"/>
      <c r="T283" s="511"/>
      <c r="U283" s="511"/>
      <c r="V283" s="511"/>
      <c r="W283" s="511"/>
      <c r="X283" s="511"/>
      <c r="Y283" s="511"/>
      <c r="Z283" s="511"/>
      <c r="AA283" s="511"/>
      <c r="AB283" s="511"/>
      <c r="AC283" s="511"/>
      <c r="AD283" s="511"/>
      <c r="AE283" s="511"/>
    </row>
    <row r="284" spans="1:31" ht="15">
      <c r="A284" s="512"/>
      <c r="B284" s="4" t="s">
        <v>891</v>
      </c>
      <c r="C284" s="530">
        <v>-1.3200000000000001E-10</v>
      </c>
      <c r="D284" s="530">
        <v>9.2500000000000004E-11</v>
      </c>
      <c r="E284" s="531">
        <v>0.92251138700000002</v>
      </c>
      <c r="F284" s="511"/>
      <c r="G284" s="511"/>
      <c r="H284" s="511"/>
      <c r="I284" s="511"/>
      <c r="J284" s="511"/>
      <c r="K284" s="511"/>
      <c r="L284" s="511"/>
      <c r="M284" s="511"/>
      <c r="N284" s="511"/>
      <c r="O284" s="511"/>
      <c r="P284" s="511"/>
      <c r="Q284" s="511"/>
      <c r="R284" s="511"/>
      <c r="S284" s="511"/>
      <c r="T284" s="511"/>
      <c r="U284" s="511"/>
      <c r="V284" s="511"/>
      <c r="W284" s="511"/>
      <c r="X284" s="511"/>
      <c r="Y284" s="511"/>
      <c r="Z284" s="511"/>
      <c r="AA284" s="511"/>
      <c r="AB284" s="511"/>
      <c r="AC284" s="511"/>
      <c r="AD284" s="511"/>
      <c r="AE284" s="511"/>
    </row>
    <row r="285" spans="1:31" ht="15">
      <c r="A285" s="512"/>
      <c r="B285" s="1" t="s">
        <v>1345</v>
      </c>
      <c r="C285" s="530">
        <v>-1.5400000000000001E-10</v>
      </c>
      <c r="D285" s="530">
        <v>1.0700000000000001E-10</v>
      </c>
      <c r="E285" s="531">
        <v>0.92516988099999997</v>
      </c>
      <c r="F285" s="511"/>
      <c r="G285" s="511"/>
      <c r="H285" s="511"/>
      <c r="I285" s="511"/>
      <c r="J285" s="511"/>
      <c r="K285" s="511"/>
      <c r="L285" s="511"/>
      <c r="M285" s="511"/>
      <c r="N285" s="511"/>
      <c r="O285" s="511"/>
      <c r="P285" s="511"/>
      <c r="Q285" s="511"/>
      <c r="R285" s="511"/>
      <c r="S285" s="511"/>
      <c r="T285" s="511"/>
      <c r="U285" s="511"/>
      <c r="V285" s="511"/>
      <c r="W285" s="511"/>
      <c r="X285" s="511"/>
      <c r="Y285" s="511"/>
      <c r="Z285" s="511"/>
      <c r="AA285" s="511"/>
      <c r="AB285" s="511"/>
      <c r="AC285" s="511"/>
      <c r="AD285" s="511"/>
      <c r="AE285" s="511"/>
    </row>
    <row r="286" spans="1:31" ht="15.75" customHeight="1">
      <c r="A286" s="512"/>
      <c r="B286" s="532"/>
      <c r="C286" s="532"/>
      <c r="D286" s="532"/>
      <c r="E286" s="533"/>
      <c r="F286" s="511"/>
      <c r="G286" s="511"/>
      <c r="H286" s="511"/>
      <c r="I286" s="511"/>
      <c r="J286" s="511"/>
      <c r="K286" s="511"/>
      <c r="L286" s="511"/>
      <c r="M286" s="511"/>
      <c r="N286" s="511"/>
      <c r="O286" s="511"/>
      <c r="P286" s="511"/>
      <c r="Q286" s="511"/>
      <c r="R286" s="511"/>
      <c r="S286" s="511"/>
      <c r="T286" s="511"/>
      <c r="U286" s="511"/>
      <c r="V286" s="511"/>
      <c r="W286" s="511"/>
      <c r="X286" s="511"/>
      <c r="Y286" s="511"/>
      <c r="Z286" s="511"/>
      <c r="AA286" s="511"/>
      <c r="AB286" s="511"/>
      <c r="AC286" s="511"/>
      <c r="AD286" s="511"/>
      <c r="AE286" s="511"/>
    </row>
    <row r="287" spans="1:31" ht="15.75" customHeight="1">
      <c r="A287" s="512"/>
      <c r="B287" s="516"/>
      <c r="C287" s="545"/>
      <c r="D287" s="545"/>
      <c r="E287" s="546"/>
      <c r="F287" s="511"/>
      <c r="G287" s="511"/>
      <c r="H287" s="511"/>
      <c r="I287" s="511"/>
      <c r="J287" s="511"/>
      <c r="K287" s="511"/>
      <c r="L287" s="511"/>
      <c r="M287" s="511"/>
      <c r="N287" s="511"/>
      <c r="O287" s="511"/>
      <c r="P287" s="511"/>
      <c r="Q287" s="511"/>
      <c r="R287" s="511"/>
      <c r="S287" s="511"/>
      <c r="T287" s="511"/>
      <c r="U287" s="511"/>
      <c r="V287" s="511"/>
      <c r="W287" s="511"/>
      <c r="X287" s="511"/>
      <c r="Y287" s="511"/>
      <c r="Z287" s="511"/>
      <c r="AA287" s="511"/>
      <c r="AB287" s="511"/>
      <c r="AC287" s="511"/>
      <c r="AD287" s="511"/>
      <c r="AE287" s="511"/>
    </row>
    <row r="288" spans="1:31" ht="15">
      <c r="A288" s="537" t="s">
        <v>2462</v>
      </c>
      <c r="B288" s="547" t="s">
        <v>2433</v>
      </c>
      <c r="C288" s="547" t="s">
        <v>2434</v>
      </c>
      <c r="D288" s="547" t="s">
        <v>2435</v>
      </c>
      <c r="E288" s="548" t="s">
        <v>2436</v>
      </c>
      <c r="F288" s="511"/>
      <c r="G288" s="511"/>
      <c r="H288" s="511"/>
      <c r="I288" s="511"/>
      <c r="J288" s="511"/>
      <c r="K288" s="511"/>
      <c r="L288" s="511"/>
      <c r="M288" s="511"/>
      <c r="N288" s="511"/>
      <c r="O288" s="511"/>
      <c r="P288" s="511"/>
      <c r="Q288" s="511"/>
      <c r="R288" s="511"/>
      <c r="S288" s="511"/>
      <c r="T288" s="511"/>
      <c r="U288" s="511"/>
      <c r="V288" s="511"/>
      <c r="W288" s="511"/>
      <c r="X288" s="511"/>
      <c r="Y288" s="511"/>
      <c r="Z288" s="511"/>
      <c r="AA288" s="511"/>
      <c r="AB288" s="511"/>
      <c r="AC288" s="511"/>
      <c r="AD288" s="511"/>
      <c r="AE288" s="511"/>
    </row>
    <row r="289" spans="1:31" ht="15">
      <c r="A289" s="549" t="s">
        <v>2467</v>
      </c>
      <c r="B289" s="1" t="s">
        <v>1326</v>
      </c>
      <c r="C289" s="530">
        <v>4.9500000000000005E-10</v>
      </c>
      <c r="D289" s="530">
        <v>1.42E-10</v>
      </c>
      <c r="E289" s="531">
        <v>2.5610800000000001E-4</v>
      </c>
      <c r="F289" s="511"/>
      <c r="G289" s="511"/>
      <c r="H289" s="511"/>
      <c r="I289" s="511"/>
      <c r="J289" s="511"/>
      <c r="K289" s="511"/>
      <c r="L289" s="511"/>
      <c r="M289" s="511"/>
      <c r="N289" s="511"/>
      <c r="O289" s="511"/>
      <c r="P289" s="511"/>
      <c r="Q289" s="511"/>
      <c r="R289" s="511"/>
      <c r="S289" s="511"/>
      <c r="T289" s="511"/>
      <c r="U289" s="511"/>
      <c r="V289" s="511"/>
      <c r="W289" s="511"/>
      <c r="X289" s="511"/>
      <c r="Y289" s="511"/>
      <c r="Z289" s="511"/>
      <c r="AA289" s="511"/>
      <c r="AB289" s="511"/>
      <c r="AC289" s="511"/>
      <c r="AD289" s="511"/>
      <c r="AE289" s="511"/>
    </row>
    <row r="290" spans="1:31" ht="15">
      <c r="A290" s="512"/>
      <c r="B290" s="1" t="s">
        <v>2443</v>
      </c>
      <c r="C290" s="530">
        <v>1.86E-10</v>
      </c>
      <c r="D290" s="530">
        <v>9.0600000000000002E-11</v>
      </c>
      <c r="E290" s="531">
        <v>2.0204933000000001E-2</v>
      </c>
      <c r="F290" s="511"/>
      <c r="G290" s="511"/>
      <c r="H290" s="511"/>
      <c r="I290" s="511"/>
      <c r="J290" s="511"/>
      <c r="K290" s="511"/>
      <c r="L290" s="511"/>
      <c r="M290" s="511"/>
      <c r="N290" s="511"/>
      <c r="O290" s="511"/>
      <c r="P290" s="511"/>
      <c r="Q290" s="511"/>
      <c r="R290" s="511"/>
      <c r="S290" s="511"/>
      <c r="T290" s="511"/>
      <c r="U290" s="511"/>
      <c r="V290" s="511"/>
      <c r="W290" s="511"/>
      <c r="X290" s="511"/>
      <c r="Y290" s="511"/>
      <c r="Z290" s="511"/>
      <c r="AA290" s="511"/>
      <c r="AB290" s="511"/>
      <c r="AC290" s="511"/>
      <c r="AD290" s="511"/>
      <c r="AE290" s="511"/>
    </row>
    <row r="291" spans="1:31" ht="15">
      <c r="A291" s="512"/>
      <c r="B291" s="1" t="s">
        <v>1342</v>
      </c>
      <c r="C291" s="530">
        <v>1.88E-10</v>
      </c>
      <c r="D291" s="530">
        <v>1.2199999999999999E-10</v>
      </c>
      <c r="E291" s="531">
        <v>6.1299250999999999E-2</v>
      </c>
      <c r="F291" s="511"/>
      <c r="G291" s="511"/>
      <c r="H291" s="511"/>
      <c r="I291" s="511"/>
      <c r="J291" s="511"/>
      <c r="K291" s="511"/>
      <c r="L291" s="511"/>
      <c r="M291" s="511"/>
      <c r="N291" s="511"/>
      <c r="O291" s="511"/>
      <c r="P291" s="511"/>
      <c r="Q291" s="511"/>
      <c r="R291" s="511"/>
      <c r="S291" s="511"/>
      <c r="T291" s="511"/>
      <c r="U291" s="511"/>
      <c r="V291" s="511"/>
      <c r="W291" s="511"/>
      <c r="X291" s="511"/>
      <c r="Y291" s="511"/>
      <c r="Z291" s="511"/>
      <c r="AA291" s="511"/>
      <c r="AB291" s="511"/>
      <c r="AC291" s="511"/>
      <c r="AD291" s="511"/>
      <c r="AE291" s="511"/>
    </row>
    <row r="292" spans="1:31" ht="15">
      <c r="A292" s="512"/>
      <c r="B292" s="1" t="s">
        <v>2438</v>
      </c>
      <c r="C292" s="530">
        <v>1.7700000000000001E-10</v>
      </c>
      <c r="D292" s="530">
        <v>1.15E-10</v>
      </c>
      <c r="E292" s="531">
        <v>6.1815621000000001E-2</v>
      </c>
      <c r="F292" s="511"/>
      <c r="G292" s="511"/>
      <c r="H292" s="511"/>
      <c r="I292" s="511"/>
      <c r="J292" s="511"/>
      <c r="K292" s="511"/>
      <c r="L292" s="511"/>
      <c r="M292" s="511"/>
      <c r="N292" s="511"/>
      <c r="O292" s="511"/>
      <c r="P292" s="511"/>
      <c r="Q292" s="511"/>
      <c r="R292" s="511"/>
      <c r="S292" s="511"/>
      <c r="T292" s="511"/>
      <c r="U292" s="511"/>
      <c r="V292" s="511"/>
      <c r="W292" s="511"/>
      <c r="X292" s="511"/>
      <c r="Y292" s="511"/>
      <c r="Z292" s="511"/>
      <c r="AA292" s="511"/>
      <c r="AB292" s="511"/>
      <c r="AC292" s="511"/>
      <c r="AD292" s="511"/>
      <c r="AE292" s="511"/>
    </row>
    <row r="293" spans="1:31" ht="15">
      <c r="A293" s="512"/>
      <c r="B293" s="1" t="s">
        <v>2447</v>
      </c>
      <c r="C293" s="530">
        <v>1.5400000000000001E-10</v>
      </c>
      <c r="D293" s="530">
        <v>1.0300000000000001E-10</v>
      </c>
      <c r="E293" s="531">
        <v>6.7820617E-2</v>
      </c>
      <c r="F293" s="511"/>
      <c r="G293" s="511"/>
      <c r="H293" s="511"/>
      <c r="I293" s="511"/>
      <c r="J293" s="511"/>
      <c r="K293" s="511"/>
      <c r="L293" s="511"/>
      <c r="M293" s="511"/>
      <c r="N293" s="511"/>
      <c r="O293" s="511"/>
      <c r="P293" s="511"/>
      <c r="Q293" s="511"/>
      <c r="R293" s="511"/>
      <c r="S293" s="511"/>
      <c r="T293" s="511"/>
      <c r="U293" s="511"/>
      <c r="V293" s="511"/>
      <c r="W293" s="511"/>
      <c r="X293" s="511"/>
      <c r="Y293" s="511"/>
      <c r="Z293" s="511"/>
      <c r="AA293" s="511"/>
      <c r="AB293" s="511"/>
      <c r="AC293" s="511"/>
      <c r="AD293" s="511"/>
      <c r="AE293" s="511"/>
    </row>
    <row r="294" spans="1:31" ht="15">
      <c r="A294" s="512"/>
      <c r="B294" s="1" t="s">
        <v>1461</v>
      </c>
      <c r="C294" s="530">
        <v>1.3799999999999999E-10</v>
      </c>
      <c r="D294" s="530">
        <v>9.5299999999999997E-11</v>
      </c>
      <c r="E294" s="531">
        <v>7.3173507999999998E-2</v>
      </c>
      <c r="F294" s="511"/>
      <c r="G294" s="511"/>
      <c r="H294" s="511"/>
      <c r="I294" s="511"/>
      <c r="J294" s="511"/>
      <c r="K294" s="511"/>
      <c r="L294" s="511"/>
      <c r="M294" s="511"/>
      <c r="N294" s="511"/>
      <c r="O294" s="511"/>
      <c r="P294" s="511"/>
      <c r="Q294" s="511"/>
      <c r="R294" s="511"/>
      <c r="S294" s="511"/>
      <c r="T294" s="511"/>
      <c r="U294" s="511"/>
      <c r="V294" s="511"/>
      <c r="W294" s="511"/>
      <c r="X294" s="511"/>
      <c r="Y294" s="511"/>
      <c r="Z294" s="511"/>
      <c r="AA294" s="511"/>
      <c r="AB294" s="511"/>
      <c r="AC294" s="511"/>
      <c r="AD294" s="511"/>
      <c r="AE294" s="511"/>
    </row>
    <row r="295" spans="1:31" ht="15">
      <c r="A295" s="512"/>
      <c r="B295" s="1" t="s">
        <v>1411</v>
      </c>
      <c r="C295" s="530">
        <v>2.09E-10</v>
      </c>
      <c r="D295" s="530">
        <v>1.4800000000000001E-10</v>
      </c>
      <c r="E295" s="531">
        <v>7.8283309999999995E-2</v>
      </c>
      <c r="F295" s="511"/>
      <c r="G295" s="511"/>
      <c r="H295" s="511"/>
      <c r="I295" s="511"/>
      <c r="J295" s="511"/>
      <c r="K295" s="511"/>
      <c r="L295" s="511"/>
      <c r="M295" s="511"/>
      <c r="N295" s="511"/>
      <c r="O295" s="511"/>
      <c r="P295" s="511"/>
      <c r="Q295" s="511"/>
      <c r="R295" s="511"/>
      <c r="S295" s="511"/>
      <c r="T295" s="511"/>
      <c r="U295" s="511"/>
      <c r="V295" s="511"/>
      <c r="W295" s="511"/>
      <c r="X295" s="511"/>
      <c r="Y295" s="511"/>
      <c r="Z295" s="511"/>
      <c r="AA295" s="511"/>
      <c r="AB295" s="511"/>
      <c r="AC295" s="511"/>
      <c r="AD295" s="511"/>
      <c r="AE295" s="511"/>
    </row>
    <row r="296" spans="1:31" ht="15">
      <c r="A296" s="512"/>
      <c r="B296" s="1" t="s">
        <v>1341</v>
      </c>
      <c r="C296" s="530">
        <v>1.65E-10</v>
      </c>
      <c r="D296" s="530">
        <v>1.1800000000000001E-10</v>
      </c>
      <c r="E296" s="531">
        <v>8.0385512000000006E-2</v>
      </c>
      <c r="F296" s="511"/>
      <c r="G296" s="511"/>
      <c r="H296" s="511"/>
      <c r="I296" s="511"/>
      <c r="J296" s="511"/>
      <c r="K296" s="511"/>
      <c r="L296" s="511"/>
      <c r="M296" s="511"/>
      <c r="N296" s="511"/>
      <c r="O296" s="511"/>
      <c r="P296" s="511"/>
      <c r="Q296" s="511"/>
      <c r="R296" s="511"/>
      <c r="S296" s="511"/>
      <c r="T296" s="511"/>
      <c r="U296" s="511"/>
      <c r="V296" s="511"/>
      <c r="W296" s="511"/>
      <c r="X296" s="511"/>
      <c r="Y296" s="511"/>
      <c r="Z296" s="511"/>
      <c r="AA296" s="511"/>
      <c r="AB296" s="511"/>
      <c r="AC296" s="511"/>
      <c r="AD296" s="511"/>
      <c r="AE296" s="511"/>
    </row>
    <row r="297" spans="1:31" ht="15">
      <c r="A297" s="512"/>
      <c r="B297" s="1" t="s">
        <v>2449</v>
      </c>
      <c r="C297" s="530">
        <v>1.64E-10</v>
      </c>
      <c r="D297" s="530">
        <v>1.26E-10</v>
      </c>
      <c r="E297" s="531">
        <v>9.6404131000000004E-2</v>
      </c>
      <c r="F297" s="511"/>
      <c r="G297" s="511"/>
      <c r="H297" s="511"/>
      <c r="I297" s="511"/>
      <c r="J297" s="511"/>
      <c r="K297" s="511"/>
      <c r="L297" s="511"/>
      <c r="M297" s="511"/>
      <c r="N297" s="511"/>
      <c r="O297" s="511"/>
      <c r="P297" s="511"/>
      <c r="Q297" s="511"/>
      <c r="R297" s="511"/>
      <c r="S297" s="511"/>
      <c r="T297" s="511"/>
      <c r="U297" s="511"/>
      <c r="V297" s="511"/>
      <c r="W297" s="511"/>
      <c r="X297" s="511"/>
      <c r="Y297" s="511"/>
      <c r="Z297" s="511"/>
      <c r="AA297" s="511"/>
      <c r="AB297" s="511"/>
      <c r="AC297" s="511"/>
      <c r="AD297" s="511"/>
      <c r="AE297" s="511"/>
    </row>
    <row r="298" spans="1:31" ht="15">
      <c r="A298" s="512"/>
      <c r="B298" s="1" t="s">
        <v>2451</v>
      </c>
      <c r="C298" s="530">
        <v>1.28E-10</v>
      </c>
      <c r="D298" s="530">
        <v>1.01E-10</v>
      </c>
      <c r="E298" s="531">
        <v>0.10133384199999999</v>
      </c>
      <c r="F298" s="511"/>
      <c r="G298" s="511"/>
      <c r="H298" s="511"/>
      <c r="I298" s="511"/>
      <c r="J298" s="511"/>
      <c r="K298" s="511"/>
      <c r="L298" s="511"/>
      <c r="M298" s="511"/>
      <c r="N298" s="511"/>
      <c r="O298" s="511"/>
      <c r="P298" s="511"/>
      <c r="Q298" s="511"/>
      <c r="R298" s="511"/>
      <c r="S298" s="511"/>
      <c r="T298" s="511"/>
      <c r="U298" s="511"/>
      <c r="V298" s="511"/>
      <c r="W298" s="511"/>
      <c r="X298" s="511"/>
      <c r="Y298" s="511"/>
      <c r="Z298" s="511"/>
      <c r="AA298" s="511"/>
      <c r="AB298" s="511"/>
      <c r="AC298" s="511"/>
      <c r="AD298" s="511"/>
      <c r="AE298" s="511"/>
    </row>
    <row r="299" spans="1:31" ht="15">
      <c r="A299" s="512"/>
      <c r="B299" s="1" t="s">
        <v>1347</v>
      </c>
      <c r="C299" s="530">
        <v>2.24E-10</v>
      </c>
      <c r="D299" s="530">
        <v>1.8500000000000001E-10</v>
      </c>
      <c r="E299" s="531">
        <v>0.112954952</v>
      </c>
      <c r="F299" s="511"/>
      <c r="G299" s="511"/>
      <c r="H299" s="511"/>
      <c r="I299" s="511"/>
      <c r="J299" s="511"/>
      <c r="K299" s="511"/>
      <c r="L299" s="511"/>
      <c r="M299" s="511"/>
      <c r="N299" s="511"/>
      <c r="O299" s="511"/>
      <c r="P299" s="511"/>
      <c r="Q299" s="511"/>
      <c r="R299" s="511"/>
      <c r="S299" s="511"/>
      <c r="T299" s="511"/>
      <c r="U299" s="511"/>
      <c r="V299" s="511"/>
      <c r="W299" s="511"/>
      <c r="X299" s="511"/>
      <c r="Y299" s="511"/>
      <c r="Z299" s="511"/>
      <c r="AA299" s="511"/>
      <c r="AB299" s="511"/>
      <c r="AC299" s="511"/>
      <c r="AD299" s="511"/>
      <c r="AE299" s="511"/>
    </row>
    <row r="300" spans="1:31" ht="15">
      <c r="A300" s="512"/>
      <c r="B300" s="1" t="s">
        <v>1340</v>
      </c>
      <c r="C300" s="530">
        <v>1.6799999999999999E-10</v>
      </c>
      <c r="D300" s="530">
        <v>1.4600000000000001E-10</v>
      </c>
      <c r="E300" s="531">
        <v>0.124666289</v>
      </c>
      <c r="F300" s="511"/>
      <c r="G300" s="511"/>
      <c r="H300" s="511"/>
      <c r="I300" s="511"/>
      <c r="J300" s="511"/>
      <c r="K300" s="511"/>
      <c r="L300" s="511"/>
      <c r="M300" s="511"/>
      <c r="N300" s="511"/>
      <c r="O300" s="511"/>
      <c r="P300" s="511"/>
      <c r="Q300" s="511"/>
      <c r="R300" s="511"/>
      <c r="S300" s="511"/>
      <c r="T300" s="511"/>
      <c r="U300" s="511"/>
      <c r="V300" s="511"/>
      <c r="W300" s="511"/>
      <c r="X300" s="511"/>
      <c r="Y300" s="511"/>
      <c r="Z300" s="511"/>
      <c r="AA300" s="511"/>
      <c r="AB300" s="511"/>
      <c r="AC300" s="511"/>
      <c r="AD300" s="511"/>
      <c r="AE300" s="511"/>
    </row>
    <row r="301" spans="1:31" ht="15">
      <c r="A301" s="512"/>
      <c r="B301" s="1" t="s">
        <v>2452</v>
      </c>
      <c r="C301" s="530">
        <v>1.11E-10</v>
      </c>
      <c r="D301" s="530">
        <v>1.05E-10</v>
      </c>
      <c r="E301" s="531">
        <v>0.14384878500000001</v>
      </c>
      <c r="F301" s="511"/>
      <c r="G301" s="511"/>
      <c r="H301" s="511"/>
      <c r="I301" s="511"/>
      <c r="J301" s="511"/>
      <c r="K301" s="511"/>
      <c r="L301" s="511"/>
      <c r="M301" s="511"/>
      <c r="N301" s="511"/>
      <c r="O301" s="511"/>
      <c r="P301" s="511"/>
      <c r="Q301" s="511"/>
      <c r="R301" s="511"/>
      <c r="S301" s="511"/>
      <c r="T301" s="511"/>
      <c r="U301" s="511"/>
      <c r="V301" s="511"/>
      <c r="W301" s="511"/>
      <c r="X301" s="511"/>
      <c r="Y301" s="511"/>
      <c r="Z301" s="511"/>
      <c r="AA301" s="511"/>
      <c r="AB301" s="511"/>
      <c r="AC301" s="511"/>
      <c r="AD301" s="511"/>
      <c r="AE301" s="511"/>
    </row>
    <row r="302" spans="1:31" ht="15">
      <c r="A302" s="512"/>
      <c r="B302" s="1" t="s">
        <v>1348</v>
      </c>
      <c r="C302" s="530">
        <v>1.42E-10</v>
      </c>
      <c r="D302" s="530">
        <v>1.36E-10</v>
      </c>
      <c r="E302" s="531">
        <v>0.147724101</v>
      </c>
      <c r="F302" s="511"/>
      <c r="G302" s="511"/>
      <c r="H302" s="511"/>
      <c r="I302" s="511"/>
      <c r="J302" s="511"/>
      <c r="K302" s="511"/>
      <c r="L302" s="511"/>
      <c r="M302" s="511"/>
      <c r="N302" s="511"/>
      <c r="O302" s="511"/>
      <c r="P302" s="511"/>
      <c r="Q302" s="511"/>
      <c r="R302" s="511"/>
      <c r="S302" s="511"/>
      <c r="T302" s="511"/>
      <c r="U302" s="511"/>
      <c r="V302" s="511"/>
      <c r="W302" s="511"/>
      <c r="X302" s="511"/>
      <c r="Y302" s="511"/>
      <c r="Z302" s="511"/>
      <c r="AA302" s="511"/>
      <c r="AB302" s="511"/>
      <c r="AC302" s="511"/>
      <c r="AD302" s="511"/>
      <c r="AE302" s="511"/>
    </row>
    <row r="303" spans="1:31" ht="15">
      <c r="A303" s="512"/>
      <c r="B303" s="1" t="s">
        <v>2454</v>
      </c>
      <c r="C303" s="530">
        <v>8.92E-11</v>
      </c>
      <c r="D303" s="530">
        <v>9.4600000000000002E-11</v>
      </c>
      <c r="E303" s="531">
        <v>0.17281229000000001</v>
      </c>
      <c r="F303" s="511"/>
      <c r="G303" s="511"/>
      <c r="H303" s="511"/>
      <c r="I303" s="511"/>
      <c r="J303" s="511"/>
      <c r="K303" s="511"/>
      <c r="L303" s="511"/>
      <c r="M303" s="511"/>
      <c r="N303" s="511"/>
      <c r="O303" s="511"/>
      <c r="P303" s="511"/>
      <c r="Q303" s="511"/>
      <c r="R303" s="511"/>
      <c r="S303" s="511"/>
      <c r="T303" s="511"/>
      <c r="U303" s="511"/>
      <c r="V303" s="511"/>
      <c r="W303" s="511"/>
      <c r="X303" s="511"/>
      <c r="Y303" s="511"/>
      <c r="Z303" s="511"/>
      <c r="AA303" s="511"/>
      <c r="AB303" s="511"/>
      <c r="AC303" s="511"/>
      <c r="AD303" s="511"/>
      <c r="AE303" s="511"/>
    </row>
    <row r="304" spans="1:31" ht="15">
      <c r="A304" s="512"/>
      <c r="B304" s="1" t="s">
        <v>1339</v>
      </c>
      <c r="C304" s="530">
        <v>1.16E-10</v>
      </c>
      <c r="D304" s="530">
        <v>1.2500000000000001E-10</v>
      </c>
      <c r="E304" s="531">
        <v>0.17701887199999999</v>
      </c>
      <c r="F304" s="511"/>
      <c r="G304" s="511"/>
      <c r="H304" s="511"/>
      <c r="I304" s="511"/>
      <c r="J304" s="511"/>
      <c r="K304" s="511"/>
      <c r="L304" s="511"/>
      <c r="M304" s="511"/>
      <c r="N304" s="511"/>
      <c r="O304" s="511"/>
      <c r="P304" s="511"/>
      <c r="Q304" s="511"/>
      <c r="R304" s="511"/>
      <c r="S304" s="511"/>
      <c r="T304" s="511"/>
      <c r="U304" s="511"/>
      <c r="V304" s="511"/>
      <c r="W304" s="511"/>
      <c r="X304" s="511"/>
      <c r="Y304" s="511"/>
      <c r="Z304" s="511"/>
      <c r="AA304" s="511"/>
      <c r="AB304" s="511"/>
      <c r="AC304" s="511"/>
      <c r="AD304" s="511"/>
      <c r="AE304" s="511"/>
    </row>
    <row r="305" spans="1:31" ht="15">
      <c r="A305" s="512"/>
      <c r="B305" s="1" t="s">
        <v>2459</v>
      </c>
      <c r="C305" s="530">
        <v>8.01E-11</v>
      </c>
      <c r="D305" s="530">
        <v>8.7900000000000001E-11</v>
      </c>
      <c r="E305" s="531">
        <v>0.18117766199999999</v>
      </c>
      <c r="F305" s="511"/>
      <c r="G305" s="511"/>
      <c r="H305" s="511"/>
      <c r="I305" s="511"/>
      <c r="J305" s="511"/>
      <c r="K305" s="511"/>
      <c r="L305" s="511"/>
      <c r="M305" s="511"/>
      <c r="N305" s="511"/>
      <c r="O305" s="511"/>
      <c r="P305" s="511"/>
      <c r="Q305" s="511"/>
      <c r="R305" s="511"/>
      <c r="S305" s="511"/>
      <c r="T305" s="511"/>
      <c r="U305" s="511"/>
      <c r="V305" s="511"/>
      <c r="W305" s="511"/>
      <c r="X305" s="511"/>
      <c r="Y305" s="511"/>
      <c r="Z305" s="511"/>
      <c r="AA305" s="511"/>
      <c r="AB305" s="511"/>
      <c r="AC305" s="511"/>
      <c r="AD305" s="511"/>
      <c r="AE305" s="511"/>
    </row>
    <row r="306" spans="1:31" ht="15">
      <c r="A306" s="512"/>
      <c r="B306" s="1" t="s">
        <v>1337</v>
      </c>
      <c r="C306" s="530">
        <v>1.05E-10</v>
      </c>
      <c r="D306" s="530">
        <v>1.15E-10</v>
      </c>
      <c r="E306" s="531">
        <v>0.181937707</v>
      </c>
      <c r="F306" s="511"/>
      <c r="G306" s="511"/>
      <c r="H306" s="511"/>
      <c r="I306" s="511"/>
      <c r="J306" s="511"/>
      <c r="K306" s="511"/>
      <c r="L306" s="511"/>
      <c r="M306" s="511"/>
      <c r="N306" s="511"/>
      <c r="O306" s="511"/>
      <c r="P306" s="511"/>
      <c r="Q306" s="511"/>
      <c r="R306" s="511"/>
      <c r="S306" s="511"/>
      <c r="T306" s="511"/>
      <c r="U306" s="511"/>
      <c r="V306" s="511"/>
      <c r="W306" s="511"/>
      <c r="X306" s="511"/>
      <c r="Y306" s="511"/>
      <c r="Z306" s="511"/>
      <c r="AA306" s="511"/>
      <c r="AB306" s="511"/>
      <c r="AC306" s="511"/>
      <c r="AD306" s="511"/>
      <c r="AE306" s="511"/>
    </row>
    <row r="307" spans="1:31" ht="15">
      <c r="A307" s="512"/>
      <c r="B307" s="1" t="s">
        <v>2446</v>
      </c>
      <c r="C307" s="530">
        <v>9.0499999999999998E-11</v>
      </c>
      <c r="D307" s="530">
        <v>1.01E-10</v>
      </c>
      <c r="E307" s="531">
        <v>0.18446513</v>
      </c>
      <c r="F307" s="511"/>
      <c r="G307" s="511"/>
      <c r="H307" s="511"/>
      <c r="I307" s="511"/>
      <c r="J307" s="511"/>
      <c r="K307" s="511"/>
      <c r="L307" s="511"/>
      <c r="M307" s="511"/>
      <c r="N307" s="511"/>
      <c r="O307" s="511"/>
      <c r="P307" s="511"/>
      <c r="Q307" s="511"/>
      <c r="R307" s="511"/>
      <c r="S307" s="511"/>
      <c r="T307" s="511"/>
      <c r="U307" s="511"/>
      <c r="V307" s="511"/>
      <c r="W307" s="511"/>
      <c r="X307" s="511"/>
      <c r="Y307" s="511"/>
      <c r="Z307" s="511"/>
      <c r="AA307" s="511"/>
      <c r="AB307" s="511"/>
      <c r="AC307" s="511"/>
      <c r="AD307" s="511"/>
      <c r="AE307" s="511"/>
    </row>
    <row r="308" spans="1:31" ht="15">
      <c r="A308" s="512"/>
      <c r="B308" s="1" t="s">
        <v>866</v>
      </c>
      <c r="C308" s="530">
        <v>9.6500000000000003E-11</v>
      </c>
      <c r="D308" s="530">
        <v>1.13E-10</v>
      </c>
      <c r="E308" s="531">
        <v>0.19608320900000001</v>
      </c>
      <c r="F308" s="511"/>
      <c r="G308" s="511"/>
      <c r="H308" s="511"/>
      <c r="I308" s="511"/>
      <c r="J308" s="511"/>
      <c r="K308" s="511"/>
      <c r="L308" s="511"/>
      <c r="M308" s="511"/>
      <c r="N308" s="511"/>
      <c r="O308" s="511"/>
      <c r="P308" s="511"/>
      <c r="Q308" s="511"/>
      <c r="R308" s="511"/>
      <c r="S308" s="511"/>
      <c r="T308" s="511"/>
      <c r="U308" s="511"/>
      <c r="V308" s="511"/>
      <c r="W308" s="511"/>
      <c r="X308" s="511"/>
      <c r="Y308" s="511"/>
      <c r="Z308" s="511"/>
      <c r="AA308" s="511"/>
      <c r="AB308" s="511"/>
      <c r="AC308" s="511"/>
      <c r="AD308" s="511"/>
      <c r="AE308" s="511"/>
    </row>
    <row r="309" spans="1:31" ht="15">
      <c r="A309" s="512"/>
      <c r="B309" s="1" t="s">
        <v>2455</v>
      </c>
      <c r="C309" s="530">
        <v>8.3299999999999999E-11</v>
      </c>
      <c r="D309" s="530">
        <v>9.9700000000000002E-11</v>
      </c>
      <c r="E309" s="531">
        <v>0.20192833499999999</v>
      </c>
      <c r="F309" s="511"/>
      <c r="G309" s="511"/>
      <c r="H309" s="511"/>
      <c r="I309" s="511"/>
      <c r="J309" s="511"/>
      <c r="K309" s="511"/>
      <c r="L309" s="511"/>
      <c r="M309" s="511"/>
      <c r="N309" s="511"/>
      <c r="O309" s="511"/>
      <c r="P309" s="511"/>
      <c r="Q309" s="511"/>
      <c r="R309" s="511"/>
      <c r="S309" s="511"/>
      <c r="T309" s="511"/>
      <c r="U309" s="511"/>
      <c r="V309" s="511"/>
      <c r="W309" s="511"/>
      <c r="X309" s="511"/>
      <c r="Y309" s="511"/>
      <c r="Z309" s="511"/>
      <c r="AA309" s="511"/>
      <c r="AB309" s="511"/>
      <c r="AC309" s="511"/>
      <c r="AD309" s="511"/>
      <c r="AE309" s="511"/>
    </row>
    <row r="310" spans="1:31" ht="15">
      <c r="A310" s="512"/>
      <c r="B310" s="1" t="s">
        <v>1334</v>
      </c>
      <c r="C310" s="530">
        <v>8.09E-11</v>
      </c>
      <c r="D310" s="530">
        <v>1.05E-10</v>
      </c>
      <c r="E310" s="531">
        <v>0.220215995</v>
      </c>
      <c r="F310" s="511"/>
      <c r="G310" s="511"/>
      <c r="H310" s="511"/>
      <c r="I310" s="511"/>
      <c r="J310" s="511"/>
      <c r="K310" s="511"/>
      <c r="L310" s="511"/>
      <c r="M310" s="511"/>
      <c r="N310" s="511"/>
      <c r="O310" s="511"/>
      <c r="P310" s="511"/>
      <c r="Q310" s="511"/>
      <c r="R310" s="511"/>
      <c r="S310" s="511"/>
      <c r="T310" s="511"/>
      <c r="U310" s="511"/>
      <c r="V310" s="511"/>
      <c r="W310" s="511"/>
      <c r="X310" s="511"/>
      <c r="Y310" s="511"/>
      <c r="Z310" s="511"/>
      <c r="AA310" s="511"/>
      <c r="AB310" s="511"/>
      <c r="AC310" s="511"/>
      <c r="AD310" s="511"/>
      <c r="AE310" s="511"/>
    </row>
    <row r="311" spans="1:31" ht="15">
      <c r="A311" s="512"/>
      <c r="B311" s="1" t="s">
        <v>2457</v>
      </c>
      <c r="C311" s="530">
        <v>9.3300000000000004E-11</v>
      </c>
      <c r="D311" s="530">
        <v>1.2199999999999999E-10</v>
      </c>
      <c r="E311" s="531">
        <v>0.22272555399999999</v>
      </c>
      <c r="F311" s="511"/>
      <c r="G311" s="511"/>
      <c r="H311" s="511"/>
      <c r="I311" s="511"/>
      <c r="J311" s="511"/>
      <c r="K311" s="511"/>
      <c r="L311" s="511"/>
      <c r="M311" s="511"/>
      <c r="N311" s="511"/>
      <c r="O311" s="511"/>
      <c r="P311" s="511"/>
      <c r="Q311" s="511"/>
      <c r="R311" s="511"/>
      <c r="S311" s="511"/>
      <c r="T311" s="511"/>
      <c r="U311" s="511"/>
      <c r="V311" s="511"/>
      <c r="W311" s="511"/>
      <c r="X311" s="511"/>
      <c r="Y311" s="511"/>
      <c r="Z311" s="511"/>
      <c r="AA311" s="511"/>
      <c r="AB311" s="511"/>
      <c r="AC311" s="511"/>
      <c r="AD311" s="511"/>
      <c r="AE311" s="511"/>
    </row>
    <row r="312" spans="1:31" ht="15">
      <c r="A312" s="512"/>
      <c r="B312" s="1" t="s">
        <v>2460</v>
      </c>
      <c r="C312" s="530">
        <v>1.06E-10</v>
      </c>
      <c r="D312" s="530">
        <v>1.49E-10</v>
      </c>
      <c r="E312" s="531">
        <v>0.23896286899999999</v>
      </c>
      <c r="F312" s="511"/>
      <c r="G312" s="511"/>
      <c r="H312" s="511"/>
      <c r="I312" s="511"/>
      <c r="J312" s="511"/>
      <c r="K312" s="511"/>
      <c r="L312" s="511"/>
      <c r="M312" s="511"/>
      <c r="N312" s="511"/>
      <c r="O312" s="511"/>
      <c r="P312" s="511"/>
      <c r="Q312" s="511"/>
      <c r="R312" s="511"/>
      <c r="S312" s="511"/>
      <c r="T312" s="511"/>
      <c r="U312" s="511"/>
      <c r="V312" s="511"/>
      <c r="W312" s="511"/>
      <c r="X312" s="511"/>
      <c r="Y312" s="511"/>
      <c r="Z312" s="511"/>
      <c r="AA312" s="511"/>
      <c r="AB312" s="511"/>
      <c r="AC312" s="511"/>
      <c r="AD312" s="511"/>
      <c r="AE312" s="511"/>
    </row>
    <row r="313" spans="1:31" ht="15">
      <c r="A313" s="512"/>
      <c r="B313" s="1" t="s">
        <v>1376</v>
      </c>
      <c r="C313" s="530">
        <v>9.3899999999999994E-11</v>
      </c>
      <c r="D313" s="530">
        <v>1.3200000000000001E-10</v>
      </c>
      <c r="E313" s="531">
        <v>0.23905536699999999</v>
      </c>
      <c r="F313" s="511"/>
      <c r="G313" s="511"/>
      <c r="H313" s="511"/>
      <c r="I313" s="511"/>
      <c r="J313" s="511"/>
      <c r="K313" s="511"/>
      <c r="L313" s="511"/>
      <c r="M313" s="511"/>
      <c r="N313" s="511"/>
      <c r="O313" s="511"/>
      <c r="P313" s="511"/>
      <c r="Q313" s="511"/>
      <c r="R313" s="511"/>
      <c r="S313" s="511"/>
      <c r="T313" s="511"/>
      <c r="U313" s="511"/>
      <c r="V313" s="511"/>
      <c r="W313" s="511"/>
      <c r="X313" s="511"/>
      <c r="Y313" s="511"/>
      <c r="Z313" s="511"/>
      <c r="AA313" s="511"/>
      <c r="AB313" s="511"/>
      <c r="AC313" s="511"/>
      <c r="AD313" s="511"/>
      <c r="AE313" s="511"/>
    </row>
    <row r="314" spans="1:31" ht="15">
      <c r="A314" s="512"/>
      <c r="B314" s="1" t="s">
        <v>2442</v>
      </c>
      <c r="C314" s="530">
        <v>1.0999999999999999E-10</v>
      </c>
      <c r="D314" s="530">
        <v>1.6200000000000001E-10</v>
      </c>
      <c r="E314" s="531">
        <v>0.24927248799999999</v>
      </c>
      <c r="F314" s="511"/>
      <c r="G314" s="511"/>
      <c r="H314" s="511"/>
      <c r="I314" s="511"/>
      <c r="J314" s="511"/>
      <c r="K314" s="511"/>
      <c r="L314" s="511"/>
      <c r="M314" s="511"/>
      <c r="N314" s="511"/>
      <c r="O314" s="511"/>
      <c r="P314" s="511"/>
      <c r="Q314" s="511"/>
      <c r="R314" s="511"/>
      <c r="S314" s="511"/>
      <c r="T314" s="511"/>
      <c r="U314" s="511"/>
      <c r="V314" s="511"/>
      <c r="W314" s="511"/>
      <c r="X314" s="511"/>
      <c r="Y314" s="511"/>
      <c r="Z314" s="511"/>
      <c r="AA314" s="511"/>
      <c r="AB314" s="511"/>
      <c r="AC314" s="511"/>
      <c r="AD314" s="511"/>
      <c r="AE314" s="511"/>
    </row>
    <row r="315" spans="1:31" ht="15">
      <c r="A315" s="512"/>
      <c r="B315" s="1" t="s">
        <v>1457</v>
      </c>
      <c r="C315" s="530">
        <v>7.2700000000000005E-11</v>
      </c>
      <c r="D315" s="530">
        <v>1.08E-10</v>
      </c>
      <c r="E315" s="531">
        <v>0.25153002000000002</v>
      </c>
      <c r="F315" s="511"/>
      <c r="G315" s="511"/>
      <c r="H315" s="511"/>
      <c r="I315" s="511"/>
      <c r="J315" s="511"/>
      <c r="K315" s="511"/>
      <c r="L315" s="511"/>
      <c r="M315" s="511"/>
      <c r="N315" s="511"/>
      <c r="O315" s="511"/>
      <c r="P315" s="511"/>
      <c r="Q315" s="511"/>
      <c r="R315" s="511"/>
      <c r="S315" s="511"/>
      <c r="T315" s="511"/>
      <c r="U315" s="511"/>
      <c r="V315" s="511"/>
      <c r="W315" s="511"/>
      <c r="X315" s="511"/>
      <c r="Y315" s="511"/>
      <c r="Z315" s="511"/>
      <c r="AA315" s="511"/>
      <c r="AB315" s="511"/>
      <c r="AC315" s="511"/>
      <c r="AD315" s="511"/>
      <c r="AE315" s="511"/>
    </row>
    <row r="316" spans="1:31" ht="15">
      <c r="A316" s="512"/>
      <c r="B316" s="1" t="s">
        <v>2440</v>
      </c>
      <c r="C316" s="530">
        <v>6.7800000000000001E-11</v>
      </c>
      <c r="D316" s="530">
        <v>1.1399999999999999E-10</v>
      </c>
      <c r="E316" s="531">
        <v>0.27579236099999999</v>
      </c>
      <c r="F316" s="511"/>
      <c r="G316" s="511"/>
      <c r="H316" s="511"/>
      <c r="I316" s="511"/>
      <c r="J316" s="511"/>
      <c r="K316" s="511"/>
      <c r="L316" s="511"/>
      <c r="M316" s="511"/>
      <c r="N316" s="511"/>
      <c r="O316" s="511"/>
      <c r="P316" s="511"/>
      <c r="Q316" s="511"/>
      <c r="R316" s="511"/>
      <c r="S316" s="511"/>
      <c r="T316" s="511"/>
      <c r="U316" s="511"/>
      <c r="V316" s="511"/>
      <c r="W316" s="511"/>
      <c r="X316" s="511"/>
      <c r="Y316" s="511"/>
      <c r="Z316" s="511"/>
      <c r="AA316" s="511"/>
      <c r="AB316" s="511"/>
      <c r="AC316" s="511"/>
      <c r="AD316" s="511"/>
      <c r="AE316" s="511"/>
    </row>
    <row r="317" spans="1:31" ht="15">
      <c r="A317" s="512"/>
      <c r="B317" s="1" t="s">
        <v>1458</v>
      </c>
      <c r="C317" s="530">
        <v>5.9899999999999995E-11</v>
      </c>
      <c r="D317" s="530">
        <v>1.0700000000000001E-10</v>
      </c>
      <c r="E317" s="531">
        <v>0.28755217399999999</v>
      </c>
      <c r="F317" s="511"/>
      <c r="G317" s="511"/>
      <c r="H317" s="511"/>
      <c r="I317" s="511"/>
      <c r="J317" s="511"/>
      <c r="K317" s="511"/>
      <c r="L317" s="511"/>
      <c r="M317" s="511"/>
      <c r="N317" s="511"/>
      <c r="O317" s="511"/>
      <c r="P317" s="511"/>
      <c r="Q317" s="511"/>
      <c r="R317" s="511"/>
      <c r="S317" s="511"/>
      <c r="T317" s="511"/>
      <c r="U317" s="511"/>
      <c r="V317" s="511"/>
      <c r="W317" s="511"/>
      <c r="X317" s="511"/>
      <c r="Y317" s="511"/>
      <c r="Z317" s="511"/>
      <c r="AA317" s="511"/>
      <c r="AB317" s="511"/>
      <c r="AC317" s="511"/>
      <c r="AD317" s="511"/>
      <c r="AE317" s="511"/>
    </row>
    <row r="318" spans="1:31" ht="15">
      <c r="A318" s="512"/>
      <c r="B318" s="1" t="s">
        <v>891</v>
      </c>
      <c r="C318" s="530">
        <v>6.3399999999999996E-11</v>
      </c>
      <c r="D318" s="530">
        <v>1.34E-10</v>
      </c>
      <c r="E318" s="531">
        <v>0.31858661700000002</v>
      </c>
      <c r="F318" s="511"/>
      <c r="G318" s="511"/>
      <c r="H318" s="511"/>
      <c r="I318" s="511"/>
      <c r="J318" s="511"/>
      <c r="K318" s="511"/>
      <c r="L318" s="511"/>
      <c r="M318" s="511"/>
      <c r="N318" s="511"/>
      <c r="O318" s="511"/>
      <c r="P318" s="511"/>
      <c r="Q318" s="511"/>
      <c r="R318" s="511"/>
      <c r="S318" s="511"/>
      <c r="T318" s="511"/>
      <c r="U318" s="511"/>
      <c r="V318" s="511"/>
      <c r="W318" s="511"/>
      <c r="X318" s="511"/>
      <c r="Y318" s="511"/>
      <c r="Z318" s="511"/>
      <c r="AA318" s="511"/>
      <c r="AB318" s="511"/>
      <c r="AC318" s="511"/>
      <c r="AD318" s="511"/>
      <c r="AE318" s="511"/>
    </row>
    <row r="319" spans="1:31" ht="15">
      <c r="A319" s="512"/>
      <c r="B319" s="1" t="s">
        <v>1406</v>
      </c>
      <c r="C319" s="530">
        <v>5.17E-11</v>
      </c>
      <c r="D319" s="530">
        <v>1.3300000000000001E-10</v>
      </c>
      <c r="E319" s="531">
        <v>0.34853153399999998</v>
      </c>
      <c r="F319" s="511"/>
      <c r="G319" s="511"/>
      <c r="H319" s="511"/>
      <c r="I319" s="511"/>
      <c r="J319" s="511"/>
      <c r="K319" s="511"/>
      <c r="L319" s="511"/>
      <c r="M319" s="511"/>
      <c r="N319" s="511"/>
      <c r="O319" s="511"/>
      <c r="P319" s="511"/>
      <c r="Q319" s="511"/>
      <c r="R319" s="511"/>
      <c r="S319" s="511"/>
      <c r="T319" s="511"/>
      <c r="U319" s="511"/>
      <c r="V319" s="511"/>
      <c r="W319" s="511"/>
      <c r="X319" s="511"/>
      <c r="Y319" s="511"/>
      <c r="Z319" s="511"/>
      <c r="AA319" s="511"/>
      <c r="AB319" s="511"/>
      <c r="AC319" s="511"/>
      <c r="AD319" s="511"/>
      <c r="AE319" s="511"/>
    </row>
    <row r="320" spans="1:31" ht="15">
      <c r="A320" s="512"/>
      <c r="B320" s="1" t="s">
        <v>1346</v>
      </c>
      <c r="C320" s="530">
        <v>5.7500000000000002E-11</v>
      </c>
      <c r="D320" s="530">
        <v>1.5500000000000001E-10</v>
      </c>
      <c r="E320" s="531">
        <v>0.35508891199999998</v>
      </c>
      <c r="F320" s="511"/>
      <c r="G320" s="511"/>
      <c r="H320" s="511"/>
      <c r="I320" s="511"/>
      <c r="J320" s="511"/>
      <c r="K320" s="511"/>
      <c r="L320" s="511"/>
      <c r="M320" s="511"/>
      <c r="N320" s="511"/>
      <c r="O320" s="511"/>
      <c r="P320" s="511"/>
      <c r="Q320" s="511"/>
      <c r="R320" s="511"/>
      <c r="S320" s="511"/>
      <c r="T320" s="511"/>
      <c r="U320" s="511"/>
      <c r="V320" s="511"/>
      <c r="W320" s="511"/>
      <c r="X320" s="511"/>
      <c r="Y320" s="511"/>
      <c r="Z320" s="511"/>
      <c r="AA320" s="511"/>
      <c r="AB320" s="511"/>
      <c r="AC320" s="511"/>
      <c r="AD320" s="511"/>
      <c r="AE320" s="511"/>
    </row>
    <row r="321" spans="1:31" ht="15">
      <c r="A321" s="512"/>
      <c r="B321" s="1" t="s">
        <v>1460</v>
      </c>
      <c r="C321" s="530">
        <v>3.2799999999999999E-11</v>
      </c>
      <c r="D321" s="530">
        <v>9.6200000000000001E-11</v>
      </c>
      <c r="E321" s="531">
        <v>0.36648631799999998</v>
      </c>
      <c r="F321" s="511"/>
      <c r="G321" s="511"/>
      <c r="H321" s="511"/>
      <c r="I321" s="511"/>
      <c r="J321" s="511"/>
      <c r="K321" s="511"/>
      <c r="L321" s="511"/>
      <c r="M321" s="511"/>
      <c r="N321" s="511"/>
      <c r="O321" s="511"/>
      <c r="P321" s="511"/>
      <c r="Q321" s="511"/>
      <c r="R321" s="511"/>
      <c r="S321" s="511"/>
      <c r="T321" s="511"/>
      <c r="U321" s="511"/>
      <c r="V321" s="511"/>
      <c r="W321" s="511"/>
      <c r="X321" s="511"/>
      <c r="Y321" s="511"/>
      <c r="Z321" s="511"/>
      <c r="AA321" s="511"/>
      <c r="AB321" s="511"/>
      <c r="AC321" s="511"/>
      <c r="AD321" s="511"/>
      <c r="AE321" s="511"/>
    </row>
    <row r="322" spans="1:31" ht="15">
      <c r="A322" s="512"/>
      <c r="B322" s="1" t="s">
        <v>2448</v>
      </c>
      <c r="C322" s="530">
        <v>3.63E-11</v>
      </c>
      <c r="D322" s="530">
        <v>1.15E-10</v>
      </c>
      <c r="E322" s="531">
        <v>0.37623496000000001</v>
      </c>
      <c r="F322" s="511"/>
      <c r="G322" s="511"/>
      <c r="H322" s="511"/>
      <c r="I322" s="511"/>
      <c r="J322" s="511"/>
      <c r="K322" s="511"/>
      <c r="L322" s="511"/>
      <c r="M322" s="511"/>
      <c r="N322" s="511"/>
      <c r="O322" s="511"/>
      <c r="P322" s="511"/>
      <c r="Q322" s="511"/>
      <c r="R322" s="511"/>
      <c r="S322" s="511"/>
      <c r="T322" s="511"/>
      <c r="U322" s="511"/>
      <c r="V322" s="511"/>
      <c r="W322" s="511"/>
      <c r="X322" s="511"/>
      <c r="Y322" s="511"/>
      <c r="Z322" s="511"/>
      <c r="AA322" s="511"/>
      <c r="AB322" s="511"/>
      <c r="AC322" s="511"/>
      <c r="AD322" s="511"/>
      <c r="AE322" s="511"/>
    </row>
    <row r="323" spans="1:31" ht="15">
      <c r="A323" s="512"/>
      <c r="B323" s="1" t="s">
        <v>2445</v>
      </c>
      <c r="C323" s="530">
        <v>2.4400000000000001E-11</v>
      </c>
      <c r="D323" s="530">
        <v>1.1800000000000001E-10</v>
      </c>
      <c r="E323" s="531">
        <v>0.41792741799999999</v>
      </c>
      <c r="F323" s="511"/>
      <c r="G323" s="511"/>
      <c r="H323" s="511"/>
      <c r="I323" s="511"/>
      <c r="J323" s="511"/>
      <c r="K323" s="511"/>
      <c r="L323" s="511"/>
      <c r="M323" s="511"/>
      <c r="N323" s="511"/>
      <c r="O323" s="511"/>
      <c r="P323" s="511"/>
      <c r="Q323" s="511"/>
      <c r="R323" s="511"/>
      <c r="S323" s="511"/>
      <c r="T323" s="511"/>
      <c r="U323" s="511"/>
      <c r="V323" s="511"/>
      <c r="W323" s="511"/>
      <c r="X323" s="511"/>
      <c r="Y323" s="511"/>
      <c r="Z323" s="511"/>
      <c r="AA323" s="511"/>
      <c r="AB323" s="511"/>
      <c r="AC323" s="511"/>
      <c r="AD323" s="511"/>
      <c r="AE323" s="511"/>
    </row>
    <row r="324" spans="1:31" ht="15">
      <c r="A324" s="512"/>
      <c r="B324" s="1" t="s">
        <v>2441</v>
      </c>
      <c r="C324" s="530">
        <v>2.9E-11</v>
      </c>
      <c r="D324" s="530">
        <v>1.4800000000000001E-10</v>
      </c>
      <c r="E324" s="531">
        <v>0.42248334700000001</v>
      </c>
      <c r="F324" s="511"/>
      <c r="G324" s="511"/>
      <c r="H324" s="511"/>
      <c r="I324" s="511"/>
      <c r="J324" s="511"/>
      <c r="K324" s="511"/>
      <c r="L324" s="511"/>
      <c r="M324" s="511"/>
      <c r="N324" s="511"/>
      <c r="O324" s="511"/>
      <c r="P324" s="511"/>
      <c r="Q324" s="511"/>
      <c r="R324" s="511"/>
      <c r="S324" s="511"/>
      <c r="T324" s="511"/>
      <c r="U324" s="511"/>
      <c r="V324" s="511"/>
      <c r="W324" s="511"/>
      <c r="X324" s="511"/>
      <c r="Y324" s="511"/>
      <c r="Z324" s="511"/>
      <c r="AA324" s="511"/>
      <c r="AB324" s="511"/>
      <c r="AC324" s="511"/>
      <c r="AD324" s="511"/>
      <c r="AE324" s="511"/>
    </row>
    <row r="325" spans="1:31" ht="15">
      <c r="A325" s="512"/>
      <c r="B325" s="1" t="s">
        <v>2439</v>
      </c>
      <c r="C325" s="530">
        <v>1.8999999999999999E-11</v>
      </c>
      <c r="D325" s="530">
        <v>1.0999999999999999E-10</v>
      </c>
      <c r="E325" s="531">
        <v>0.43096802200000001</v>
      </c>
      <c r="F325" s="511"/>
      <c r="G325" s="511"/>
      <c r="H325" s="511"/>
      <c r="I325" s="511"/>
      <c r="J325" s="511"/>
      <c r="K325" s="511"/>
      <c r="L325" s="511"/>
      <c r="M325" s="511"/>
      <c r="N325" s="511"/>
      <c r="O325" s="511"/>
      <c r="P325" s="511"/>
      <c r="Q325" s="511"/>
      <c r="R325" s="511"/>
      <c r="S325" s="511"/>
      <c r="T325" s="511"/>
      <c r="U325" s="511"/>
      <c r="V325" s="511"/>
      <c r="W325" s="511"/>
      <c r="X325" s="511"/>
      <c r="Y325" s="511"/>
      <c r="Z325" s="511"/>
      <c r="AA325" s="511"/>
      <c r="AB325" s="511"/>
      <c r="AC325" s="511"/>
      <c r="AD325" s="511"/>
      <c r="AE325" s="511"/>
    </row>
    <row r="326" spans="1:31" ht="15">
      <c r="A326" s="512"/>
      <c r="B326" s="1" t="s">
        <v>1456</v>
      </c>
      <c r="C326" s="530">
        <v>1.7500000000000001E-11</v>
      </c>
      <c r="D326" s="530">
        <v>1.13E-10</v>
      </c>
      <c r="E326" s="531">
        <v>0.43861725299999998</v>
      </c>
      <c r="F326" s="511"/>
      <c r="G326" s="511"/>
      <c r="H326" s="511"/>
      <c r="I326" s="511"/>
      <c r="J326" s="511"/>
      <c r="K326" s="511"/>
      <c r="L326" s="511"/>
      <c r="M326" s="511"/>
      <c r="N326" s="511"/>
      <c r="O326" s="511"/>
      <c r="P326" s="511"/>
      <c r="Q326" s="511"/>
      <c r="R326" s="511"/>
      <c r="S326" s="511"/>
      <c r="T326" s="511"/>
      <c r="U326" s="511"/>
      <c r="V326" s="511"/>
      <c r="W326" s="511"/>
      <c r="X326" s="511"/>
      <c r="Y326" s="511"/>
      <c r="Z326" s="511"/>
      <c r="AA326" s="511"/>
      <c r="AB326" s="511"/>
      <c r="AC326" s="511"/>
      <c r="AD326" s="511"/>
      <c r="AE326" s="511"/>
    </row>
    <row r="327" spans="1:31" ht="15">
      <c r="A327" s="512"/>
      <c r="B327" s="1" t="s">
        <v>1344</v>
      </c>
      <c r="C327" s="530">
        <v>1.52E-11</v>
      </c>
      <c r="D327" s="530">
        <v>1.2400000000000001E-10</v>
      </c>
      <c r="E327" s="531">
        <v>0.45135463799999997</v>
      </c>
      <c r="F327" s="511"/>
      <c r="G327" s="511"/>
      <c r="H327" s="511"/>
      <c r="I327" s="511"/>
      <c r="J327" s="511"/>
      <c r="K327" s="511"/>
      <c r="L327" s="511"/>
      <c r="M327" s="511"/>
      <c r="N327" s="511"/>
      <c r="O327" s="511"/>
      <c r="P327" s="511"/>
      <c r="Q327" s="511"/>
      <c r="R327" s="511"/>
      <c r="S327" s="511"/>
      <c r="T327" s="511"/>
      <c r="U327" s="511"/>
      <c r="V327" s="511"/>
      <c r="W327" s="511"/>
      <c r="X327" s="511"/>
      <c r="Y327" s="511"/>
      <c r="Z327" s="511"/>
      <c r="AA327" s="511"/>
      <c r="AB327" s="511"/>
      <c r="AC327" s="511"/>
      <c r="AD327" s="511"/>
      <c r="AE327" s="511"/>
    </row>
    <row r="328" spans="1:31" ht="15">
      <c r="A328" s="512"/>
      <c r="B328" s="1" t="s">
        <v>1345</v>
      </c>
      <c r="C328" s="530">
        <v>1.0599999999999999E-11</v>
      </c>
      <c r="D328" s="530">
        <v>1.1700000000000001E-10</v>
      </c>
      <c r="E328" s="531">
        <v>0.46415778400000002</v>
      </c>
      <c r="F328" s="511"/>
      <c r="G328" s="511"/>
      <c r="H328" s="511"/>
      <c r="I328" s="511"/>
      <c r="J328" s="511"/>
      <c r="K328" s="511"/>
      <c r="L328" s="511"/>
      <c r="M328" s="511"/>
      <c r="N328" s="511"/>
      <c r="O328" s="511"/>
      <c r="P328" s="511"/>
      <c r="Q328" s="511"/>
      <c r="R328" s="511"/>
      <c r="S328" s="511"/>
      <c r="T328" s="511"/>
      <c r="U328" s="511"/>
      <c r="V328" s="511"/>
      <c r="W328" s="511"/>
      <c r="X328" s="511"/>
      <c r="Y328" s="511"/>
      <c r="Z328" s="511"/>
      <c r="AA328" s="511"/>
      <c r="AB328" s="511"/>
      <c r="AC328" s="511"/>
      <c r="AD328" s="511"/>
      <c r="AE328" s="511"/>
    </row>
    <row r="329" spans="1:31" ht="15">
      <c r="A329" s="512"/>
      <c r="B329" s="1" t="s">
        <v>1336</v>
      </c>
      <c r="C329" s="530">
        <v>-2.1499999999999999E-12</v>
      </c>
      <c r="D329" s="530">
        <v>1.15E-10</v>
      </c>
      <c r="E329" s="531">
        <v>0.50749037200000002</v>
      </c>
      <c r="F329" s="511"/>
      <c r="G329" s="511"/>
      <c r="H329" s="511"/>
      <c r="I329" s="511"/>
      <c r="J329" s="511"/>
      <c r="K329" s="511"/>
      <c r="L329" s="511"/>
      <c r="M329" s="511"/>
      <c r="N329" s="511"/>
      <c r="O329" s="511"/>
      <c r="P329" s="511"/>
      <c r="Q329" s="511"/>
      <c r="R329" s="511"/>
      <c r="S329" s="511"/>
      <c r="T329" s="511"/>
      <c r="U329" s="511"/>
      <c r="V329" s="511"/>
      <c r="W329" s="511"/>
      <c r="X329" s="511"/>
      <c r="Y329" s="511"/>
      <c r="Z329" s="511"/>
      <c r="AA329" s="511"/>
      <c r="AB329" s="511"/>
      <c r="AC329" s="511"/>
      <c r="AD329" s="511"/>
      <c r="AE329" s="511"/>
    </row>
    <row r="330" spans="1:31" ht="15">
      <c r="A330" s="512"/>
      <c r="B330" s="1" t="s">
        <v>2456</v>
      </c>
      <c r="C330" s="530">
        <v>-7.1E-12</v>
      </c>
      <c r="D330" s="530">
        <v>1.1700000000000001E-10</v>
      </c>
      <c r="E330" s="531">
        <v>0.52415288800000004</v>
      </c>
      <c r="F330" s="511"/>
      <c r="G330" s="511"/>
      <c r="H330" s="511"/>
      <c r="I330" s="511"/>
      <c r="J330" s="511"/>
      <c r="K330" s="511"/>
      <c r="L330" s="511"/>
      <c r="M330" s="511"/>
      <c r="N330" s="511"/>
      <c r="O330" s="511"/>
      <c r="P330" s="511"/>
      <c r="Q330" s="511"/>
      <c r="R330" s="511"/>
      <c r="S330" s="511"/>
      <c r="T330" s="511"/>
      <c r="U330" s="511"/>
      <c r="V330" s="511"/>
      <c r="W330" s="511"/>
      <c r="X330" s="511"/>
      <c r="Y330" s="511"/>
      <c r="Z330" s="511"/>
      <c r="AA330" s="511"/>
      <c r="AB330" s="511"/>
      <c r="AC330" s="511"/>
      <c r="AD330" s="511"/>
      <c r="AE330" s="511"/>
    </row>
    <row r="331" spans="1:31" ht="15">
      <c r="A331" s="512"/>
      <c r="B331" s="1" t="s">
        <v>895</v>
      </c>
      <c r="C331" s="530">
        <v>-1.4700000000000002E-11</v>
      </c>
      <c r="D331" s="530">
        <v>1.26E-10</v>
      </c>
      <c r="E331" s="531">
        <v>0.54637478900000003</v>
      </c>
      <c r="F331" s="511"/>
      <c r="G331" s="511"/>
      <c r="H331" s="511"/>
      <c r="I331" s="511"/>
      <c r="J331" s="511"/>
      <c r="K331" s="511"/>
      <c r="L331" s="511"/>
      <c r="M331" s="511"/>
      <c r="N331" s="511"/>
      <c r="O331" s="511"/>
      <c r="P331" s="511"/>
      <c r="Q331" s="511"/>
      <c r="R331" s="511"/>
      <c r="S331" s="511"/>
      <c r="T331" s="511"/>
      <c r="U331" s="511"/>
      <c r="V331" s="511"/>
      <c r="W331" s="511"/>
      <c r="X331" s="511"/>
      <c r="Y331" s="511"/>
      <c r="Z331" s="511"/>
      <c r="AA331" s="511"/>
      <c r="AB331" s="511"/>
      <c r="AC331" s="511"/>
      <c r="AD331" s="511"/>
      <c r="AE331" s="511"/>
    </row>
    <row r="332" spans="1:31" ht="15">
      <c r="A332" s="512"/>
      <c r="B332" s="1" t="s">
        <v>1401</v>
      </c>
      <c r="C332" s="530">
        <v>-1.7100000000000001E-11</v>
      </c>
      <c r="D332" s="530">
        <v>1.1800000000000001E-10</v>
      </c>
      <c r="E332" s="531">
        <v>0.55773792600000005</v>
      </c>
      <c r="F332" s="511"/>
      <c r="G332" s="511"/>
      <c r="H332" s="511"/>
      <c r="I332" s="511"/>
      <c r="J332" s="511"/>
      <c r="K332" s="511"/>
      <c r="L332" s="511"/>
      <c r="M332" s="511"/>
      <c r="N332" s="511"/>
      <c r="O332" s="511"/>
      <c r="P332" s="511"/>
      <c r="Q332" s="511"/>
      <c r="R332" s="511"/>
      <c r="S332" s="511"/>
      <c r="T332" s="511"/>
      <c r="U332" s="511"/>
      <c r="V332" s="511"/>
      <c r="W332" s="511"/>
      <c r="X332" s="511"/>
      <c r="Y332" s="511"/>
      <c r="Z332" s="511"/>
      <c r="AA332" s="511"/>
      <c r="AB332" s="511"/>
      <c r="AC332" s="511"/>
      <c r="AD332" s="511"/>
      <c r="AE332" s="511"/>
    </row>
    <row r="333" spans="1:31" ht="15">
      <c r="A333" s="512"/>
      <c r="B333" s="1" t="s">
        <v>2450</v>
      </c>
      <c r="C333" s="530">
        <v>-2.9100000000000002E-11</v>
      </c>
      <c r="D333" s="530">
        <v>1.1800000000000001E-10</v>
      </c>
      <c r="E333" s="531">
        <v>0.59765243800000001</v>
      </c>
      <c r="F333" s="511"/>
      <c r="G333" s="511"/>
      <c r="H333" s="511"/>
      <c r="I333" s="511"/>
      <c r="J333" s="511"/>
      <c r="K333" s="511"/>
      <c r="L333" s="511"/>
      <c r="M333" s="511"/>
      <c r="N333" s="511"/>
      <c r="O333" s="511"/>
      <c r="P333" s="511"/>
      <c r="Q333" s="511"/>
      <c r="R333" s="511"/>
      <c r="S333" s="511"/>
      <c r="T333" s="511"/>
      <c r="U333" s="511"/>
      <c r="V333" s="511"/>
      <c r="W333" s="511"/>
      <c r="X333" s="511"/>
      <c r="Y333" s="511"/>
      <c r="Z333" s="511"/>
      <c r="AA333" s="511"/>
      <c r="AB333" s="511"/>
      <c r="AC333" s="511"/>
      <c r="AD333" s="511"/>
      <c r="AE333" s="511"/>
    </row>
    <row r="334" spans="1:31" ht="15">
      <c r="A334" s="512"/>
      <c r="B334" s="1" t="s">
        <v>925</v>
      </c>
      <c r="C334" s="530">
        <v>-3.2600000000000002E-11</v>
      </c>
      <c r="D334" s="530">
        <v>1.0999999999999999E-10</v>
      </c>
      <c r="E334" s="531">
        <v>0.61669616100000002</v>
      </c>
      <c r="F334" s="511"/>
      <c r="G334" s="511"/>
      <c r="H334" s="511"/>
      <c r="I334" s="511"/>
      <c r="J334" s="511"/>
      <c r="K334" s="511"/>
      <c r="L334" s="511"/>
      <c r="M334" s="511"/>
      <c r="N334" s="511"/>
      <c r="O334" s="511"/>
      <c r="P334" s="511"/>
      <c r="Q334" s="511"/>
      <c r="R334" s="511"/>
      <c r="S334" s="511"/>
      <c r="T334" s="511"/>
      <c r="U334" s="511"/>
      <c r="V334" s="511"/>
      <c r="W334" s="511"/>
      <c r="X334" s="511"/>
      <c r="Y334" s="511"/>
      <c r="Z334" s="511"/>
      <c r="AA334" s="511"/>
      <c r="AB334" s="511"/>
      <c r="AC334" s="511"/>
      <c r="AD334" s="511"/>
      <c r="AE334" s="511"/>
    </row>
    <row r="335" spans="1:31" ht="15">
      <c r="A335" s="512"/>
      <c r="B335" s="1" t="s">
        <v>2458</v>
      </c>
      <c r="C335" s="530">
        <v>-4.1099999999999999E-11</v>
      </c>
      <c r="D335" s="530">
        <v>1.26E-10</v>
      </c>
      <c r="E335" s="531">
        <v>0.628082213</v>
      </c>
      <c r="F335" s="511"/>
      <c r="G335" s="511"/>
      <c r="H335" s="511"/>
      <c r="I335" s="511"/>
      <c r="J335" s="511"/>
      <c r="K335" s="511"/>
      <c r="L335" s="511"/>
      <c r="M335" s="511"/>
      <c r="N335" s="511"/>
      <c r="O335" s="511"/>
      <c r="P335" s="511"/>
      <c r="Q335" s="511"/>
      <c r="R335" s="511"/>
      <c r="S335" s="511"/>
      <c r="T335" s="511"/>
      <c r="U335" s="511"/>
      <c r="V335" s="511"/>
      <c r="W335" s="511"/>
      <c r="X335" s="511"/>
      <c r="Y335" s="511"/>
      <c r="Z335" s="511"/>
      <c r="AA335" s="511"/>
      <c r="AB335" s="511"/>
      <c r="AC335" s="511"/>
      <c r="AD335" s="511"/>
      <c r="AE335" s="511"/>
    </row>
    <row r="336" spans="1:31" ht="15">
      <c r="A336" s="512"/>
      <c r="B336" s="1" t="s">
        <v>2444</v>
      </c>
      <c r="C336" s="530">
        <v>-5.21E-11</v>
      </c>
      <c r="D336" s="530">
        <v>1.49E-10</v>
      </c>
      <c r="E336" s="531">
        <v>0.63668472899999995</v>
      </c>
      <c r="F336" s="511"/>
      <c r="G336" s="511"/>
      <c r="H336" s="511"/>
      <c r="I336" s="511"/>
      <c r="J336" s="511"/>
      <c r="K336" s="511"/>
      <c r="L336" s="511"/>
      <c r="M336" s="511"/>
      <c r="N336" s="511"/>
      <c r="O336" s="511"/>
      <c r="P336" s="511"/>
      <c r="Q336" s="511"/>
      <c r="R336" s="511"/>
      <c r="S336" s="511"/>
      <c r="T336" s="511"/>
      <c r="U336" s="511"/>
      <c r="V336" s="511"/>
      <c r="W336" s="511"/>
      <c r="X336" s="511"/>
      <c r="Y336" s="511"/>
      <c r="Z336" s="511"/>
      <c r="AA336" s="511"/>
      <c r="AB336" s="511"/>
      <c r="AC336" s="511"/>
      <c r="AD336" s="511"/>
      <c r="AE336" s="511"/>
    </row>
    <row r="337" spans="1:31" ht="15">
      <c r="A337" s="512"/>
      <c r="B337" s="1" t="s">
        <v>1403</v>
      </c>
      <c r="C337" s="530">
        <v>-5.0800000000000002E-11</v>
      </c>
      <c r="D337" s="530">
        <v>1.08E-10</v>
      </c>
      <c r="E337" s="531">
        <v>0.68066324099999997</v>
      </c>
      <c r="F337" s="511"/>
      <c r="G337" s="511"/>
      <c r="H337" s="511"/>
      <c r="I337" s="511"/>
      <c r="J337" s="511"/>
      <c r="K337" s="511"/>
      <c r="L337" s="511"/>
      <c r="M337" s="511"/>
      <c r="N337" s="511"/>
      <c r="O337" s="511"/>
      <c r="P337" s="511"/>
      <c r="Q337" s="511"/>
      <c r="R337" s="511"/>
      <c r="S337" s="511"/>
      <c r="T337" s="511"/>
      <c r="U337" s="511"/>
      <c r="V337" s="511"/>
      <c r="W337" s="511"/>
      <c r="X337" s="511"/>
      <c r="Y337" s="511"/>
      <c r="Z337" s="511"/>
      <c r="AA337" s="511"/>
      <c r="AB337" s="511"/>
      <c r="AC337" s="511"/>
      <c r="AD337" s="511"/>
      <c r="AE337" s="511"/>
    </row>
    <row r="338" spans="1:31" ht="15">
      <c r="A338" s="324"/>
      <c r="B338" s="4" t="s">
        <v>2453</v>
      </c>
      <c r="C338" s="530">
        <v>-5.7399999999999997E-11</v>
      </c>
      <c r="D338" s="530">
        <v>1.08E-10</v>
      </c>
      <c r="E338" s="531">
        <v>0.70260076000000005</v>
      </c>
      <c r="F338" s="511"/>
      <c r="G338" s="511"/>
      <c r="H338" s="511"/>
      <c r="I338" s="511"/>
      <c r="J338" s="511"/>
      <c r="K338" s="511"/>
      <c r="L338" s="511"/>
      <c r="M338" s="511"/>
      <c r="N338" s="511"/>
      <c r="O338" s="511"/>
      <c r="P338" s="511"/>
      <c r="Q338" s="511"/>
      <c r="R338" s="511"/>
      <c r="S338" s="511"/>
      <c r="T338" s="511"/>
      <c r="U338" s="511"/>
      <c r="V338" s="511"/>
      <c r="W338" s="511"/>
      <c r="X338" s="511"/>
      <c r="Y338" s="511"/>
      <c r="Z338" s="511"/>
      <c r="AA338" s="511"/>
      <c r="AB338" s="511"/>
      <c r="AC338" s="511"/>
      <c r="AD338" s="511"/>
      <c r="AE338" s="511"/>
    </row>
    <row r="339" spans="1:31" ht="15">
      <c r="A339" s="324"/>
      <c r="B339" s="4" t="s">
        <v>1343</v>
      </c>
      <c r="C339" s="530">
        <v>-7.1699999999999995E-11</v>
      </c>
      <c r="D339" s="530">
        <v>1.02E-10</v>
      </c>
      <c r="E339" s="531">
        <v>0.75844581799999999</v>
      </c>
      <c r="F339" s="511"/>
      <c r="G339" s="511"/>
      <c r="H339" s="511"/>
      <c r="I339" s="511"/>
      <c r="J339" s="511"/>
      <c r="K339" s="511"/>
      <c r="L339" s="511"/>
      <c r="M339" s="511"/>
      <c r="N339" s="511"/>
      <c r="O339" s="511"/>
      <c r="P339" s="511"/>
      <c r="Q339" s="511"/>
      <c r="R339" s="511"/>
      <c r="S339" s="511"/>
      <c r="T339" s="511"/>
      <c r="U339" s="511"/>
      <c r="V339" s="511"/>
      <c r="W339" s="511"/>
      <c r="X339" s="511"/>
      <c r="Y339" s="511"/>
      <c r="Z339" s="511"/>
      <c r="AA339" s="511"/>
      <c r="AB339" s="511"/>
      <c r="AC339" s="511"/>
      <c r="AD339" s="511"/>
      <c r="AE339" s="511"/>
    </row>
    <row r="340" spans="1:31" ht="15">
      <c r="A340" s="324"/>
      <c r="B340" s="4" t="s">
        <v>1370</v>
      </c>
      <c r="C340" s="530">
        <v>-1.5199999999999999E-10</v>
      </c>
      <c r="D340" s="530">
        <v>1.3300000000000001E-10</v>
      </c>
      <c r="E340" s="531">
        <v>0.87326884400000004</v>
      </c>
      <c r="F340" s="511"/>
      <c r="G340" s="511"/>
      <c r="H340" s="511"/>
      <c r="I340" s="511"/>
      <c r="J340" s="511"/>
      <c r="K340" s="511"/>
      <c r="L340" s="511"/>
      <c r="M340" s="511"/>
      <c r="N340" s="511"/>
      <c r="O340" s="511"/>
      <c r="P340" s="511"/>
      <c r="Q340" s="511"/>
      <c r="R340" s="511"/>
      <c r="S340" s="511"/>
      <c r="T340" s="511"/>
      <c r="U340" s="511"/>
      <c r="V340" s="511"/>
      <c r="W340" s="511"/>
      <c r="X340" s="511"/>
      <c r="Y340" s="511"/>
      <c r="Z340" s="511"/>
      <c r="AA340" s="511"/>
      <c r="AB340" s="511"/>
      <c r="AC340" s="511"/>
      <c r="AD340" s="511"/>
      <c r="AE340" s="511"/>
    </row>
    <row r="341" spans="1:31" ht="15">
      <c r="A341" s="324"/>
      <c r="B341" s="4" t="s">
        <v>1381</v>
      </c>
      <c r="C341" s="530">
        <v>-1.3200000000000001E-10</v>
      </c>
      <c r="D341" s="530">
        <v>1.11E-10</v>
      </c>
      <c r="E341" s="531">
        <v>0.88319834100000005</v>
      </c>
      <c r="F341" s="511"/>
      <c r="G341" s="511"/>
      <c r="H341" s="511"/>
      <c r="I341" s="511"/>
      <c r="J341" s="511"/>
      <c r="K341" s="511"/>
      <c r="L341" s="511"/>
      <c r="M341" s="511"/>
      <c r="N341" s="511"/>
      <c r="O341" s="511"/>
      <c r="P341" s="511"/>
      <c r="Q341" s="511"/>
      <c r="R341" s="511"/>
      <c r="S341" s="511"/>
      <c r="T341" s="511"/>
      <c r="U341" s="511"/>
      <c r="V341" s="511"/>
      <c r="W341" s="511"/>
      <c r="X341" s="511"/>
      <c r="Y341" s="511"/>
      <c r="Z341" s="511"/>
      <c r="AA341" s="511"/>
      <c r="AB341" s="511"/>
      <c r="AC341" s="511"/>
      <c r="AD341" s="511"/>
      <c r="AE341" s="511"/>
    </row>
    <row r="342" spans="1:31" ht="15.75" customHeight="1">
      <c r="A342" s="324"/>
      <c r="B342" s="511"/>
      <c r="C342" s="511"/>
      <c r="D342" s="511"/>
      <c r="E342" s="511"/>
      <c r="F342" s="511"/>
      <c r="G342" s="511"/>
      <c r="H342" s="511"/>
      <c r="I342" s="511"/>
      <c r="J342" s="511"/>
      <c r="K342" s="511"/>
      <c r="L342" s="511"/>
      <c r="M342" s="511"/>
      <c r="N342" s="511"/>
      <c r="O342" s="511"/>
      <c r="P342" s="511"/>
      <c r="Q342" s="511"/>
      <c r="R342" s="511"/>
      <c r="S342" s="511"/>
      <c r="T342" s="511"/>
      <c r="U342" s="511"/>
      <c r="V342" s="511"/>
      <c r="W342" s="511"/>
      <c r="X342" s="511"/>
      <c r="Y342" s="511"/>
      <c r="Z342" s="511"/>
      <c r="AA342" s="511"/>
      <c r="AB342" s="511"/>
      <c r="AC342" s="511"/>
      <c r="AD342" s="511"/>
      <c r="AE342" s="511"/>
    </row>
    <row r="343" spans="1:31" ht="15.75" customHeight="1">
      <c r="A343" s="324"/>
      <c r="B343" s="511"/>
      <c r="C343" s="511"/>
      <c r="D343" s="511"/>
      <c r="E343" s="511"/>
      <c r="F343" s="511"/>
      <c r="G343" s="511"/>
      <c r="H343" s="511"/>
      <c r="I343" s="511"/>
      <c r="J343" s="511"/>
      <c r="K343" s="511"/>
      <c r="L343" s="511"/>
      <c r="M343" s="511"/>
      <c r="N343" s="511"/>
      <c r="O343" s="511"/>
      <c r="P343" s="511"/>
      <c r="Q343" s="511"/>
      <c r="R343" s="511"/>
      <c r="S343" s="511"/>
      <c r="T343" s="511"/>
      <c r="U343" s="511"/>
      <c r="V343" s="511"/>
      <c r="W343" s="511"/>
      <c r="X343" s="511"/>
      <c r="Y343" s="511"/>
      <c r="Z343" s="511"/>
      <c r="AA343" s="511"/>
      <c r="AB343" s="511"/>
      <c r="AC343" s="511"/>
      <c r="AD343" s="511"/>
      <c r="AE343" s="511"/>
    </row>
    <row r="344" spans="1:31" ht="15.75" customHeight="1">
      <c r="A344" s="324"/>
      <c r="B344" s="511"/>
      <c r="C344" s="511"/>
      <c r="D344" s="511"/>
      <c r="E344" s="511"/>
      <c r="F344" s="511"/>
      <c r="G344" s="511"/>
      <c r="H344" s="511"/>
      <c r="I344" s="511"/>
      <c r="J344" s="511"/>
      <c r="K344" s="511"/>
      <c r="L344" s="511"/>
      <c r="M344" s="511"/>
      <c r="N344" s="511"/>
      <c r="O344" s="511"/>
      <c r="P344" s="511"/>
      <c r="Q344" s="511"/>
      <c r="R344" s="511"/>
      <c r="S344" s="511"/>
      <c r="T344" s="511"/>
      <c r="U344" s="511"/>
      <c r="V344" s="511"/>
      <c r="W344" s="511"/>
      <c r="X344" s="511"/>
      <c r="Y344" s="511"/>
      <c r="Z344" s="511"/>
      <c r="AA344" s="511"/>
      <c r="AB344" s="511"/>
      <c r="AC344" s="511"/>
      <c r="AD344" s="511"/>
      <c r="AE344" s="511"/>
    </row>
    <row r="345" spans="1:31" ht="15.75" customHeight="1">
      <c r="A345" s="324"/>
      <c r="B345" s="511"/>
      <c r="C345" s="511"/>
      <c r="D345" s="511"/>
      <c r="E345" s="511"/>
      <c r="F345" s="511"/>
      <c r="G345" s="511"/>
      <c r="H345" s="511"/>
      <c r="I345" s="511"/>
      <c r="J345" s="511"/>
      <c r="K345" s="511"/>
      <c r="L345" s="511"/>
      <c r="M345" s="511"/>
      <c r="N345" s="511"/>
      <c r="O345" s="511"/>
      <c r="P345" s="511"/>
      <c r="Q345" s="511"/>
      <c r="R345" s="511"/>
      <c r="S345" s="511"/>
      <c r="T345" s="511"/>
      <c r="U345" s="511"/>
      <c r="V345" s="511"/>
      <c r="W345" s="511"/>
      <c r="X345" s="511"/>
      <c r="Y345" s="511"/>
      <c r="Z345" s="511"/>
      <c r="AA345" s="511"/>
      <c r="AB345" s="511"/>
      <c r="AC345" s="511"/>
      <c r="AD345" s="511"/>
      <c r="AE345" s="511"/>
    </row>
    <row r="346" spans="1:31" ht="15.75" customHeight="1">
      <c r="A346" s="324"/>
      <c r="B346" s="511"/>
      <c r="C346" s="511"/>
      <c r="D346" s="511"/>
      <c r="E346" s="511"/>
      <c r="F346" s="511"/>
      <c r="G346" s="511"/>
      <c r="H346" s="511"/>
      <c r="I346" s="511"/>
      <c r="J346" s="511"/>
      <c r="K346" s="511"/>
      <c r="L346" s="511"/>
      <c r="M346" s="511"/>
      <c r="N346" s="511"/>
      <c r="O346" s="511"/>
      <c r="P346" s="511"/>
      <c r="Q346" s="511"/>
      <c r="R346" s="511"/>
      <c r="S346" s="511"/>
      <c r="T346" s="511"/>
      <c r="U346" s="511"/>
      <c r="V346" s="511"/>
      <c r="W346" s="511"/>
      <c r="X346" s="511"/>
      <c r="Y346" s="511"/>
      <c r="Z346" s="511"/>
      <c r="AA346" s="511"/>
      <c r="AB346" s="511"/>
      <c r="AC346" s="511"/>
      <c r="AD346" s="511"/>
      <c r="AE346" s="511"/>
    </row>
    <row r="347" spans="1:31" ht="15.75" customHeight="1">
      <c r="A347" s="324"/>
      <c r="B347" s="511"/>
      <c r="C347" s="511"/>
      <c r="D347" s="511"/>
      <c r="E347" s="511"/>
      <c r="F347" s="511"/>
      <c r="G347" s="511"/>
      <c r="H347" s="511"/>
      <c r="I347" s="511"/>
      <c r="J347" s="511"/>
      <c r="K347" s="511"/>
      <c r="L347" s="511"/>
      <c r="M347" s="511"/>
      <c r="N347" s="511"/>
      <c r="O347" s="511"/>
      <c r="P347" s="511"/>
      <c r="Q347" s="511"/>
      <c r="R347" s="511"/>
      <c r="S347" s="511"/>
      <c r="T347" s="511"/>
      <c r="U347" s="511"/>
      <c r="V347" s="511"/>
      <c r="W347" s="511"/>
      <c r="X347" s="511"/>
      <c r="Y347" s="511"/>
      <c r="Z347" s="511"/>
      <c r="AA347" s="511"/>
      <c r="AB347" s="511"/>
      <c r="AC347" s="511"/>
      <c r="AD347" s="511"/>
      <c r="AE347" s="511"/>
    </row>
    <row r="348" spans="1:31" ht="15.75" customHeight="1">
      <c r="A348" s="324"/>
      <c r="B348" s="511"/>
      <c r="C348" s="511"/>
      <c r="D348" s="511"/>
      <c r="E348" s="511"/>
      <c r="F348" s="511"/>
      <c r="G348" s="511"/>
      <c r="H348" s="511"/>
      <c r="I348" s="511"/>
      <c r="J348" s="511"/>
      <c r="K348" s="511"/>
      <c r="L348" s="511"/>
      <c r="M348" s="511"/>
      <c r="N348" s="511"/>
      <c r="O348" s="511"/>
      <c r="P348" s="511"/>
      <c r="Q348" s="511"/>
      <c r="R348" s="511"/>
      <c r="S348" s="511"/>
      <c r="T348" s="511"/>
      <c r="U348" s="511"/>
      <c r="V348" s="511"/>
      <c r="W348" s="511"/>
      <c r="X348" s="511"/>
      <c r="Y348" s="511"/>
      <c r="Z348" s="511"/>
      <c r="AA348" s="511"/>
      <c r="AB348" s="511"/>
      <c r="AC348" s="511"/>
      <c r="AD348" s="511"/>
      <c r="AE348" s="511"/>
    </row>
    <row r="349" spans="1:31" ht="15.75" customHeight="1">
      <c r="A349" s="324"/>
      <c r="B349" s="511"/>
      <c r="C349" s="511"/>
      <c r="D349" s="511"/>
      <c r="E349" s="511"/>
      <c r="F349" s="511"/>
      <c r="G349" s="511"/>
      <c r="H349" s="511"/>
      <c r="I349" s="511"/>
      <c r="J349" s="511"/>
      <c r="K349" s="511"/>
      <c r="L349" s="511"/>
      <c r="M349" s="511"/>
      <c r="N349" s="511"/>
      <c r="O349" s="511"/>
      <c r="P349" s="511"/>
      <c r="Q349" s="511"/>
      <c r="R349" s="511"/>
      <c r="S349" s="511"/>
      <c r="T349" s="511"/>
      <c r="U349" s="511"/>
      <c r="V349" s="511"/>
      <c r="W349" s="511"/>
      <c r="X349" s="511"/>
      <c r="Y349" s="511"/>
      <c r="Z349" s="511"/>
      <c r="AA349" s="511"/>
      <c r="AB349" s="511"/>
      <c r="AC349" s="511"/>
      <c r="AD349" s="511"/>
      <c r="AE349" s="511"/>
    </row>
    <row r="350" spans="1:31" ht="15.75" customHeight="1">
      <c r="A350" s="324"/>
      <c r="B350" s="511"/>
      <c r="C350" s="511"/>
      <c r="D350" s="511"/>
      <c r="E350" s="511"/>
      <c r="F350" s="511"/>
      <c r="G350" s="511"/>
      <c r="H350" s="511"/>
      <c r="I350" s="511"/>
      <c r="J350" s="511"/>
      <c r="K350" s="511"/>
      <c r="L350" s="511"/>
      <c r="M350" s="511"/>
      <c r="N350" s="511"/>
      <c r="O350" s="511"/>
      <c r="P350" s="511"/>
      <c r="Q350" s="511"/>
      <c r="R350" s="511"/>
      <c r="S350" s="511"/>
      <c r="T350" s="511"/>
      <c r="U350" s="511"/>
      <c r="V350" s="511"/>
      <c r="W350" s="511"/>
      <c r="X350" s="511"/>
      <c r="Y350" s="511"/>
      <c r="Z350" s="511"/>
      <c r="AA350" s="511"/>
      <c r="AB350" s="511"/>
      <c r="AC350" s="511"/>
      <c r="AD350" s="511"/>
      <c r="AE350" s="511"/>
    </row>
    <row r="351" spans="1:31" ht="15.75" customHeight="1">
      <c r="A351" s="324"/>
      <c r="B351" s="511"/>
      <c r="C351" s="511"/>
      <c r="D351" s="511"/>
      <c r="E351" s="511"/>
      <c r="F351" s="511"/>
      <c r="G351" s="511"/>
      <c r="H351" s="511"/>
      <c r="I351" s="511"/>
      <c r="J351" s="511"/>
      <c r="K351" s="511"/>
      <c r="L351" s="511"/>
      <c r="M351" s="511"/>
      <c r="N351" s="511"/>
      <c r="O351" s="511"/>
      <c r="P351" s="511"/>
      <c r="Q351" s="511"/>
      <c r="R351" s="511"/>
      <c r="S351" s="511"/>
      <c r="T351" s="511"/>
      <c r="U351" s="511"/>
      <c r="V351" s="511"/>
      <c r="W351" s="511"/>
      <c r="X351" s="511"/>
      <c r="Y351" s="511"/>
      <c r="Z351" s="511"/>
      <c r="AA351" s="511"/>
      <c r="AB351" s="511"/>
      <c r="AC351" s="511"/>
      <c r="AD351" s="511"/>
      <c r="AE351" s="511"/>
    </row>
    <row r="352" spans="1:31" ht="15.75" customHeight="1">
      <c r="A352" s="324"/>
      <c r="B352" s="511"/>
      <c r="C352" s="511"/>
      <c r="D352" s="511"/>
      <c r="E352" s="511"/>
      <c r="F352" s="511"/>
      <c r="G352" s="511"/>
      <c r="H352" s="511"/>
      <c r="I352" s="511"/>
      <c r="J352" s="511"/>
      <c r="K352" s="511"/>
      <c r="L352" s="511"/>
      <c r="M352" s="511"/>
      <c r="N352" s="511"/>
      <c r="O352" s="511"/>
      <c r="P352" s="511"/>
      <c r="Q352" s="511"/>
      <c r="R352" s="511"/>
      <c r="S352" s="511"/>
      <c r="T352" s="511"/>
      <c r="U352" s="511"/>
      <c r="V352" s="511"/>
      <c r="W352" s="511"/>
      <c r="X352" s="511"/>
      <c r="Y352" s="511"/>
      <c r="Z352" s="511"/>
      <c r="AA352" s="511"/>
      <c r="AB352" s="511"/>
      <c r="AC352" s="511"/>
      <c r="AD352" s="511"/>
      <c r="AE352" s="511"/>
    </row>
    <row r="353" spans="1:31" ht="15.75" customHeight="1">
      <c r="A353" s="324"/>
      <c r="B353" s="511"/>
      <c r="C353" s="511"/>
      <c r="D353" s="511"/>
      <c r="E353" s="511"/>
      <c r="F353" s="511"/>
      <c r="G353" s="511"/>
      <c r="H353" s="511"/>
      <c r="I353" s="511"/>
      <c r="J353" s="511"/>
      <c r="K353" s="511"/>
      <c r="L353" s="511"/>
      <c r="M353" s="511"/>
      <c r="N353" s="511"/>
      <c r="O353" s="511"/>
      <c r="P353" s="511"/>
      <c r="Q353" s="511"/>
      <c r="R353" s="511"/>
      <c r="S353" s="511"/>
      <c r="T353" s="511"/>
      <c r="U353" s="511"/>
      <c r="V353" s="511"/>
      <c r="W353" s="511"/>
      <c r="X353" s="511"/>
      <c r="Y353" s="511"/>
      <c r="Z353" s="511"/>
      <c r="AA353" s="511"/>
      <c r="AB353" s="511"/>
      <c r="AC353" s="511"/>
      <c r="AD353" s="511"/>
      <c r="AE353" s="511"/>
    </row>
    <row r="354" spans="1:31" ht="15.75" customHeight="1">
      <c r="A354" s="324"/>
      <c r="B354" s="511"/>
      <c r="C354" s="511"/>
      <c r="D354" s="511"/>
      <c r="E354" s="511"/>
      <c r="F354" s="511"/>
      <c r="G354" s="511"/>
      <c r="H354" s="511"/>
      <c r="I354" s="511"/>
      <c r="J354" s="511"/>
      <c r="K354" s="511"/>
      <c r="L354" s="511"/>
      <c r="M354" s="511"/>
      <c r="N354" s="511"/>
      <c r="O354" s="511"/>
      <c r="P354" s="511"/>
      <c r="Q354" s="511"/>
      <c r="R354" s="511"/>
      <c r="S354" s="511"/>
      <c r="T354" s="511"/>
      <c r="U354" s="511"/>
      <c r="V354" s="511"/>
      <c r="W354" s="511"/>
      <c r="X354" s="511"/>
      <c r="Y354" s="511"/>
      <c r="Z354" s="511"/>
      <c r="AA354" s="511"/>
      <c r="AB354" s="511"/>
      <c r="AC354" s="511"/>
      <c r="AD354" s="511"/>
      <c r="AE354" s="511"/>
    </row>
    <row r="355" spans="1:31" ht="15.75" customHeight="1">
      <c r="A355" s="324"/>
      <c r="B355" s="511"/>
      <c r="C355" s="511"/>
      <c r="D355" s="511"/>
      <c r="E355" s="511"/>
      <c r="F355" s="511"/>
      <c r="G355" s="511"/>
      <c r="H355" s="511"/>
      <c r="I355" s="511"/>
      <c r="J355" s="511"/>
      <c r="K355" s="511"/>
      <c r="L355" s="511"/>
      <c r="M355" s="511"/>
      <c r="N355" s="511"/>
      <c r="O355" s="511"/>
      <c r="P355" s="511"/>
      <c r="Q355" s="511"/>
      <c r="R355" s="511"/>
      <c r="S355" s="511"/>
      <c r="T355" s="511"/>
      <c r="U355" s="511"/>
      <c r="V355" s="511"/>
      <c r="W355" s="511"/>
      <c r="X355" s="511"/>
      <c r="Y355" s="511"/>
      <c r="Z355" s="511"/>
      <c r="AA355" s="511"/>
      <c r="AB355" s="511"/>
      <c r="AC355" s="511"/>
      <c r="AD355" s="511"/>
      <c r="AE355" s="511"/>
    </row>
    <row r="356" spans="1:31" ht="15.75" customHeight="1">
      <c r="A356" s="324"/>
      <c r="B356" s="511"/>
      <c r="C356" s="511"/>
      <c r="D356" s="511"/>
      <c r="E356" s="511"/>
      <c r="F356" s="511"/>
      <c r="G356" s="511"/>
      <c r="H356" s="511"/>
      <c r="I356" s="511"/>
      <c r="J356" s="511"/>
      <c r="K356" s="511"/>
      <c r="L356" s="511"/>
      <c r="M356" s="511"/>
      <c r="N356" s="511"/>
      <c r="O356" s="511"/>
      <c r="P356" s="511"/>
      <c r="Q356" s="511"/>
      <c r="R356" s="511"/>
      <c r="S356" s="511"/>
      <c r="T356" s="511"/>
      <c r="U356" s="511"/>
      <c r="V356" s="511"/>
      <c r="W356" s="511"/>
      <c r="X356" s="511"/>
      <c r="Y356" s="511"/>
      <c r="Z356" s="511"/>
      <c r="AA356" s="511"/>
      <c r="AB356" s="511"/>
      <c r="AC356" s="511"/>
      <c r="AD356" s="511"/>
      <c r="AE356" s="511"/>
    </row>
    <row r="357" spans="1:31" ht="15.75" customHeight="1">
      <c r="A357" s="324"/>
      <c r="B357" s="511"/>
      <c r="C357" s="511"/>
      <c r="D357" s="511"/>
      <c r="E357" s="511"/>
      <c r="F357" s="511"/>
      <c r="G357" s="511"/>
      <c r="H357" s="511"/>
      <c r="I357" s="511"/>
      <c r="J357" s="511"/>
      <c r="K357" s="511"/>
      <c r="L357" s="511"/>
      <c r="M357" s="511"/>
      <c r="N357" s="511"/>
      <c r="O357" s="511"/>
      <c r="P357" s="511"/>
      <c r="Q357" s="511"/>
      <c r="R357" s="511"/>
      <c r="S357" s="511"/>
      <c r="T357" s="511"/>
      <c r="U357" s="511"/>
      <c r="V357" s="511"/>
      <c r="W357" s="511"/>
      <c r="X357" s="511"/>
      <c r="Y357" s="511"/>
      <c r="Z357" s="511"/>
      <c r="AA357" s="511"/>
      <c r="AB357" s="511"/>
      <c r="AC357" s="511"/>
      <c r="AD357" s="511"/>
      <c r="AE357" s="511"/>
    </row>
    <row r="358" spans="1:31" ht="15.75" customHeight="1">
      <c r="A358" s="324"/>
      <c r="B358" s="511"/>
      <c r="C358" s="511"/>
      <c r="D358" s="511"/>
      <c r="E358" s="511"/>
      <c r="F358" s="511"/>
      <c r="G358" s="511"/>
      <c r="H358" s="511"/>
      <c r="I358" s="511"/>
      <c r="J358" s="511"/>
      <c r="K358" s="511"/>
      <c r="L358" s="511"/>
      <c r="M358" s="511"/>
      <c r="N358" s="511"/>
      <c r="O358" s="511"/>
      <c r="P358" s="511"/>
      <c r="Q358" s="511"/>
      <c r="R358" s="511"/>
      <c r="S358" s="511"/>
      <c r="T358" s="511"/>
      <c r="U358" s="511"/>
      <c r="V358" s="511"/>
      <c r="W358" s="511"/>
      <c r="X358" s="511"/>
      <c r="Y358" s="511"/>
      <c r="Z358" s="511"/>
      <c r="AA358" s="511"/>
      <c r="AB358" s="511"/>
      <c r="AC358" s="511"/>
      <c r="AD358" s="511"/>
      <c r="AE358" s="511"/>
    </row>
    <row r="359" spans="1:31" ht="15.75" customHeight="1">
      <c r="A359" s="324"/>
      <c r="B359" s="511"/>
      <c r="C359" s="511"/>
      <c r="D359" s="511"/>
      <c r="E359" s="511"/>
      <c r="F359" s="511"/>
      <c r="G359" s="511"/>
      <c r="H359" s="511"/>
      <c r="I359" s="511"/>
      <c r="J359" s="511"/>
      <c r="K359" s="511"/>
      <c r="L359" s="511"/>
      <c r="M359" s="511"/>
      <c r="N359" s="511"/>
      <c r="O359" s="511"/>
      <c r="P359" s="511"/>
      <c r="Q359" s="511"/>
      <c r="R359" s="511"/>
      <c r="S359" s="511"/>
      <c r="T359" s="511"/>
      <c r="U359" s="511"/>
      <c r="V359" s="511"/>
      <c r="W359" s="511"/>
      <c r="X359" s="511"/>
      <c r="Y359" s="511"/>
      <c r="Z359" s="511"/>
      <c r="AA359" s="511"/>
      <c r="AB359" s="511"/>
      <c r="AC359" s="511"/>
      <c r="AD359" s="511"/>
      <c r="AE359" s="511"/>
    </row>
    <row r="360" spans="1:31" ht="15.75" customHeight="1">
      <c r="A360" s="324"/>
      <c r="B360" s="511"/>
      <c r="C360" s="511"/>
      <c r="D360" s="511"/>
      <c r="E360" s="511"/>
      <c r="F360" s="511"/>
      <c r="G360" s="511"/>
      <c r="H360" s="511"/>
      <c r="I360" s="511"/>
      <c r="J360" s="511"/>
      <c r="K360" s="511"/>
      <c r="L360" s="511"/>
      <c r="M360" s="511"/>
      <c r="N360" s="511"/>
      <c r="O360" s="511"/>
      <c r="P360" s="511"/>
      <c r="Q360" s="511"/>
      <c r="R360" s="511"/>
      <c r="S360" s="511"/>
      <c r="T360" s="511"/>
      <c r="U360" s="511"/>
      <c r="V360" s="511"/>
      <c r="W360" s="511"/>
      <c r="X360" s="511"/>
      <c r="Y360" s="511"/>
      <c r="Z360" s="511"/>
      <c r="AA360" s="511"/>
      <c r="AB360" s="511"/>
      <c r="AC360" s="511"/>
      <c r="AD360" s="511"/>
      <c r="AE360" s="511"/>
    </row>
    <row r="361" spans="1:31" ht="15.75" customHeight="1">
      <c r="A361" s="324"/>
      <c r="B361" s="511"/>
      <c r="C361" s="511"/>
      <c r="D361" s="511"/>
      <c r="E361" s="511"/>
      <c r="F361" s="511"/>
      <c r="G361" s="511"/>
      <c r="H361" s="511"/>
      <c r="I361" s="511"/>
      <c r="J361" s="511"/>
      <c r="K361" s="511"/>
      <c r="L361" s="511"/>
      <c r="M361" s="511"/>
      <c r="N361" s="511"/>
      <c r="O361" s="511"/>
      <c r="P361" s="511"/>
      <c r="Q361" s="511"/>
      <c r="R361" s="511"/>
      <c r="S361" s="511"/>
      <c r="T361" s="511"/>
      <c r="U361" s="511"/>
      <c r="V361" s="511"/>
      <c r="W361" s="511"/>
      <c r="X361" s="511"/>
      <c r="Y361" s="511"/>
      <c r="Z361" s="511"/>
      <c r="AA361" s="511"/>
      <c r="AB361" s="511"/>
      <c r="AC361" s="511"/>
      <c r="AD361" s="511"/>
      <c r="AE361" s="511"/>
    </row>
    <row r="362" spans="1:31" ht="15.75" customHeight="1">
      <c r="A362" s="324"/>
      <c r="B362" s="511"/>
      <c r="C362" s="511"/>
      <c r="D362" s="511"/>
      <c r="E362" s="511"/>
      <c r="F362" s="511"/>
      <c r="G362" s="511"/>
      <c r="H362" s="511"/>
      <c r="I362" s="511"/>
      <c r="J362" s="511"/>
      <c r="K362" s="511"/>
      <c r="L362" s="511"/>
      <c r="M362" s="511"/>
      <c r="N362" s="511"/>
      <c r="O362" s="511"/>
      <c r="P362" s="511"/>
      <c r="Q362" s="511"/>
      <c r="R362" s="511"/>
      <c r="S362" s="511"/>
      <c r="T362" s="511"/>
      <c r="U362" s="511"/>
      <c r="V362" s="511"/>
      <c r="W362" s="511"/>
      <c r="X362" s="511"/>
      <c r="Y362" s="511"/>
      <c r="Z362" s="511"/>
      <c r="AA362" s="511"/>
      <c r="AB362" s="511"/>
      <c r="AC362" s="511"/>
      <c r="AD362" s="511"/>
      <c r="AE362" s="511"/>
    </row>
    <row r="363" spans="1:31" ht="15.75" customHeight="1">
      <c r="A363" s="324"/>
      <c r="B363" s="511"/>
      <c r="C363" s="511"/>
      <c r="D363" s="511"/>
      <c r="E363" s="511"/>
      <c r="F363" s="511"/>
      <c r="G363" s="511"/>
      <c r="H363" s="511"/>
      <c r="I363" s="511"/>
      <c r="J363" s="511"/>
      <c r="K363" s="511"/>
      <c r="L363" s="511"/>
      <c r="M363" s="511"/>
      <c r="N363" s="511"/>
      <c r="O363" s="511"/>
      <c r="P363" s="511"/>
      <c r="Q363" s="511"/>
      <c r="R363" s="511"/>
      <c r="S363" s="511"/>
      <c r="T363" s="511"/>
      <c r="U363" s="511"/>
      <c r="V363" s="511"/>
      <c r="W363" s="511"/>
      <c r="X363" s="511"/>
      <c r="Y363" s="511"/>
      <c r="Z363" s="511"/>
      <c r="AA363" s="511"/>
      <c r="AB363" s="511"/>
      <c r="AC363" s="511"/>
      <c r="AD363" s="511"/>
      <c r="AE363" s="511"/>
    </row>
    <row r="364" spans="1:31" ht="15.75" customHeight="1">
      <c r="A364" s="324"/>
      <c r="B364" s="511"/>
      <c r="C364" s="511"/>
      <c r="D364" s="511"/>
      <c r="E364" s="511"/>
      <c r="F364" s="511"/>
      <c r="G364" s="511"/>
      <c r="H364" s="511"/>
      <c r="I364" s="511"/>
      <c r="J364" s="511"/>
      <c r="K364" s="511"/>
      <c r="L364" s="511"/>
      <c r="M364" s="511"/>
      <c r="N364" s="511"/>
      <c r="O364" s="511"/>
      <c r="P364" s="511"/>
      <c r="Q364" s="511"/>
      <c r="R364" s="511"/>
      <c r="S364" s="511"/>
      <c r="T364" s="511"/>
      <c r="U364" s="511"/>
      <c r="V364" s="511"/>
      <c r="W364" s="511"/>
      <c r="X364" s="511"/>
      <c r="Y364" s="511"/>
      <c r="Z364" s="511"/>
      <c r="AA364" s="511"/>
      <c r="AB364" s="511"/>
      <c r="AC364" s="511"/>
      <c r="AD364" s="511"/>
      <c r="AE364" s="511"/>
    </row>
    <row r="365" spans="1:31" ht="15.75" customHeight="1">
      <c r="A365" s="324"/>
      <c r="B365" s="511"/>
      <c r="C365" s="511"/>
      <c r="D365" s="511"/>
      <c r="E365" s="511"/>
      <c r="F365" s="511"/>
      <c r="G365" s="511"/>
      <c r="H365" s="511"/>
      <c r="I365" s="511"/>
      <c r="J365" s="511"/>
      <c r="K365" s="511"/>
      <c r="L365" s="511"/>
      <c r="M365" s="511"/>
      <c r="N365" s="511"/>
      <c r="O365" s="511"/>
      <c r="P365" s="511"/>
      <c r="Q365" s="511"/>
      <c r="R365" s="511"/>
      <c r="S365" s="511"/>
      <c r="T365" s="511"/>
      <c r="U365" s="511"/>
      <c r="V365" s="511"/>
      <c r="W365" s="511"/>
      <c r="X365" s="511"/>
      <c r="Y365" s="511"/>
      <c r="Z365" s="511"/>
      <c r="AA365" s="511"/>
      <c r="AB365" s="511"/>
      <c r="AC365" s="511"/>
      <c r="AD365" s="511"/>
      <c r="AE365" s="511"/>
    </row>
    <row r="366" spans="1:31" ht="15.75" customHeight="1">
      <c r="A366" s="324"/>
      <c r="B366" s="511"/>
      <c r="C366" s="511"/>
      <c r="D366" s="511"/>
      <c r="E366" s="511"/>
      <c r="F366" s="511"/>
      <c r="G366" s="511"/>
      <c r="H366" s="511"/>
      <c r="I366" s="511"/>
      <c r="J366" s="511"/>
      <c r="K366" s="511"/>
      <c r="L366" s="511"/>
      <c r="M366" s="511"/>
      <c r="N366" s="511"/>
      <c r="O366" s="511"/>
      <c r="P366" s="511"/>
      <c r="Q366" s="511"/>
      <c r="R366" s="511"/>
      <c r="S366" s="511"/>
      <c r="T366" s="511"/>
      <c r="U366" s="511"/>
      <c r="V366" s="511"/>
      <c r="W366" s="511"/>
      <c r="X366" s="511"/>
      <c r="Y366" s="511"/>
      <c r="Z366" s="511"/>
      <c r="AA366" s="511"/>
      <c r="AB366" s="511"/>
      <c r="AC366" s="511"/>
      <c r="AD366" s="511"/>
      <c r="AE366" s="511"/>
    </row>
    <row r="367" spans="1:31" ht="15.75" customHeight="1">
      <c r="A367" s="324"/>
      <c r="B367" s="511"/>
      <c r="C367" s="511"/>
      <c r="D367" s="511"/>
      <c r="E367" s="511"/>
      <c r="F367" s="511"/>
      <c r="G367" s="511"/>
      <c r="H367" s="511"/>
      <c r="I367" s="511"/>
      <c r="J367" s="511"/>
      <c r="K367" s="511"/>
      <c r="L367" s="511"/>
      <c r="M367" s="511"/>
      <c r="N367" s="511"/>
      <c r="O367" s="511"/>
      <c r="P367" s="511"/>
      <c r="Q367" s="511"/>
      <c r="R367" s="511"/>
      <c r="S367" s="511"/>
      <c r="T367" s="511"/>
      <c r="U367" s="511"/>
      <c r="V367" s="511"/>
      <c r="W367" s="511"/>
      <c r="X367" s="511"/>
      <c r="Y367" s="511"/>
      <c r="Z367" s="511"/>
      <c r="AA367" s="511"/>
      <c r="AB367" s="511"/>
      <c r="AC367" s="511"/>
      <c r="AD367" s="511"/>
      <c r="AE367" s="511"/>
    </row>
    <row r="368" spans="1:31" ht="15.75" customHeight="1">
      <c r="A368" s="324"/>
      <c r="B368" s="511"/>
      <c r="C368" s="511"/>
      <c r="D368" s="511"/>
      <c r="E368" s="511"/>
      <c r="F368" s="511"/>
      <c r="G368" s="511"/>
      <c r="H368" s="511"/>
      <c r="I368" s="511"/>
      <c r="J368" s="511"/>
      <c r="K368" s="511"/>
      <c r="L368" s="511"/>
      <c r="M368" s="511"/>
      <c r="N368" s="511"/>
      <c r="O368" s="511"/>
      <c r="P368" s="511"/>
      <c r="Q368" s="511"/>
      <c r="R368" s="511"/>
      <c r="S368" s="511"/>
      <c r="T368" s="511"/>
      <c r="U368" s="511"/>
      <c r="V368" s="511"/>
      <c r="W368" s="511"/>
      <c r="X368" s="511"/>
      <c r="Y368" s="511"/>
      <c r="Z368" s="511"/>
      <c r="AA368" s="511"/>
      <c r="AB368" s="511"/>
      <c r="AC368" s="511"/>
      <c r="AD368" s="511"/>
      <c r="AE368" s="511"/>
    </row>
    <row r="369" spans="1:31" ht="15.75" customHeight="1">
      <c r="A369" s="324"/>
      <c r="B369" s="511"/>
      <c r="C369" s="511"/>
      <c r="D369" s="511"/>
      <c r="E369" s="511"/>
      <c r="F369" s="511"/>
      <c r="G369" s="511"/>
      <c r="H369" s="511"/>
      <c r="I369" s="511"/>
      <c r="J369" s="511"/>
      <c r="K369" s="511"/>
      <c r="L369" s="511"/>
      <c r="M369" s="511"/>
      <c r="N369" s="511"/>
      <c r="O369" s="511"/>
      <c r="P369" s="511"/>
      <c r="Q369" s="511"/>
      <c r="R369" s="511"/>
      <c r="S369" s="511"/>
      <c r="T369" s="511"/>
      <c r="U369" s="511"/>
      <c r="V369" s="511"/>
      <c r="W369" s="511"/>
      <c r="X369" s="511"/>
      <c r="Y369" s="511"/>
      <c r="Z369" s="511"/>
      <c r="AA369" s="511"/>
      <c r="AB369" s="511"/>
      <c r="AC369" s="511"/>
      <c r="AD369" s="511"/>
      <c r="AE369" s="511"/>
    </row>
    <row r="370" spans="1:31" ht="15.75" customHeight="1">
      <c r="A370" s="324"/>
      <c r="B370" s="511"/>
      <c r="C370" s="511"/>
      <c r="D370" s="511"/>
      <c r="E370" s="511"/>
      <c r="F370" s="511"/>
      <c r="G370" s="511"/>
      <c r="H370" s="511"/>
      <c r="I370" s="511"/>
      <c r="J370" s="511"/>
      <c r="K370" s="511"/>
      <c r="L370" s="511"/>
      <c r="M370" s="511"/>
      <c r="N370" s="511"/>
      <c r="O370" s="511"/>
      <c r="P370" s="511"/>
      <c r="Q370" s="511"/>
      <c r="R370" s="511"/>
      <c r="S370" s="511"/>
      <c r="T370" s="511"/>
      <c r="U370" s="511"/>
      <c r="V370" s="511"/>
      <c r="W370" s="511"/>
      <c r="X370" s="511"/>
      <c r="Y370" s="511"/>
      <c r="Z370" s="511"/>
      <c r="AA370" s="511"/>
      <c r="AB370" s="511"/>
      <c r="AC370" s="511"/>
      <c r="AD370" s="511"/>
      <c r="AE370" s="511"/>
    </row>
    <row r="371" spans="1:31" ht="15.75" customHeight="1">
      <c r="A371" s="324"/>
      <c r="B371" s="511"/>
      <c r="C371" s="511"/>
      <c r="D371" s="511"/>
      <c r="E371" s="511"/>
      <c r="F371" s="511"/>
      <c r="G371" s="511"/>
      <c r="H371" s="511"/>
      <c r="I371" s="511"/>
      <c r="J371" s="511"/>
      <c r="K371" s="511"/>
      <c r="L371" s="511"/>
      <c r="M371" s="511"/>
      <c r="N371" s="511"/>
      <c r="O371" s="511"/>
      <c r="P371" s="511"/>
      <c r="Q371" s="511"/>
      <c r="R371" s="511"/>
      <c r="S371" s="511"/>
      <c r="T371" s="511"/>
      <c r="U371" s="511"/>
      <c r="V371" s="511"/>
      <c r="W371" s="511"/>
      <c r="X371" s="511"/>
      <c r="Y371" s="511"/>
      <c r="Z371" s="511"/>
      <c r="AA371" s="511"/>
      <c r="AB371" s="511"/>
      <c r="AC371" s="511"/>
      <c r="AD371" s="511"/>
      <c r="AE371" s="511"/>
    </row>
    <row r="372" spans="1:31" ht="15.75" customHeight="1">
      <c r="A372" s="324"/>
      <c r="B372" s="511"/>
      <c r="C372" s="511"/>
      <c r="D372" s="511"/>
      <c r="E372" s="511"/>
      <c r="F372" s="511"/>
      <c r="G372" s="511"/>
      <c r="H372" s="511"/>
      <c r="I372" s="511"/>
      <c r="J372" s="511"/>
      <c r="K372" s="511"/>
      <c r="L372" s="511"/>
      <c r="M372" s="511"/>
      <c r="N372" s="511"/>
      <c r="O372" s="511"/>
      <c r="P372" s="511"/>
      <c r="Q372" s="511"/>
      <c r="R372" s="511"/>
      <c r="S372" s="511"/>
      <c r="T372" s="511"/>
      <c r="U372" s="511"/>
      <c r="V372" s="511"/>
      <c r="W372" s="511"/>
      <c r="X372" s="511"/>
      <c r="Y372" s="511"/>
      <c r="Z372" s="511"/>
      <c r="AA372" s="511"/>
      <c r="AB372" s="511"/>
      <c r="AC372" s="511"/>
      <c r="AD372" s="511"/>
      <c r="AE372" s="511"/>
    </row>
    <row r="373" spans="1:31" ht="15.75" customHeight="1">
      <c r="A373" s="324"/>
      <c r="B373" s="511"/>
      <c r="C373" s="511"/>
      <c r="D373" s="511"/>
      <c r="E373" s="511"/>
      <c r="F373" s="511"/>
      <c r="G373" s="511"/>
      <c r="H373" s="511"/>
      <c r="I373" s="511"/>
      <c r="J373" s="511"/>
      <c r="K373" s="511"/>
      <c r="L373" s="511"/>
      <c r="M373" s="511"/>
      <c r="N373" s="511"/>
      <c r="O373" s="511"/>
      <c r="P373" s="511"/>
      <c r="Q373" s="511"/>
      <c r="R373" s="511"/>
      <c r="S373" s="511"/>
      <c r="T373" s="511"/>
      <c r="U373" s="511"/>
      <c r="V373" s="511"/>
      <c r="W373" s="511"/>
      <c r="X373" s="511"/>
      <c r="Y373" s="511"/>
      <c r="Z373" s="511"/>
      <c r="AA373" s="511"/>
      <c r="AB373" s="511"/>
      <c r="AC373" s="511"/>
      <c r="AD373" s="511"/>
      <c r="AE373" s="511"/>
    </row>
    <row r="374" spans="1:31" ht="15.75" customHeight="1">
      <c r="A374" s="324"/>
      <c r="B374" s="511"/>
      <c r="C374" s="511"/>
      <c r="D374" s="511"/>
      <c r="E374" s="511"/>
      <c r="F374" s="511"/>
      <c r="G374" s="511"/>
      <c r="H374" s="511"/>
      <c r="I374" s="511"/>
      <c r="J374" s="511"/>
      <c r="K374" s="511"/>
      <c r="L374" s="511"/>
      <c r="M374" s="511"/>
      <c r="N374" s="511"/>
      <c r="O374" s="511"/>
      <c r="P374" s="511"/>
      <c r="Q374" s="511"/>
      <c r="R374" s="511"/>
      <c r="S374" s="511"/>
      <c r="T374" s="511"/>
      <c r="U374" s="511"/>
      <c r="V374" s="511"/>
      <c r="W374" s="511"/>
      <c r="X374" s="511"/>
      <c r="Y374" s="511"/>
      <c r="Z374" s="511"/>
      <c r="AA374" s="511"/>
      <c r="AB374" s="511"/>
      <c r="AC374" s="511"/>
      <c r="AD374" s="511"/>
      <c r="AE374" s="511"/>
    </row>
    <row r="375" spans="1:31" ht="15.75" customHeight="1">
      <c r="A375" s="324"/>
      <c r="B375" s="511"/>
      <c r="C375" s="511"/>
      <c r="D375" s="511"/>
      <c r="E375" s="511"/>
      <c r="F375" s="511"/>
      <c r="G375" s="511"/>
      <c r="H375" s="511"/>
      <c r="I375" s="511"/>
      <c r="J375" s="511"/>
      <c r="K375" s="511"/>
      <c r="L375" s="511"/>
      <c r="M375" s="511"/>
      <c r="N375" s="511"/>
      <c r="O375" s="511"/>
      <c r="P375" s="511"/>
      <c r="Q375" s="511"/>
      <c r="R375" s="511"/>
      <c r="S375" s="511"/>
      <c r="T375" s="511"/>
      <c r="U375" s="511"/>
      <c r="V375" s="511"/>
      <c r="W375" s="511"/>
      <c r="X375" s="511"/>
      <c r="Y375" s="511"/>
      <c r="Z375" s="511"/>
      <c r="AA375" s="511"/>
      <c r="AB375" s="511"/>
      <c r="AC375" s="511"/>
      <c r="AD375" s="511"/>
      <c r="AE375" s="511"/>
    </row>
    <row r="376" spans="1:31" ht="15.75" customHeight="1">
      <c r="A376" s="324"/>
      <c r="B376" s="511"/>
      <c r="C376" s="511"/>
      <c r="D376" s="511"/>
      <c r="E376" s="511"/>
      <c r="F376" s="511"/>
      <c r="G376" s="511"/>
      <c r="H376" s="511"/>
      <c r="I376" s="511"/>
      <c r="J376" s="511"/>
      <c r="K376" s="511"/>
      <c r="L376" s="511"/>
      <c r="M376" s="511"/>
      <c r="N376" s="511"/>
      <c r="O376" s="511"/>
      <c r="P376" s="511"/>
      <c r="Q376" s="511"/>
      <c r="R376" s="511"/>
      <c r="S376" s="511"/>
      <c r="T376" s="511"/>
      <c r="U376" s="511"/>
      <c r="V376" s="511"/>
      <c r="W376" s="511"/>
      <c r="X376" s="511"/>
      <c r="Y376" s="511"/>
      <c r="Z376" s="511"/>
      <c r="AA376" s="511"/>
      <c r="AB376" s="511"/>
      <c r="AC376" s="511"/>
      <c r="AD376" s="511"/>
      <c r="AE376" s="511"/>
    </row>
    <row r="377" spans="1:31" ht="15.75" customHeight="1">
      <c r="A377" s="324"/>
      <c r="B377" s="511"/>
      <c r="C377" s="511"/>
      <c r="D377" s="511"/>
      <c r="E377" s="511"/>
      <c r="F377" s="511"/>
      <c r="G377" s="511"/>
      <c r="H377" s="511"/>
      <c r="I377" s="511"/>
      <c r="J377" s="511"/>
      <c r="K377" s="511"/>
      <c r="L377" s="511"/>
      <c r="M377" s="511"/>
      <c r="N377" s="511"/>
      <c r="O377" s="511"/>
      <c r="P377" s="511"/>
      <c r="Q377" s="511"/>
      <c r="R377" s="511"/>
      <c r="S377" s="511"/>
      <c r="T377" s="511"/>
      <c r="U377" s="511"/>
      <c r="V377" s="511"/>
      <c r="W377" s="511"/>
      <c r="X377" s="511"/>
      <c r="Y377" s="511"/>
      <c r="Z377" s="511"/>
      <c r="AA377" s="511"/>
      <c r="AB377" s="511"/>
      <c r="AC377" s="511"/>
      <c r="AD377" s="511"/>
      <c r="AE377" s="511"/>
    </row>
    <row r="378" spans="1:31" ht="15.75" customHeight="1">
      <c r="A378" s="324"/>
      <c r="B378" s="511"/>
      <c r="C378" s="511"/>
      <c r="D378" s="511"/>
      <c r="E378" s="511"/>
      <c r="F378" s="511"/>
      <c r="G378" s="511"/>
      <c r="H378" s="511"/>
      <c r="I378" s="511"/>
      <c r="J378" s="511"/>
      <c r="K378" s="511"/>
      <c r="L378" s="511"/>
      <c r="M378" s="511"/>
      <c r="N378" s="511"/>
      <c r="O378" s="511"/>
      <c r="P378" s="511"/>
      <c r="Q378" s="511"/>
      <c r="R378" s="511"/>
      <c r="S378" s="511"/>
      <c r="T378" s="511"/>
      <c r="U378" s="511"/>
      <c r="V378" s="511"/>
      <c r="W378" s="511"/>
      <c r="X378" s="511"/>
      <c r="Y378" s="511"/>
      <c r="Z378" s="511"/>
      <c r="AA378" s="511"/>
      <c r="AB378" s="511"/>
      <c r="AC378" s="511"/>
      <c r="AD378" s="511"/>
      <c r="AE378" s="511"/>
    </row>
    <row r="379" spans="1:31" ht="15.75" customHeight="1">
      <c r="A379" s="324"/>
      <c r="B379" s="511"/>
      <c r="C379" s="511"/>
      <c r="D379" s="511"/>
      <c r="E379" s="511"/>
      <c r="F379" s="511"/>
      <c r="G379" s="511"/>
      <c r="H379" s="511"/>
      <c r="I379" s="511"/>
      <c r="J379" s="511"/>
      <c r="K379" s="511"/>
      <c r="L379" s="511"/>
      <c r="M379" s="511"/>
      <c r="N379" s="511"/>
      <c r="O379" s="511"/>
      <c r="P379" s="511"/>
      <c r="Q379" s="511"/>
      <c r="R379" s="511"/>
      <c r="S379" s="511"/>
      <c r="T379" s="511"/>
      <c r="U379" s="511"/>
      <c r="V379" s="511"/>
      <c r="W379" s="511"/>
      <c r="X379" s="511"/>
      <c r="Y379" s="511"/>
      <c r="Z379" s="511"/>
      <c r="AA379" s="511"/>
      <c r="AB379" s="511"/>
      <c r="AC379" s="511"/>
      <c r="AD379" s="511"/>
      <c r="AE379" s="511"/>
    </row>
    <row r="380" spans="1:31" ht="15.75" customHeight="1">
      <c r="A380" s="324"/>
      <c r="B380" s="511"/>
      <c r="C380" s="511"/>
      <c r="D380" s="511"/>
      <c r="E380" s="511"/>
      <c r="F380" s="511"/>
      <c r="G380" s="511"/>
      <c r="H380" s="511"/>
      <c r="I380" s="511"/>
      <c r="J380" s="511"/>
      <c r="K380" s="511"/>
      <c r="L380" s="511"/>
      <c r="M380" s="511"/>
      <c r="N380" s="511"/>
      <c r="O380" s="511"/>
      <c r="P380" s="511"/>
      <c r="Q380" s="511"/>
      <c r="R380" s="511"/>
      <c r="S380" s="511"/>
      <c r="T380" s="511"/>
      <c r="U380" s="511"/>
      <c r="V380" s="511"/>
      <c r="W380" s="511"/>
      <c r="X380" s="511"/>
      <c r="Y380" s="511"/>
      <c r="Z380" s="511"/>
      <c r="AA380" s="511"/>
      <c r="AB380" s="511"/>
      <c r="AC380" s="511"/>
      <c r="AD380" s="511"/>
      <c r="AE380" s="511"/>
    </row>
    <row r="381" spans="1:31" ht="15.75" customHeight="1">
      <c r="A381" s="324"/>
      <c r="B381" s="511"/>
      <c r="C381" s="511"/>
      <c r="D381" s="511"/>
      <c r="E381" s="511"/>
      <c r="F381" s="511"/>
      <c r="G381" s="511"/>
      <c r="H381" s="511"/>
      <c r="I381" s="511"/>
      <c r="J381" s="511"/>
      <c r="K381" s="511"/>
      <c r="L381" s="511"/>
      <c r="M381" s="511"/>
      <c r="N381" s="511"/>
      <c r="O381" s="511"/>
      <c r="P381" s="511"/>
      <c r="Q381" s="511"/>
      <c r="R381" s="511"/>
      <c r="S381" s="511"/>
      <c r="T381" s="511"/>
      <c r="U381" s="511"/>
      <c r="V381" s="511"/>
      <c r="W381" s="511"/>
      <c r="X381" s="511"/>
      <c r="Y381" s="511"/>
      <c r="Z381" s="511"/>
      <c r="AA381" s="511"/>
      <c r="AB381" s="511"/>
      <c r="AC381" s="511"/>
      <c r="AD381" s="511"/>
      <c r="AE381" s="511"/>
    </row>
    <row r="382" spans="1:31" ht="15.75" customHeight="1">
      <c r="A382" s="324"/>
      <c r="B382" s="511"/>
      <c r="C382" s="511"/>
      <c r="D382" s="511"/>
      <c r="E382" s="511"/>
      <c r="F382" s="511"/>
      <c r="G382" s="511"/>
      <c r="H382" s="511"/>
      <c r="I382" s="511"/>
      <c r="J382" s="511"/>
      <c r="K382" s="511"/>
      <c r="L382" s="511"/>
      <c r="M382" s="511"/>
      <c r="N382" s="511"/>
      <c r="O382" s="511"/>
      <c r="P382" s="511"/>
      <c r="Q382" s="511"/>
      <c r="R382" s="511"/>
      <c r="S382" s="511"/>
      <c r="T382" s="511"/>
      <c r="U382" s="511"/>
      <c r="V382" s="511"/>
      <c r="W382" s="511"/>
      <c r="X382" s="511"/>
      <c r="Y382" s="511"/>
      <c r="Z382" s="511"/>
      <c r="AA382" s="511"/>
      <c r="AB382" s="511"/>
      <c r="AC382" s="511"/>
      <c r="AD382" s="511"/>
      <c r="AE382" s="511"/>
    </row>
    <row r="383" spans="1:31" ht="15.75" customHeight="1">
      <c r="A383" s="324"/>
      <c r="B383" s="511"/>
      <c r="C383" s="511"/>
      <c r="D383" s="511"/>
      <c r="E383" s="511"/>
      <c r="F383" s="511"/>
      <c r="G383" s="511"/>
      <c r="H383" s="511"/>
      <c r="I383" s="511"/>
      <c r="J383" s="511"/>
      <c r="K383" s="511"/>
      <c r="L383" s="511"/>
      <c r="M383" s="511"/>
      <c r="N383" s="511"/>
      <c r="O383" s="511"/>
      <c r="P383" s="511"/>
      <c r="Q383" s="511"/>
      <c r="R383" s="511"/>
      <c r="S383" s="511"/>
      <c r="T383" s="511"/>
      <c r="U383" s="511"/>
      <c r="V383" s="511"/>
      <c r="W383" s="511"/>
      <c r="X383" s="511"/>
      <c r="Y383" s="511"/>
      <c r="Z383" s="511"/>
      <c r="AA383" s="511"/>
      <c r="AB383" s="511"/>
      <c r="AC383" s="511"/>
      <c r="AD383" s="511"/>
      <c r="AE383" s="511"/>
    </row>
    <row r="384" spans="1:31" ht="15.75" customHeight="1">
      <c r="A384" s="324"/>
      <c r="B384" s="511"/>
      <c r="C384" s="511"/>
      <c r="D384" s="511"/>
      <c r="E384" s="511"/>
      <c r="F384" s="511"/>
      <c r="G384" s="511"/>
      <c r="H384" s="511"/>
      <c r="I384" s="511"/>
      <c r="J384" s="511"/>
      <c r="K384" s="511"/>
      <c r="L384" s="511"/>
      <c r="M384" s="511"/>
      <c r="N384" s="511"/>
      <c r="O384" s="511"/>
      <c r="P384" s="511"/>
      <c r="Q384" s="511"/>
      <c r="R384" s="511"/>
      <c r="S384" s="511"/>
      <c r="T384" s="511"/>
      <c r="U384" s="511"/>
      <c r="V384" s="511"/>
      <c r="W384" s="511"/>
      <c r="X384" s="511"/>
      <c r="Y384" s="511"/>
      <c r="Z384" s="511"/>
      <c r="AA384" s="511"/>
      <c r="AB384" s="511"/>
      <c r="AC384" s="511"/>
      <c r="AD384" s="511"/>
      <c r="AE384" s="511"/>
    </row>
    <row r="385" spans="1:31" ht="15.75" customHeight="1">
      <c r="A385" s="324"/>
      <c r="B385" s="511"/>
      <c r="C385" s="511"/>
      <c r="D385" s="511"/>
      <c r="E385" s="511"/>
      <c r="F385" s="511"/>
      <c r="G385" s="511"/>
      <c r="H385" s="511"/>
      <c r="I385" s="511"/>
      <c r="J385" s="511"/>
      <c r="K385" s="511"/>
      <c r="L385" s="511"/>
      <c r="M385" s="511"/>
      <c r="N385" s="511"/>
      <c r="O385" s="511"/>
      <c r="P385" s="511"/>
      <c r="Q385" s="511"/>
      <c r="R385" s="511"/>
      <c r="S385" s="511"/>
      <c r="T385" s="511"/>
      <c r="U385" s="511"/>
      <c r="V385" s="511"/>
      <c r="W385" s="511"/>
      <c r="X385" s="511"/>
      <c r="Y385" s="511"/>
      <c r="Z385" s="511"/>
      <c r="AA385" s="511"/>
      <c r="AB385" s="511"/>
      <c r="AC385" s="511"/>
      <c r="AD385" s="511"/>
      <c r="AE385" s="511"/>
    </row>
    <row r="386" spans="1:31" ht="15.75" customHeight="1">
      <c r="A386" s="324"/>
      <c r="B386" s="511"/>
      <c r="C386" s="511"/>
      <c r="D386" s="511"/>
      <c r="E386" s="511"/>
      <c r="F386" s="511"/>
      <c r="G386" s="511"/>
      <c r="H386" s="511"/>
      <c r="I386" s="511"/>
      <c r="J386" s="511"/>
      <c r="K386" s="511"/>
      <c r="L386" s="511"/>
      <c r="M386" s="511"/>
      <c r="N386" s="511"/>
      <c r="O386" s="511"/>
      <c r="P386" s="511"/>
      <c r="Q386" s="511"/>
      <c r="R386" s="511"/>
      <c r="S386" s="511"/>
      <c r="T386" s="511"/>
      <c r="U386" s="511"/>
      <c r="V386" s="511"/>
      <c r="W386" s="511"/>
      <c r="X386" s="511"/>
      <c r="Y386" s="511"/>
      <c r="Z386" s="511"/>
      <c r="AA386" s="511"/>
      <c r="AB386" s="511"/>
      <c r="AC386" s="511"/>
      <c r="AD386" s="511"/>
      <c r="AE386" s="511"/>
    </row>
    <row r="387" spans="1:31" ht="15.75" customHeight="1">
      <c r="A387" s="324"/>
      <c r="B387" s="511"/>
      <c r="C387" s="511"/>
      <c r="D387" s="511"/>
      <c r="E387" s="511"/>
      <c r="F387" s="511"/>
      <c r="G387" s="511"/>
      <c r="H387" s="511"/>
      <c r="I387" s="511"/>
      <c r="J387" s="511"/>
      <c r="K387" s="511"/>
      <c r="L387" s="511"/>
      <c r="M387" s="511"/>
      <c r="N387" s="511"/>
      <c r="O387" s="511"/>
      <c r="P387" s="511"/>
      <c r="Q387" s="511"/>
      <c r="R387" s="511"/>
      <c r="S387" s="511"/>
      <c r="T387" s="511"/>
      <c r="U387" s="511"/>
      <c r="V387" s="511"/>
      <c r="W387" s="511"/>
      <c r="X387" s="511"/>
      <c r="Y387" s="511"/>
      <c r="Z387" s="511"/>
      <c r="AA387" s="511"/>
      <c r="AB387" s="511"/>
      <c r="AC387" s="511"/>
      <c r="AD387" s="511"/>
      <c r="AE387" s="511"/>
    </row>
    <row r="388" spans="1:31" ht="15.75" customHeight="1">
      <c r="A388" s="324"/>
      <c r="B388" s="511"/>
      <c r="C388" s="511"/>
      <c r="D388" s="511"/>
      <c r="E388" s="511"/>
      <c r="F388" s="511"/>
      <c r="G388" s="511"/>
      <c r="H388" s="511"/>
      <c r="I388" s="511"/>
      <c r="J388" s="511"/>
      <c r="K388" s="511"/>
      <c r="L388" s="511"/>
      <c r="M388" s="511"/>
      <c r="N388" s="511"/>
      <c r="O388" s="511"/>
      <c r="P388" s="511"/>
      <c r="Q388" s="511"/>
      <c r="R388" s="511"/>
      <c r="S388" s="511"/>
      <c r="T388" s="511"/>
      <c r="U388" s="511"/>
      <c r="V388" s="511"/>
      <c r="W388" s="511"/>
      <c r="X388" s="511"/>
      <c r="Y388" s="511"/>
      <c r="Z388" s="511"/>
      <c r="AA388" s="511"/>
      <c r="AB388" s="511"/>
      <c r="AC388" s="511"/>
      <c r="AD388" s="511"/>
      <c r="AE388" s="511"/>
    </row>
    <row r="389" spans="1:31" ht="15.75" customHeight="1">
      <c r="A389" s="324"/>
      <c r="B389" s="511"/>
      <c r="C389" s="511"/>
      <c r="D389" s="511"/>
      <c r="E389" s="511"/>
      <c r="F389" s="511"/>
      <c r="G389" s="511"/>
      <c r="H389" s="511"/>
      <c r="I389" s="511"/>
      <c r="J389" s="511"/>
      <c r="K389" s="511"/>
      <c r="L389" s="511"/>
      <c r="M389" s="511"/>
      <c r="N389" s="511"/>
      <c r="O389" s="511"/>
      <c r="P389" s="511"/>
      <c r="Q389" s="511"/>
      <c r="R389" s="511"/>
      <c r="S389" s="511"/>
      <c r="T389" s="511"/>
      <c r="U389" s="511"/>
      <c r="V389" s="511"/>
      <c r="W389" s="511"/>
      <c r="X389" s="511"/>
      <c r="Y389" s="511"/>
      <c r="Z389" s="511"/>
      <c r="AA389" s="511"/>
      <c r="AB389" s="511"/>
      <c r="AC389" s="511"/>
      <c r="AD389" s="511"/>
      <c r="AE389" s="511"/>
    </row>
    <row r="390" spans="1:31" ht="15.75" customHeight="1">
      <c r="A390" s="324"/>
      <c r="B390" s="511"/>
      <c r="C390" s="511"/>
      <c r="D390" s="511"/>
      <c r="E390" s="511"/>
      <c r="F390" s="511"/>
      <c r="G390" s="511"/>
      <c r="H390" s="511"/>
      <c r="I390" s="511"/>
      <c r="J390" s="511"/>
      <c r="K390" s="511"/>
      <c r="L390" s="511"/>
      <c r="M390" s="511"/>
      <c r="N390" s="511"/>
      <c r="O390" s="511"/>
      <c r="P390" s="511"/>
      <c r="Q390" s="511"/>
      <c r="R390" s="511"/>
      <c r="S390" s="511"/>
      <c r="T390" s="511"/>
      <c r="U390" s="511"/>
      <c r="V390" s="511"/>
      <c r="W390" s="511"/>
      <c r="X390" s="511"/>
      <c r="Y390" s="511"/>
      <c r="Z390" s="511"/>
      <c r="AA390" s="511"/>
      <c r="AB390" s="511"/>
      <c r="AC390" s="511"/>
      <c r="AD390" s="511"/>
      <c r="AE390" s="511"/>
    </row>
    <row r="391" spans="1:31" ht="15.75" customHeight="1">
      <c r="A391" s="324"/>
      <c r="B391" s="511"/>
      <c r="C391" s="511"/>
      <c r="D391" s="511"/>
      <c r="E391" s="511"/>
      <c r="F391" s="511"/>
      <c r="G391" s="511"/>
      <c r="H391" s="511"/>
      <c r="I391" s="511"/>
      <c r="J391" s="511"/>
      <c r="K391" s="511"/>
      <c r="L391" s="511"/>
      <c r="M391" s="511"/>
      <c r="N391" s="511"/>
      <c r="O391" s="511"/>
      <c r="P391" s="511"/>
      <c r="Q391" s="511"/>
      <c r="R391" s="511"/>
      <c r="S391" s="511"/>
      <c r="T391" s="511"/>
      <c r="U391" s="511"/>
      <c r="V391" s="511"/>
      <c r="W391" s="511"/>
      <c r="X391" s="511"/>
      <c r="Y391" s="511"/>
      <c r="Z391" s="511"/>
      <c r="AA391" s="511"/>
      <c r="AB391" s="511"/>
      <c r="AC391" s="511"/>
      <c r="AD391" s="511"/>
      <c r="AE391" s="511"/>
    </row>
    <row r="392" spans="1:31" ht="15.75" customHeight="1">
      <c r="A392" s="324"/>
      <c r="B392" s="511"/>
      <c r="C392" s="511"/>
      <c r="D392" s="511"/>
      <c r="E392" s="511"/>
      <c r="F392" s="511"/>
      <c r="G392" s="511"/>
      <c r="H392" s="511"/>
      <c r="I392" s="511"/>
      <c r="J392" s="511"/>
      <c r="K392" s="511"/>
      <c r="L392" s="511"/>
      <c r="M392" s="511"/>
      <c r="N392" s="511"/>
      <c r="O392" s="511"/>
      <c r="P392" s="511"/>
      <c r="Q392" s="511"/>
      <c r="R392" s="511"/>
      <c r="S392" s="511"/>
      <c r="T392" s="511"/>
      <c r="U392" s="511"/>
      <c r="V392" s="511"/>
      <c r="W392" s="511"/>
      <c r="X392" s="511"/>
      <c r="Y392" s="511"/>
      <c r="Z392" s="511"/>
      <c r="AA392" s="511"/>
      <c r="AB392" s="511"/>
      <c r="AC392" s="511"/>
      <c r="AD392" s="511"/>
      <c r="AE392" s="511"/>
    </row>
    <row r="393" spans="1:31" ht="15.75" customHeight="1">
      <c r="A393" s="324"/>
      <c r="B393" s="511"/>
      <c r="C393" s="511"/>
      <c r="D393" s="511"/>
      <c r="E393" s="511"/>
      <c r="F393" s="511"/>
      <c r="G393" s="511"/>
      <c r="H393" s="511"/>
      <c r="I393" s="511"/>
      <c r="J393" s="511"/>
      <c r="K393" s="511"/>
      <c r="L393" s="511"/>
      <c r="M393" s="511"/>
      <c r="N393" s="511"/>
      <c r="O393" s="511"/>
      <c r="P393" s="511"/>
      <c r="Q393" s="511"/>
      <c r="R393" s="511"/>
      <c r="S393" s="511"/>
      <c r="T393" s="511"/>
      <c r="U393" s="511"/>
      <c r="V393" s="511"/>
      <c r="W393" s="511"/>
      <c r="X393" s="511"/>
      <c r="Y393" s="511"/>
      <c r="Z393" s="511"/>
      <c r="AA393" s="511"/>
      <c r="AB393" s="511"/>
      <c r="AC393" s="511"/>
      <c r="AD393" s="511"/>
      <c r="AE393" s="511"/>
    </row>
    <row r="394" spans="1:31" ht="15.75" customHeight="1">
      <c r="A394" s="324"/>
      <c r="B394" s="511"/>
      <c r="C394" s="511"/>
      <c r="D394" s="511"/>
      <c r="E394" s="511"/>
      <c r="F394" s="511"/>
      <c r="G394" s="511"/>
      <c r="H394" s="511"/>
      <c r="I394" s="511"/>
      <c r="J394" s="511"/>
      <c r="K394" s="511"/>
      <c r="L394" s="511"/>
      <c r="M394" s="511"/>
      <c r="N394" s="511"/>
      <c r="O394" s="511"/>
      <c r="P394" s="511"/>
      <c r="Q394" s="511"/>
      <c r="R394" s="511"/>
      <c r="S394" s="511"/>
      <c r="T394" s="511"/>
      <c r="U394" s="511"/>
      <c r="V394" s="511"/>
      <c r="W394" s="511"/>
      <c r="X394" s="511"/>
      <c r="Y394" s="511"/>
      <c r="Z394" s="511"/>
      <c r="AA394" s="511"/>
      <c r="AB394" s="511"/>
      <c r="AC394" s="511"/>
      <c r="AD394" s="511"/>
      <c r="AE394" s="511"/>
    </row>
    <row r="395" spans="1:31" ht="15.75" customHeight="1">
      <c r="A395" s="324"/>
      <c r="B395" s="511"/>
      <c r="C395" s="511"/>
      <c r="D395" s="511"/>
      <c r="E395" s="511"/>
      <c r="F395" s="511"/>
      <c r="G395" s="511"/>
      <c r="H395" s="511"/>
      <c r="I395" s="511"/>
      <c r="J395" s="511"/>
      <c r="K395" s="511"/>
      <c r="L395" s="511"/>
      <c r="M395" s="511"/>
      <c r="N395" s="511"/>
      <c r="O395" s="511"/>
      <c r="P395" s="511"/>
      <c r="Q395" s="511"/>
      <c r="R395" s="511"/>
      <c r="S395" s="511"/>
      <c r="T395" s="511"/>
      <c r="U395" s="511"/>
      <c r="V395" s="511"/>
      <c r="W395" s="511"/>
      <c r="X395" s="511"/>
      <c r="Y395" s="511"/>
      <c r="Z395" s="511"/>
      <c r="AA395" s="511"/>
      <c r="AB395" s="511"/>
      <c r="AC395" s="511"/>
      <c r="AD395" s="511"/>
      <c r="AE395" s="511"/>
    </row>
    <row r="396" spans="1:31" ht="15.75" customHeight="1">
      <c r="A396" s="324"/>
      <c r="B396" s="511"/>
      <c r="C396" s="511"/>
      <c r="D396" s="511"/>
      <c r="E396" s="511"/>
      <c r="F396" s="511"/>
      <c r="G396" s="511"/>
      <c r="H396" s="511"/>
      <c r="I396" s="511"/>
      <c r="J396" s="511"/>
      <c r="K396" s="511"/>
      <c r="L396" s="511"/>
      <c r="M396" s="511"/>
      <c r="N396" s="511"/>
      <c r="O396" s="511"/>
      <c r="P396" s="511"/>
      <c r="Q396" s="511"/>
      <c r="R396" s="511"/>
      <c r="S396" s="511"/>
      <c r="T396" s="511"/>
      <c r="U396" s="511"/>
      <c r="V396" s="511"/>
      <c r="W396" s="511"/>
      <c r="X396" s="511"/>
      <c r="Y396" s="511"/>
      <c r="Z396" s="511"/>
      <c r="AA396" s="511"/>
      <c r="AB396" s="511"/>
      <c r="AC396" s="511"/>
      <c r="AD396" s="511"/>
      <c r="AE396" s="511"/>
    </row>
    <row r="397" spans="1:31" ht="15.75" customHeight="1">
      <c r="A397" s="324"/>
      <c r="B397" s="511"/>
      <c r="C397" s="511"/>
      <c r="D397" s="511"/>
      <c r="E397" s="511"/>
      <c r="F397" s="511"/>
      <c r="G397" s="511"/>
      <c r="H397" s="511"/>
      <c r="I397" s="511"/>
      <c r="J397" s="511"/>
      <c r="K397" s="511"/>
      <c r="L397" s="511"/>
      <c r="M397" s="511"/>
      <c r="N397" s="511"/>
      <c r="O397" s="511"/>
      <c r="P397" s="511"/>
      <c r="Q397" s="511"/>
      <c r="R397" s="511"/>
      <c r="S397" s="511"/>
      <c r="T397" s="511"/>
      <c r="U397" s="511"/>
      <c r="V397" s="511"/>
      <c r="W397" s="511"/>
      <c r="X397" s="511"/>
      <c r="Y397" s="511"/>
      <c r="Z397" s="511"/>
      <c r="AA397" s="511"/>
      <c r="AB397" s="511"/>
      <c r="AC397" s="511"/>
      <c r="AD397" s="511"/>
      <c r="AE397" s="511"/>
    </row>
    <row r="398" spans="1:31" ht="15.75" customHeight="1">
      <c r="A398" s="324"/>
      <c r="B398" s="511"/>
      <c r="C398" s="511"/>
      <c r="D398" s="511"/>
      <c r="E398" s="511"/>
      <c r="F398" s="511"/>
      <c r="G398" s="511"/>
      <c r="H398" s="511"/>
      <c r="I398" s="511"/>
      <c r="J398" s="511"/>
      <c r="K398" s="511"/>
      <c r="L398" s="511"/>
      <c r="M398" s="511"/>
      <c r="N398" s="511"/>
      <c r="O398" s="511"/>
      <c r="P398" s="511"/>
      <c r="Q398" s="511"/>
      <c r="R398" s="511"/>
      <c r="S398" s="511"/>
      <c r="T398" s="511"/>
      <c r="U398" s="511"/>
      <c r="V398" s="511"/>
      <c r="W398" s="511"/>
      <c r="X398" s="511"/>
      <c r="Y398" s="511"/>
      <c r="Z398" s="511"/>
      <c r="AA398" s="511"/>
      <c r="AB398" s="511"/>
      <c r="AC398" s="511"/>
      <c r="AD398" s="511"/>
      <c r="AE398" s="511"/>
    </row>
    <row r="399" spans="1:31" ht="15.75" customHeight="1">
      <c r="A399" s="324"/>
      <c r="B399" s="511"/>
      <c r="C399" s="511"/>
      <c r="D399" s="511"/>
      <c r="E399" s="511"/>
      <c r="F399" s="511"/>
      <c r="G399" s="511"/>
      <c r="H399" s="511"/>
      <c r="I399" s="511"/>
      <c r="J399" s="511"/>
      <c r="K399" s="511"/>
      <c r="L399" s="511"/>
      <c r="M399" s="511"/>
      <c r="N399" s="511"/>
      <c r="O399" s="511"/>
      <c r="P399" s="511"/>
      <c r="Q399" s="511"/>
      <c r="R399" s="511"/>
      <c r="S399" s="511"/>
      <c r="T399" s="511"/>
      <c r="U399" s="511"/>
      <c r="V399" s="511"/>
      <c r="W399" s="511"/>
      <c r="X399" s="511"/>
      <c r="Y399" s="511"/>
      <c r="Z399" s="511"/>
      <c r="AA399" s="511"/>
      <c r="AB399" s="511"/>
      <c r="AC399" s="511"/>
      <c r="AD399" s="511"/>
      <c r="AE399" s="511"/>
    </row>
    <row r="400" spans="1:31" ht="15.75" customHeight="1">
      <c r="A400" s="324"/>
      <c r="B400" s="511"/>
      <c r="C400" s="511"/>
      <c r="D400" s="511"/>
      <c r="E400" s="511"/>
      <c r="F400" s="511"/>
      <c r="G400" s="511"/>
      <c r="H400" s="511"/>
      <c r="I400" s="511"/>
      <c r="J400" s="511"/>
      <c r="K400" s="511"/>
      <c r="L400" s="511"/>
      <c r="M400" s="511"/>
      <c r="N400" s="511"/>
      <c r="O400" s="511"/>
      <c r="P400" s="511"/>
      <c r="Q400" s="511"/>
      <c r="R400" s="511"/>
      <c r="S400" s="511"/>
      <c r="T400" s="511"/>
      <c r="U400" s="511"/>
      <c r="V400" s="511"/>
      <c r="W400" s="511"/>
      <c r="X400" s="511"/>
      <c r="Y400" s="511"/>
      <c r="Z400" s="511"/>
      <c r="AA400" s="511"/>
      <c r="AB400" s="511"/>
      <c r="AC400" s="511"/>
      <c r="AD400" s="511"/>
      <c r="AE400" s="511"/>
    </row>
    <row r="401" spans="1:31" ht="15.75" customHeight="1">
      <c r="A401" s="324"/>
      <c r="B401" s="511"/>
      <c r="C401" s="511"/>
      <c r="D401" s="511"/>
      <c r="E401" s="511"/>
      <c r="F401" s="511"/>
      <c r="G401" s="511"/>
      <c r="H401" s="511"/>
      <c r="I401" s="511"/>
      <c r="J401" s="511"/>
      <c r="K401" s="511"/>
      <c r="L401" s="511"/>
      <c r="M401" s="511"/>
      <c r="N401" s="511"/>
      <c r="O401" s="511"/>
      <c r="P401" s="511"/>
      <c r="Q401" s="511"/>
      <c r="R401" s="511"/>
      <c r="S401" s="511"/>
      <c r="T401" s="511"/>
      <c r="U401" s="511"/>
      <c r="V401" s="511"/>
      <c r="W401" s="511"/>
      <c r="X401" s="511"/>
      <c r="Y401" s="511"/>
      <c r="Z401" s="511"/>
      <c r="AA401" s="511"/>
      <c r="AB401" s="511"/>
      <c r="AC401" s="511"/>
      <c r="AD401" s="511"/>
      <c r="AE401" s="511"/>
    </row>
    <row r="402" spans="1:31" ht="15.75" customHeight="1">
      <c r="A402" s="324"/>
      <c r="B402" s="511"/>
      <c r="C402" s="511"/>
      <c r="D402" s="511"/>
      <c r="E402" s="511"/>
      <c r="F402" s="511"/>
      <c r="G402" s="511"/>
      <c r="H402" s="511"/>
      <c r="I402" s="511"/>
      <c r="J402" s="511"/>
      <c r="K402" s="511"/>
      <c r="L402" s="511"/>
      <c r="M402" s="511"/>
      <c r="N402" s="511"/>
      <c r="O402" s="511"/>
      <c r="P402" s="511"/>
      <c r="Q402" s="511"/>
      <c r="R402" s="511"/>
      <c r="S402" s="511"/>
      <c r="T402" s="511"/>
      <c r="U402" s="511"/>
      <c r="V402" s="511"/>
      <c r="W402" s="511"/>
      <c r="X402" s="511"/>
      <c r="Y402" s="511"/>
      <c r="Z402" s="511"/>
      <c r="AA402" s="511"/>
      <c r="AB402" s="511"/>
      <c r="AC402" s="511"/>
      <c r="AD402" s="511"/>
      <c r="AE402" s="511"/>
    </row>
    <row r="403" spans="1:31" ht="15.75" customHeight="1">
      <c r="A403" s="324"/>
      <c r="B403" s="511"/>
      <c r="C403" s="511"/>
      <c r="D403" s="511"/>
      <c r="E403" s="511"/>
      <c r="F403" s="511"/>
      <c r="G403" s="511"/>
      <c r="H403" s="511"/>
      <c r="I403" s="511"/>
      <c r="J403" s="511"/>
      <c r="K403" s="511"/>
      <c r="L403" s="511"/>
      <c r="M403" s="511"/>
      <c r="N403" s="511"/>
      <c r="O403" s="511"/>
      <c r="P403" s="511"/>
      <c r="Q403" s="511"/>
      <c r="R403" s="511"/>
      <c r="S403" s="511"/>
      <c r="T403" s="511"/>
      <c r="U403" s="511"/>
      <c r="V403" s="511"/>
      <c r="W403" s="511"/>
      <c r="X403" s="511"/>
      <c r="Y403" s="511"/>
      <c r="Z403" s="511"/>
      <c r="AA403" s="511"/>
      <c r="AB403" s="511"/>
      <c r="AC403" s="511"/>
      <c r="AD403" s="511"/>
      <c r="AE403" s="511"/>
    </row>
    <row r="404" spans="1:31" ht="15.75" customHeight="1">
      <c r="A404" s="324"/>
      <c r="B404" s="511"/>
      <c r="C404" s="511"/>
      <c r="D404" s="511"/>
      <c r="E404" s="511"/>
      <c r="F404" s="511"/>
      <c r="G404" s="511"/>
      <c r="H404" s="511"/>
      <c r="I404" s="511"/>
      <c r="J404" s="511"/>
      <c r="K404" s="511"/>
      <c r="L404" s="511"/>
      <c r="M404" s="511"/>
      <c r="N404" s="511"/>
      <c r="O404" s="511"/>
      <c r="P404" s="511"/>
      <c r="Q404" s="511"/>
      <c r="R404" s="511"/>
      <c r="S404" s="511"/>
      <c r="T404" s="511"/>
      <c r="U404" s="511"/>
      <c r="V404" s="511"/>
      <c r="W404" s="511"/>
      <c r="X404" s="511"/>
      <c r="Y404" s="511"/>
      <c r="Z404" s="511"/>
      <c r="AA404" s="511"/>
      <c r="AB404" s="511"/>
      <c r="AC404" s="511"/>
      <c r="AD404" s="511"/>
      <c r="AE404" s="511"/>
    </row>
    <row r="405" spans="1:31" ht="15.75" customHeight="1">
      <c r="A405" s="324"/>
      <c r="B405" s="511"/>
      <c r="C405" s="511"/>
      <c r="D405" s="511"/>
      <c r="E405" s="511"/>
      <c r="F405" s="511"/>
      <c r="G405" s="511"/>
      <c r="H405" s="511"/>
      <c r="I405" s="511"/>
      <c r="J405" s="511"/>
      <c r="K405" s="511"/>
      <c r="L405" s="511"/>
      <c r="M405" s="511"/>
      <c r="N405" s="511"/>
      <c r="O405" s="511"/>
      <c r="P405" s="511"/>
      <c r="Q405" s="511"/>
      <c r="R405" s="511"/>
      <c r="S405" s="511"/>
      <c r="T405" s="511"/>
      <c r="U405" s="511"/>
      <c r="V405" s="511"/>
      <c r="W405" s="511"/>
      <c r="X405" s="511"/>
      <c r="Y405" s="511"/>
      <c r="Z405" s="511"/>
      <c r="AA405" s="511"/>
      <c r="AB405" s="511"/>
      <c r="AC405" s="511"/>
      <c r="AD405" s="511"/>
      <c r="AE405" s="511"/>
    </row>
    <row r="406" spans="1:31" ht="15.75" customHeight="1">
      <c r="A406" s="324"/>
      <c r="B406" s="511"/>
      <c r="C406" s="511"/>
      <c r="D406" s="511"/>
      <c r="E406" s="511"/>
      <c r="F406" s="511"/>
      <c r="G406" s="511"/>
      <c r="H406" s="511"/>
      <c r="I406" s="511"/>
      <c r="J406" s="511"/>
      <c r="K406" s="511"/>
      <c r="L406" s="511"/>
      <c r="M406" s="511"/>
      <c r="N406" s="511"/>
      <c r="O406" s="511"/>
      <c r="P406" s="511"/>
      <c r="Q406" s="511"/>
      <c r="R406" s="511"/>
      <c r="S406" s="511"/>
      <c r="T406" s="511"/>
      <c r="U406" s="511"/>
      <c r="V406" s="511"/>
      <c r="W406" s="511"/>
      <c r="X406" s="511"/>
      <c r="Y406" s="511"/>
      <c r="Z406" s="511"/>
      <c r="AA406" s="511"/>
      <c r="AB406" s="511"/>
      <c r="AC406" s="511"/>
      <c r="AD406" s="511"/>
      <c r="AE406" s="511"/>
    </row>
    <row r="407" spans="1:31" ht="15.75" customHeight="1">
      <c r="A407" s="324"/>
      <c r="B407" s="511"/>
      <c r="C407" s="511"/>
      <c r="D407" s="511"/>
      <c r="E407" s="511"/>
      <c r="F407" s="511"/>
      <c r="G407" s="511"/>
      <c r="H407" s="511"/>
      <c r="I407" s="511"/>
      <c r="J407" s="511"/>
      <c r="K407" s="511"/>
      <c r="L407" s="511"/>
      <c r="M407" s="511"/>
      <c r="N407" s="511"/>
      <c r="O407" s="511"/>
      <c r="P407" s="511"/>
      <c r="Q407" s="511"/>
      <c r="R407" s="511"/>
      <c r="S407" s="511"/>
      <c r="T407" s="511"/>
      <c r="U407" s="511"/>
      <c r="V407" s="511"/>
      <c r="W407" s="511"/>
      <c r="X407" s="511"/>
      <c r="Y407" s="511"/>
      <c r="Z407" s="511"/>
      <c r="AA407" s="511"/>
      <c r="AB407" s="511"/>
      <c r="AC407" s="511"/>
      <c r="AD407" s="511"/>
      <c r="AE407" s="511"/>
    </row>
    <row r="408" spans="1:31" ht="15.75" customHeight="1">
      <c r="A408" s="324"/>
      <c r="B408" s="511"/>
      <c r="C408" s="511"/>
      <c r="D408" s="511"/>
      <c r="E408" s="511"/>
      <c r="F408" s="511"/>
      <c r="G408" s="511"/>
      <c r="H408" s="511"/>
      <c r="I408" s="511"/>
      <c r="J408" s="511"/>
      <c r="K408" s="511"/>
      <c r="L408" s="511"/>
      <c r="M408" s="511"/>
      <c r="N408" s="511"/>
      <c r="O408" s="511"/>
      <c r="P408" s="511"/>
      <c r="Q408" s="511"/>
      <c r="R408" s="511"/>
      <c r="S408" s="511"/>
      <c r="T408" s="511"/>
      <c r="U408" s="511"/>
      <c r="V408" s="511"/>
      <c r="W408" s="511"/>
      <c r="X408" s="511"/>
      <c r="Y408" s="511"/>
      <c r="Z408" s="511"/>
      <c r="AA408" s="511"/>
      <c r="AB408" s="511"/>
      <c r="AC408" s="511"/>
      <c r="AD408" s="511"/>
      <c r="AE408" s="511"/>
    </row>
    <row r="409" spans="1:31" ht="15.75" customHeight="1">
      <c r="A409" s="324"/>
      <c r="B409" s="511"/>
      <c r="C409" s="511"/>
      <c r="D409" s="511"/>
      <c r="E409" s="511"/>
      <c r="F409" s="511"/>
      <c r="G409" s="511"/>
      <c r="H409" s="511"/>
      <c r="I409" s="511"/>
      <c r="J409" s="511"/>
      <c r="K409" s="511"/>
      <c r="L409" s="511"/>
      <c r="M409" s="511"/>
      <c r="N409" s="511"/>
      <c r="O409" s="511"/>
      <c r="P409" s="511"/>
      <c r="Q409" s="511"/>
      <c r="R409" s="511"/>
      <c r="S409" s="511"/>
      <c r="T409" s="511"/>
      <c r="U409" s="511"/>
      <c r="V409" s="511"/>
      <c r="W409" s="511"/>
      <c r="X409" s="511"/>
      <c r="Y409" s="511"/>
      <c r="Z409" s="511"/>
      <c r="AA409" s="511"/>
      <c r="AB409" s="511"/>
      <c r="AC409" s="511"/>
      <c r="AD409" s="511"/>
      <c r="AE409" s="511"/>
    </row>
    <row r="410" spans="1:31" ht="15.75" customHeight="1">
      <c r="A410" s="324"/>
      <c r="B410" s="511"/>
      <c r="C410" s="511"/>
      <c r="D410" s="511"/>
      <c r="E410" s="511"/>
      <c r="F410" s="511"/>
      <c r="G410" s="511"/>
      <c r="H410" s="511"/>
      <c r="I410" s="511"/>
      <c r="J410" s="511"/>
      <c r="K410" s="511"/>
      <c r="L410" s="511"/>
      <c r="M410" s="511"/>
      <c r="N410" s="511"/>
      <c r="O410" s="511"/>
      <c r="P410" s="511"/>
      <c r="Q410" s="511"/>
      <c r="R410" s="511"/>
      <c r="S410" s="511"/>
      <c r="T410" s="511"/>
      <c r="U410" s="511"/>
      <c r="V410" s="511"/>
      <c r="W410" s="511"/>
      <c r="X410" s="511"/>
      <c r="Y410" s="511"/>
      <c r="Z410" s="511"/>
      <c r="AA410" s="511"/>
      <c r="AB410" s="511"/>
      <c r="AC410" s="511"/>
      <c r="AD410" s="511"/>
      <c r="AE410" s="511"/>
    </row>
    <row r="411" spans="1:31" ht="15.75" customHeight="1">
      <c r="A411" s="324"/>
      <c r="B411" s="511"/>
      <c r="C411" s="511"/>
      <c r="D411" s="511"/>
      <c r="E411" s="511"/>
      <c r="F411" s="511"/>
      <c r="G411" s="511"/>
      <c r="H411" s="511"/>
      <c r="I411" s="511"/>
      <c r="J411" s="511"/>
      <c r="K411" s="511"/>
      <c r="L411" s="511"/>
      <c r="M411" s="511"/>
      <c r="N411" s="511"/>
      <c r="O411" s="511"/>
      <c r="P411" s="511"/>
      <c r="Q411" s="511"/>
      <c r="R411" s="511"/>
      <c r="S411" s="511"/>
      <c r="T411" s="511"/>
      <c r="U411" s="511"/>
      <c r="V411" s="511"/>
      <c r="W411" s="511"/>
      <c r="X411" s="511"/>
      <c r="Y411" s="511"/>
      <c r="Z411" s="511"/>
      <c r="AA411" s="511"/>
      <c r="AB411" s="511"/>
      <c r="AC411" s="511"/>
      <c r="AD411" s="511"/>
      <c r="AE411" s="511"/>
    </row>
    <row r="412" spans="1:31" ht="15.75" customHeight="1">
      <c r="A412" s="324"/>
      <c r="B412" s="511"/>
      <c r="C412" s="511"/>
      <c r="D412" s="511"/>
      <c r="E412" s="511"/>
      <c r="F412" s="511"/>
      <c r="G412" s="511"/>
      <c r="H412" s="511"/>
      <c r="I412" s="511"/>
      <c r="J412" s="511"/>
      <c r="K412" s="511"/>
      <c r="L412" s="511"/>
      <c r="M412" s="511"/>
      <c r="N412" s="511"/>
      <c r="O412" s="511"/>
      <c r="P412" s="511"/>
      <c r="Q412" s="511"/>
      <c r="R412" s="511"/>
      <c r="S412" s="511"/>
      <c r="T412" s="511"/>
      <c r="U412" s="511"/>
      <c r="V412" s="511"/>
      <c r="W412" s="511"/>
      <c r="X412" s="511"/>
      <c r="Y412" s="511"/>
      <c r="Z412" s="511"/>
      <c r="AA412" s="511"/>
      <c r="AB412" s="511"/>
      <c r="AC412" s="511"/>
      <c r="AD412" s="511"/>
      <c r="AE412" s="511"/>
    </row>
    <row r="413" spans="1:31" ht="15.75" customHeight="1">
      <c r="A413" s="324"/>
      <c r="B413" s="511"/>
      <c r="C413" s="511"/>
      <c r="D413" s="511"/>
      <c r="E413" s="511"/>
      <c r="F413" s="511"/>
      <c r="G413" s="511"/>
      <c r="H413" s="511"/>
      <c r="I413" s="511"/>
      <c r="J413" s="511"/>
      <c r="K413" s="511"/>
      <c r="L413" s="511"/>
      <c r="M413" s="511"/>
      <c r="N413" s="511"/>
      <c r="O413" s="511"/>
      <c r="P413" s="511"/>
      <c r="Q413" s="511"/>
      <c r="R413" s="511"/>
      <c r="S413" s="511"/>
      <c r="T413" s="511"/>
      <c r="U413" s="511"/>
      <c r="V413" s="511"/>
      <c r="W413" s="511"/>
      <c r="X413" s="511"/>
      <c r="Y413" s="511"/>
      <c r="Z413" s="511"/>
      <c r="AA413" s="511"/>
      <c r="AB413" s="511"/>
      <c r="AC413" s="511"/>
      <c r="AD413" s="511"/>
      <c r="AE413" s="511"/>
    </row>
    <row r="414" spans="1:31" ht="15.75" customHeight="1">
      <c r="A414" s="324"/>
      <c r="B414" s="511"/>
      <c r="C414" s="511"/>
      <c r="D414" s="511"/>
      <c r="E414" s="511"/>
      <c r="F414" s="511"/>
      <c r="G414" s="511"/>
      <c r="H414" s="511"/>
      <c r="I414" s="511"/>
      <c r="J414" s="511"/>
      <c r="K414" s="511"/>
      <c r="L414" s="511"/>
      <c r="M414" s="511"/>
      <c r="N414" s="511"/>
      <c r="O414" s="511"/>
      <c r="P414" s="511"/>
      <c r="Q414" s="511"/>
      <c r="R414" s="511"/>
      <c r="S414" s="511"/>
      <c r="T414" s="511"/>
      <c r="U414" s="511"/>
      <c r="V414" s="511"/>
      <c r="W414" s="511"/>
      <c r="X414" s="511"/>
      <c r="Y414" s="511"/>
      <c r="Z414" s="511"/>
      <c r="AA414" s="511"/>
      <c r="AB414" s="511"/>
      <c r="AC414" s="511"/>
      <c r="AD414" s="511"/>
      <c r="AE414" s="511"/>
    </row>
    <row r="415" spans="1:31" ht="15.75" customHeight="1">
      <c r="A415" s="324"/>
      <c r="B415" s="511"/>
      <c r="C415" s="511"/>
      <c r="D415" s="511"/>
      <c r="E415" s="511"/>
      <c r="F415" s="511"/>
      <c r="G415" s="511"/>
      <c r="H415" s="511"/>
      <c r="I415" s="511"/>
      <c r="J415" s="511"/>
      <c r="K415" s="511"/>
      <c r="L415" s="511"/>
      <c r="M415" s="511"/>
      <c r="N415" s="511"/>
      <c r="O415" s="511"/>
      <c r="P415" s="511"/>
      <c r="Q415" s="511"/>
      <c r="R415" s="511"/>
      <c r="S415" s="511"/>
      <c r="T415" s="511"/>
      <c r="U415" s="511"/>
      <c r="V415" s="511"/>
      <c r="W415" s="511"/>
      <c r="X415" s="511"/>
      <c r="Y415" s="511"/>
      <c r="Z415" s="511"/>
      <c r="AA415" s="511"/>
      <c r="AB415" s="511"/>
      <c r="AC415" s="511"/>
      <c r="AD415" s="511"/>
      <c r="AE415" s="511"/>
    </row>
    <row r="416" spans="1:31" ht="15.75" customHeight="1">
      <c r="A416" s="324"/>
      <c r="B416" s="511"/>
      <c r="C416" s="511"/>
      <c r="D416" s="511"/>
      <c r="E416" s="511"/>
      <c r="F416" s="511"/>
      <c r="G416" s="511"/>
      <c r="H416" s="511"/>
      <c r="I416" s="511"/>
      <c r="J416" s="511"/>
      <c r="K416" s="511"/>
      <c r="L416" s="511"/>
      <c r="M416" s="511"/>
      <c r="N416" s="511"/>
      <c r="O416" s="511"/>
      <c r="P416" s="511"/>
      <c r="Q416" s="511"/>
      <c r="R416" s="511"/>
      <c r="S416" s="511"/>
      <c r="T416" s="511"/>
      <c r="U416" s="511"/>
      <c r="V416" s="511"/>
      <c r="W416" s="511"/>
      <c r="X416" s="511"/>
      <c r="Y416" s="511"/>
      <c r="Z416" s="511"/>
      <c r="AA416" s="511"/>
      <c r="AB416" s="511"/>
      <c r="AC416" s="511"/>
      <c r="AD416" s="511"/>
      <c r="AE416" s="511"/>
    </row>
    <row r="417" spans="1:31" ht="15.75" customHeight="1">
      <c r="A417" s="324"/>
      <c r="B417" s="511"/>
      <c r="C417" s="511"/>
      <c r="D417" s="511"/>
      <c r="E417" s="511"/>
      <c r="F417" s="511"/>
      <c r="G417" s="511"/>
      <c r="H417" s="511"/>
      <c r="I417" s="511"/>
      <c r="J417" s="511"/>
      <c r="K417" s="511"/>
      <c r="L417" s="511"/>
      <c r="M417" s="511"/>
      <c r="N417" s="511"/>
      <c r="O417" s="511"/>
      <c r="P417" s="511"/>
      <c r="Q417" s="511"/>
      <c r="R417" s="511"/>
      <c r="S417" s="511"/>
      <c r="T417" s="511"/>
      <c r="U417" s="511"/>
      <c r="V417" s="511"/>
      <c r="W417" s="511"/>
      <c r="X417" s="511"/>
      <c r="Y417" s="511"/>
      <c r="Z417" s="511"/>
      <c r="AA417" s="511"/>
      <c r="AB417" s="511"/>
      <c r="AC417" s="511"/>
      <c r="AD417" s="511"/>
      <c r="AE417" s="511"/>
    </row>
    <row r="418" spans="1:31" ht="15.75" customHeight="1">
      <c r="A418" s="324"/>
      <c r="B418" s="511"/>
      <c r="C418" s="511"/>
      <c r="D418" s="511"/>
      <c r="E418" s="511"/>
      <c r="F418" s="511"/>
      <c r="G418" s="511"/>
      <c r="H418" s="511"/>
      <c r="I418" s="511"/>
      <c r="J418" s="511"/>
      <c r="K418" s="511"/>
      <c r="L418" s="511"/>
      <c r="M418" s="511"/>
      <c r="N418" s="511"/>
      <c r="O418" s="511"/>
      <c r="P418" s="511"/>
      <c r="Q418" s="511"/>
      <c r="R418" s="511"/>
      <c r="S418" s="511"/>
      <c r="T418" s="511"/>
      <c r="U418" s="511"/>
      <c r="V418" s="511"/>
      <c r="W418" s="511"/>
      <c r="X418" s="511"/>
      <c r="Y418" s="511"/>
      <c r="Z418" s="511"/>
      <c r="AA418" s="511"/>
      <c r="AB418" s="511"/>
      <c r="AC418" s="511"/>
      <c r="AD418" s="511"/>
      <c r="AE418" s="511"/>
    </row>
    <row r="419" spans="1:31" ht="15.75" customHeight="1">
      <c r="A419" s="324"/>
      <c r="B419" s="511"/>
      <c r="C419" s="511"/>
      <c r="D419" s="511"/>
      <c r="E419" s="511"/>
      <c r="F419" s="511"/>
      <c r="G419" s="511"/>
      <c r="H419" s="511"/>
      <c r="I419" s="511"/>
      <c r="J419" s="511"/>
      <c r="K419" s="511"/>
      <c r="L419" s="511"/>
      <c r="M419" s="511"/>
      <c r="N419" s="511"/>
      <c r="O419" s="511"/>
      <c r="P419" s="511"/>
      <c r="Q419" s="511"/>
      <c r="R419" s="511"/>
      <c r="S419" s="511"/>
      <c r="T419" s="511"/>
      <c r="U419" s="511"/>
      <c r="V419" s="511"/>
      <c r="W419" s="511"/>
      <c r="X419" s="511"/>
      <c r="Y419" s="511"/>
      <c r="Z419" s="511"/>
      <c r="AA419" s="511"/>
      <c r="AB419" s="511"/>
      <c r="AC419" s="511"/>
      <c r="AD419" s="511"/>
      <c r="AE419" s="511"/>
    </row>
    <row r="420" spans="1:31" ht="15.75" customHeight="1">
      <c r="A420" s="324"/>
      <c r="B420" s="511"/>
      <c r="C420" s="511"/>
      <c r="D420" s="511"/>
      <c r="E420" s="511"/>
      <c r="F420" s="511"/>
      <c r="G420" s="511"/>
      <c r="H420" s="511"/>
      <c r="I420" s="511"/>
      <c r="J420" s="511"/>
      <c r="K420" s="511"/>
      <c r="L420" s="511"/>
      <c r="M420" s="511"/>
      <c r="N420" s="511"/>
      <c r="O420" s="511"/>
      <c r="P420" s="511"/>
      <c r="Q420" s="511"/>
      <c r="R420" s="511"/>
      <c r="S420" s="511"/>
      <c r="T420" s="511"/>
      <c r="U420" s="511"/>
      <c r="V420" s="511"/>
      <c r="W420" s="511"/>
      <c r="X420" s="511"/>
      <c r="Y420" s="511"/>
      <c r="Z420" s="511"/>
      <c r="AA420" s="511"/>
      <c r="AB420" s="511"/>
      <c r="AC420" s="511"/>
      <c r="AD420" s="511"/>
      <c r="AE420" s="511"/>
    </row>
    <row r="421" spans="1:31" ht="15.75" customHeight="1">
      <c r="A421" s="324"/>
      <c r="B421" s="511"/>
      <c r="C421" s="511"/>
      <c r="D421" s="511"/>
      <c r="E421" s="511"/>
      <c r="F421" s="511"/>
      <c r="G421" s="511"/>
      <c r="H421" s="511"/>
      <c r="I421" s="511"/>
      <c r="J421" s="511"/>
      <c r="K421" s="511"/>
      <c r="L421" s="511"/>
      <c r="M421" s="511"/>
      <c r="N421" s="511"/>
      <c r="O421" s="511"/>
      <c r="P421" s="511"/>
      <c r="Q421" s="511"/>
      <c r="R421" s="511"/>
      <c r="S421" s="511"/>
      <c r="T421" s="511"/>
      <c r="U421" s="511"/>
      <c r="V421" s="511"/>
      <c r="W421" s="511"/>
      <c r="X421" s="511"/>
      <c r="Y421" s="511"/>
      <c r="Z421" s="511"/>
      <c r="AA421" s="511"/>
      <c r="AB421" s="511"/>
      <c r="AC421" s="511"/>
      <c r="AD421" s="511"/>
      <c r="AE421" s="511"/>
    </row>
    <row r="422" spans="1:31" ht="15.75" customHeight="1">
      <c r="A422" s="324"/>
      <c r="B422" s="511"/>
      <c r="C422" s="511"/>
      <c r="D422" s="511"/>
      <c r="E422" s="511"/>
      <c r="F422" s="511"/>
      <c r="G422" s="511"/>
      <c r="H422" s="511"/>
      <c r="I422" s="511"/>
      <c r="J422" s="511"/>
      <c r="K422" s="511"/>
      <c r="L422" s="511"/>
      <c r="M422" s="511"/>
      <c r="N422" s="511"/>
      <c r="O422" s="511"/>
      <c r="P422" s="511"/>
      <c r="Q422" s="511"/>
      <c r="R422" s="511"/>
      <c r="S422" s="511"/>
      <c r="T422" s="511"/>
      <c r="U422" s="511"/>
      <c r="V422" s="511"/>
      <c r="W422" s="511"/>
      <c r="X422" s="511"/>
      <c r="Y422" s="511"/>
      <c r="Z422" s="511"/>
      <c r="AA422" s="511"/>
      <c r="AB422" s="511"/>
      <c r="AC422" s="511"/>
      <c r="AD422" s="511"/>
      <c r="AE422" s="511"/>
    </row>
    <row r="423" spans="1:31" ht="15.75" customHeight="1">
      <c r="A423" s="324"/>
      <c r="B423" s="511"/>
      <c r="C423" s="511"/>
      <c r="D423" s="511"/>
      <c r="E423" s="511"/>
      <c r="F423" s="511"/>
      <c r="G423" s="511"/>
      <c r="H423" s="511"/>
      <c r="I423" s="511"/>
      <c r="J423" s="511"/>
      <c r="K423" s="511"/>
      <c r="L423" s="511"/>
      <c r="M423" s="511"/>
      <c r="N423" s="511"/>
      <c r="O423" s="511"/>
      <c r="P423" s="511"/>
      <c r="Q423" s="511"/>
      <c r="R423" s="511"/>
      <c r="S423" s="511"/>
      <c r="T423" s="511"/>
      <c r="U423" s="511"/>
      <c r="V423" s="511"/>
      <c r="W423" s="511"/>
      <c r="X423" s="511"/>
      <c r="Y423" s="511"/>
      <c r="Z423" s="511"/>
      <c r="AA423" s="511"/>
      <c r="AB423" s="511"/>
      <c r="AC423" s="511"/>
      <c r="AD423" s="511"/>
      <c r="AE423" s="511"/>
    </row>
    <row r="424" spans="1:31" ht="15.75" customHeight="1">
      <c r="A424" s="324"/>
      <c r="B424" s="511"/>
      <c r="C424" s="511"/>
      <c r="D424" s="511"/>
      <c r="E424" s="511"/>
      <c r="F424" s="511"/>
      <c r="G424" s="511"/>
      <c r="H424" s="511"/>
      <c r="I424" s="511"/>
      <c r="J424" s="511"/>
      <c r="K424" s="511"/>
      <c r="L424" s="511"/>
      <c r="M424" s="511"/>
      <c r="N424" s="511"/>
      <c r="O424" s="511"/>
      <c r="P424" s="511"/>
      <c r="Q424" s="511"/>
      <c r="R424" s="511"/>
      <c r="S424" s="511"/>
      <c r="T424" s="511"/>
      <c r="U424" s="511"/>
      <c r="V424" s="511"/>
      <c r="W424" s="511"/>
      <c r="X424" s="511"/>
      <c r="Y424" s="511"/>
      <c r="Z424" s="511"/>
      <c r="AA424" s="511"/>
      <c r="AB424" s="511"/>
      <c r="AC424" s="511"/>
      <c r="AD424" s="511"/>
      <c r="AE424" s="511"/>
    </row>
    <row r="425" spans="1:31" ht="15.75" customHeight="1">
      <c r="A425" s="324"/>
      <c r="B425" s="511"/>
      <c r="C425" s="511"/>
      <c r="D425" s="511"/>
      <c r="E425" s="511"/>
      <c r="F425" s="511"/>
      <c r="G425" s="511"/>
      <c r="H425" s="511"/>
      <c r="I425" s="511"/>
      <c r="J425" s="511"/>
      <c r="K425" s="511"/>
      <c r="L425" s="511"/>
      <c r="M425" s="511"/>
      <c r="N425" s="511"/>
      <c r="O425" s="511"/>
      <c r="P425" s="511"/>
      <c r="Q425" s="511"/>
      <c r="R425" s="511"/>
      <c r="S425" s="511"/>
      <c r="T425" s="511"/>
      <c r="U425" s="511"/>
      <c r="V425" s="511"/>
      <c r="W425" s="511"/>
      <c r="X425" s="511"/>
      <c r="Y425" s="511"/>
      <c r="Z425" s="511"/>
      <c r="AA425" s="511"/>
      <c r="AB425" s="511"/>
      <c r="AC425" s="511"/>
      <c r="AD425" s="511"/>
      <c r="AE425" s="511"/>
    </row>
    <row r="426" spans="1:31" ht="15.75" customHeight="1">
      <c r="A426" s="324"/>
      <c r="B426" s="511"/>
      <c r="C426" s="511"/>
      <c r="D426" s="511"/>
      <c r="E426" s="511"/>
      <c r="F426" s="511"/>
      <c r="G426" s="511"/>
      <c r="H426" s="511"/>
      <c r="I426" s="511"/>
      <c r="J426" s="511"/>
      <c r="K426" s="511"/>
      <c r="L426" s="511"/>
      <c r="M426" s="511"/>
      <c r="N426" s="511"/>
      <c r="O426" s="511"/>
      <c r="P426" s="511"/>
      <c r="Q426" s="511"/>
      <c r="R426" s="511"/>
      <c r="S426" s="511"/>
      <c r="T426" s="511"/>
      <c r="U426" s="511"/>
      <c r="V426" s="511"/>
      <c r="W426" s="511"/>
      <c r="X426" s="511"/>
      <c r="Y426" s="511"/>
      <c r="Z426" s="511"/>
      <c r="AA426" s="511"/>
      <c r="AB426" s="511"/>
      <c r="AC426" s="511"/>
      <c r="AD426" s="511"/>
      <c r="AE426" s="511"/>
    </row>
    <row r="427" spans="1:31" ht="15.75" customHeight="1">
      <c r="A427" s="324"/>
      <c r="B427" s="511"/>
      <c r="C427" s="511"/>
      <c r="D427" s="511"/>
      <c r="E427" s="511"/>
      <c r="F427" s="511"/>
      <c r="G427" s="511"/>
      <c r="H427" s="511"/>
      <c r="I427" s="511"/>
      <c r="J427" s="511"/>
      <c r="K427" s="511"/>
      <c r="L427" s="511"/>
      <c r="M427" s="511"/>
      <c r="N427" s="511"/>
      <c r="O427" s="511"/>
      <c r="P427" s="511"/>
      <c r="Q427" s="511"/>
      <c r="R427" s="511"/>
      <c r="S427" s="511"/>
      <c r="T427" s="511"/>
      <c r="U427" s="511"/>
      <c r="V427" s="511"/>
      <c r="W427" s="511"/>
      <c r="X427" s="511"/>
      <c r="Y427" s="511"/>
      <c r="Z427" s="511"/>
      <c r="AA427" s="511"/>
      <c r="AB427" s="511"/>
      <c r="AC427" s="511"/>
      <c r="AD427" s="511"/>
      <c r="AE427" s="511"/>
    </row>
    <row r="428" spans="1:31" ht="15.75" customHeight="1">
      <c r="A428" s="324"/>
      <c r="B428" s="511"/>
      <c r="C428" s="511"/>
      <c r="D428" s="511"/>
      <c r="E428" s="511"/>
      <c r="F428" s="511"/>
      <c r="G428" s="511"/>
      <c r="H428" s="511"/>
      <c r="I428" s="511"/>
      <c r="J428" s="511"/>
      <c r="K428" s="511"/>
      <c r="L428" s="511"/>
      <c r="M428" s="511"/>
      <c r="N428" s="511"/>
      <c r="O428" s="511"/>
      <c r="P428" s="511"/>
      <c r="Q428" s="511"/>
      <c r="R428" s="511"/>
      <c r="S428" s="511"/>
      <c r="T428" s="511"/>
      <c r="U428" s="511"/>
      <c r="V428" s="511"/>
      <c r="W428" s="511"/>
      <c r="X428" s="511"/>
      <c r="Y428" s="511"/>
      <c r="Z428" s="511"/>
      <c r="AA428" s="511"/>
      <c r="AB428" s="511"/>
      <c r="AC428" s="511"/>
      <c r="AD428" s="511"/>
      <c r="AE428" s="511"/>
    </row>
    <row r="429" spans="1:31" ht="15.75" customHeight="1">
      <c r="A429" s="324"/>
      <c r="B429" s="511"/>
      <c r="C429" s="511"/>
      <c r="D429" s="511"/>
      <c r="E429" s="511"/>
      <c r="F429" s="511"/>
      <c r="G429" s="511"/>
      <c r="H429" s="511"/>
      <c r="I429" s="511"/>
      <c r="J429" s="511"/>
      <c r="K429" s="511"/>
      <c r="L429" s="511"/>
      <c r="M429" s="511"/>
      <c r="N429" s="511"/>
      <c r="O429" s="511"/>
      <c r="P429" s="511"/>
      <c r="Q429" s="511"/>
      <c r="R429" s="511"/>
      <c r="S429" s="511"/>
      <c r="T429" s="511"/>
      <c r="U429" s="511"/>
      <c r="V429" s="511"/>
      <c r="W429" s="511"/>
      <c r="X429" s="511"/>
      <c r="Y429" s="511"/>
      <c r="Z429" s="511"/>
      <c r="AA429" s="511"/>
      <c r="AB429" s="511"/>
      <c r="AC429" s="511"/>
      <c r="AD429" s="511"/>
      <c r="AE429" s="511"/>
    </row>
    <row r="430" spans="1:31" ht="15.75" customHeight="1">
      <c r="A430" s="324"/>
      <c r="B430" s="511"/>
      <c r="C430" s="511"/>
      <c r="D430" s="511"/>
      <c r="E430" s="511"/>
      <c r="F430" s="511"/>
      <c r="G430" s="511"/>
      <c r="H430" s="511"/>
      <c r="I430" s="511"/>
      <c r="J430" s="511"/>
      <c r="K430" s="511"/>
      <c r="L430" s="511"/>
      <c r="M430" s="511"/>
      <c r="N430" s="511"/>
      <c r="O430" s="511"/>
      <c r="P430" s="511"/>
      <c r="Q430" s="511"/>
      <c r="R430" s="511"/>
      <c r="S430" s="511"/>
      <c r="T430" s="511"/>
      <c r="U430" s="511"/>
      <c r="V430" s="511"/>
      <c r="W430" s="511"/>
      <c r="X430" s="511"/>
      <c r="Y430" s="511"/>
      <c r="Z430" s="511"/>
      <c r="AA430" s="511"/>
      <c r="AB430" s="511"/>
      <c r="AC430" s="511"/>
      <c r="AD430" s="511"/>
      <c r="AE430" s="511"/>
    </row>
    <row r="431" spans="1:31" ht="15.75" customHeight="1">
      <c r="A431" s="324"/>
      <c r="B431" s="511"/>
      <c r="C431" s="511"/>
      <c r="D431" s="511"/>
      <c r="E431" s="511"/>
      <c r="F431" s="511"/>
      <c r="G431" s="511"/>
      <c r="H431" s="511"/>
      <c r="I431" s="511"/>
      <c r="J431" s="511"/>
      <c r="K431" s="511"/>
      <c r="L431" s="511"/>
      <c r="M431" s="511"/>
      <c r="N431" s="511"/>
      <c r="O431" s="511"/>
      <c r="P431" s="511"/>
      <c r="Q431" s="511"/>
      <c r="R431" s="511"/>
      <c r="S431" s="511"/>
      <c r="T431" s="511"/>
      <c r="U431" s="511"/>
      <c r="V431" s="511"/>
      <c r="W431" s="511"/>
      <c r="X431" s="511"/>
      <c r="Y431" s="511"/>
      <c r="Z431" s="511"/>
      <c r="AA431" s="511"/>
      <c r="AB431" s="511"/>
      <c r="AC431" s="511"/>
      <c r="AD431" s="511"/>
      <c r="AE431" s="511"/>
    </row>
    <row r="432" spans="1:31" ht="15.75" customHeight="1">
      <c r="A432" s="324"/>
      <c r="B432" s="511"/>
      <c r="C432" s="511"/>
      <c r="D432" s="511"/>
      <c r="E432" s="511"/>
      <c r="F432" s="511"/>
      <c r="G432" s="511"/>
      <c r="H432" s="511"/>
      <c r="I432" s="511"/>
      <c r="J432" s="511"/>
      <c r="K432" s="511"/>
      <c r="L432" s="511"/>
      <c r="M432" s="511"/>
      <c r="N432" s="511"/>
      <c r="O432" s="511"/>
      <c r="P432" s="511"/>
      <c r="Q432" s="511"/>
      <c r="R432" s="511"/>
      <c r="S432" s="511"/>
      <c r="T432" s="511"/>
      <c r="U432" s="511"/>
      <c r="V432" s="511"/>
      <c r="W432" s="511"/>
      <c r="X432" s="511"/>
      <c r="Y432" s="511"/>
      <c r="Z432" s="511"/>
      <c r="AA432" s="511"/>
      <c r="AB432" s="511"/>
      <c r="AC432" s="511"/>
      <c r="AD432" s="511"/>
      <c r="AE432" s="511"/>
    </row>
    <row r="433" spans="1:31" ht="15.75" customHeight="1">
      <c r="A433" s="324"/>
      <c r="B433" s="511"/>
      <c r="C433" s="511"/>
      <c r="D433" s="511"/>
      <c r="E433" s="511"/>
      <c r="F433" s="511"/>
      <c r="G433" s="511"/>
      <c r="H433" s="511"/>
      <c r="I433" s="511"/>
      <c r="J433" s="511"/>
      <c r="K433" s="511"/>
      <c r="L433" s="511"/>
      <c r="M433" s="511"/>
      <c r="N433" s="511"/>
      <c r="O433" s="511"/>
      <c r="P433" s="511"/>
      <c r="Q433" s="511"/>
      <c r="R433" s="511"/>
      <c r="S433" s="511"/>
      <c r="T433" s="511"/>
      <c r="U433" s="511"/>
      <c r="V433" s="511"/>
      <c r="W433" s="511"/>
      <c r="X433" s="511"/>
      <c r="Y433" s="511"/>
      <c r="Z433" s="511"/>
      <c r="AA433" s="511"/>
      <c r="AB433" s="511"/>
      <c r="AC433" s="511"/>
      <c r="AD433" s="511"/>
      <c r="AE433" s="511"/>
    </row>
    <row r="434" spans="1:31" ht="15.75" customHeight="1">
      <c r="A434" s="324"/>
      <c r="B434" s="511"/>
      <c r="C434" s="511"/>
      <c r="D434" s="511"/>
      <c r="E434" s="511"/>
      <c r="F434" s="511"/>
      <c r="G434" s="511"/>
      <c r="H434" s="511"/>
      <c r="I434" s="511"/>
      <c r="J434" s="511"/>
      <c r="K434" s="511"/>
      <c r="L434" s="511"/>
      <c r="M434" s="511"/>
      <c r="N434" s="511"/>
      <c r="O434" s="511"/>
      <c r="P434" s="511"/>
      <c r="Q434" s="511"/>
      <c r="R434" s="511"/>
      <c r="S434" s="511"/>
      <c r="T434" s="511"/>
      <c r="U434" s="511"/>
      <c r="V434" s="511"/>
      <c r="W434" s="511"/>
      <c r="X434" s="511"/>
      <c r="Y434" s="511"/>
      <c r="Z434" s="511"/>
      <c r="AA434" s="511"/>
      <c r="AB434" s="511"/>
      <c r="AC434" s="511"/>
      <c r="AD434" s="511"/>
      <c r="AE434" s="511"/>
    </row>
    <row r="435" spans="1:31" ht="15.75" customHeight="1">
      <c r="A435" s="324"/>
      <c r="B435" s="511"/>
      <c r="C435" s="511"/>
      <c r="D435" s="511"/>
      <c r="E435" s="511"/>
      <c r="F435" s="511"/>
      <c r="G435" s="511"/>
      <c r="H435" s="511"/>
      <c r="I435" s="511"/>
      <c r="J435" s="511"/>
      <c r="K435" s="511"/>
      <c r="L435" s="511"/>
      <c r="M435" s="511"/>
      <c r="N435" s="511"/>
      <c r="O435" s="511"/>
      <c r="P435" s="511"/>
      <c r="Q435" s="511"/>
      <c r="R435" s="511"/>
      <c r="S435" s="511"/>
      <c r="T435" s="511"/>
      <c r="U435" s="511"/>
      <c r="V435" s="511"/>
      <c r="W435" s="511"/>
      <c r="X435" s="511"/>
      <c r="Y435" s="511"/>
      <c r="Z435" s="511"/>
      <c r="AA435" s="511"/>
      <c r="AB435" s="511"/>
      <c r="AC435" s="511"/>
      <c r="AD435" s="511"/>
      <c r="AE435" s="511"/>
    </row>
    <row r="436" spans="1:31" ht="15.75" customHeight="1">
      <c r="A436" s="324"/>
      <c r="B436" s="511"/>
      <c r="C436" s="511"/>
      <c r="D436" s="511"/>
      <c r="E436" s="511"/>
      <c r="F436" s="511"/>
      <c r="G436" s="511"/>
      <c r="H436" s="511"/>
      <c r="I436" s="511"/>
      <c r="J436" s="511"/>
      <c r="K436" s="511"/>
      <c r="L436" s="511"/>
      <c r="M436" s="511"/>
      <c r="N436" s="511"/>
      <c r="O436" s="511"/>
      <c r="P436" s="511"/>
      <c r="Q436" s="511"/>
      <c r="R436" s="511"/>
      <c r="S436" s="511"/>
      <c r="T436" s="511"/>
      <c r="U436" s="511"/>
      <c r="V436" s="511"/>
      <c r="W436" s="511"/>
      <c r="X436" s="511"/>
      <c r="Y436" s="511"/>
      <c r="Z436" s="511"/>
      <c r="AA436" s="511"/>
      <c r="AB436" s="511"/>
      <c r="AC436" s="511"/>
      <c r="AD436" s="511"/>
      <c r="AE436" s="511"/>
    </row>
    <row r="437" spans="1:31" ht="15.75" customHeight="1">
      <c r="A437" s="324"/>
      <c r="B437" s="511"/>
      <c r="C437" s="511"/>
      <c r="D437" s="511"/>
      <c r="E437" s="511"/>
      <c r="F437" s="511"/>
      <c r="G437" s="511"/>
      <c r="H437" s="511"/>
      <c r="I437" s="511"/>
      <c r="J437" s="511"/>
      <c r="K437" s="511"/>
      <c r="L437" s="511"/>
      <c r="M437" s="511"/>
      <c r="N437" s="511"/>
      <c r="O437" s="511"/>
      <c r="P437" s="511"/>
      <c r="Q437" s="511"/>
      <c r="R437" s="511"/>
      <c r="S437" s="511"/>
      <c r="T437" s="511"/>
      <c r="U437" s="511"/>
      <c r="V437" s="511"/>
      <c r="W437" s="511"/>
      <c r="X437" s="511"/>
      <c r="Y437" s="511"/>
      <c r="Z437" s="511"/>
      <c r="AA437" s="511"/>
      <c r="AB437" s="511"/>
      <c r="AC437" s="511"/>
      <c r="AD437" s="511"/>
      <c r="AE437" s="511"/>
    </row>
    <row r="438" spans="1:31" ht="15.75" customHeight="1">
      <c r="A438" s="324"/>
      <c r="B438" s="511"/>
      <c r="C438" s="511"/>
      <c r="D438" s="511"/>
      <c r="E438" s="511"/>
      <c r="F438" s="511"/>
      <c r="G438" s="511"/>
      <c r="H438" s="511"/>
      <c r="I438" s="511"/>
      <c r="J438" s="511"/>
      <c r="K438" s="511"/>
      <c r="L438" s="511"/>
      <c r="M438" s="511"/>
      <c r="N438" s="511"/>
      <c r="O438" s="511"/>
      <c r="P438" s="511"/>
      <c r="Q438" s="511"/>
      <c r="R438" s="511"/>
      <c r="S438" s="511"/>
      <c r="T438" s="511"/>
      <c r="U438" s="511"/>
      <c r="V438" s="511"/>
      <c r="W438" s="511"/>
      <c r="X438" s="511"/>
      <c r="Y438" s="511"/>
      <c r="Z438" s="511"/>
      <c r="AA438" s="511"/>
      <c r="AB438" s="511"/>
      <c r="AC438" s="511"/>
      <c r="AD438" s="511"/>
      <c r="AE438" s="511"/>
    </row>
    <row r="439" spans="1:31" ht="15.75" customHeight="1">
      <c r="A439" s="324"/>
      <c r="B439" s="511"/>
      <c r="C439" s="511"/>
      <c r="D439" s="511"/>
      <c r="E439" s="511"/>
      <c r="F439" s="511"/>
      <c r="G439" s="511"/>
      <c r="H439" s="511"/>
      <c r="I439" s="511"/>
      <c r="J439" s="511"/>
      <c r="K439" s="511"/>
      <c r="L439" s="511"/>
      <c r="M439" s="511"/>
      <c r="N439" s="511"/>
      <c r="O439" s="511"/>
      <c r="P439" s="511"/>
      <c r="Q439" s="511"/>
      <c r="R439" s="511"/>
      <c r="S439" s="511"/>
      <c r="T439" s="511"/>
      <c r="U439" s="511"/>
      <c r="V439" s="511"/>
      <c r="W439" s="511"/>
      <c r="X439" s="511"/>
      <c r="Y439" s="511"/>
      <c r="Z439" s="511"/>
      <c r="AA439" s="511"/>
      <c r="AB439" s="511"/>
      <c r="AC439" s="511"/>
      <c r="AD439" s="511"/>
      <c r="AE439" s="511"/>
    </row>
    <row r="440" spans="1:31" ht="15.75" customHeight="1">
      <c r="A440" s="324"/>
      <c r="B440" s="511"/>
      <c r="C440" s="511"/>
      <c r="D440" s="511"/>
      <c r="E440" s="511"/>
      <c r="F440" s="511"/>
      <c r="G440" s="511"/>
      <c r="H440" s="511"/>
      <c r="I440" s="511"/>
      <c r="J440" s="511"/>
      <c r="K440" s="511"/>
      <c r="L440" s="511"/>
      <c r="M440" s="511"/>
      <c r="N440" s="511"/>
      <c r="O440" s="511"/>
      <c r="P440" s="511"/>
      <c r="Q440" s="511"/>
      <c r="R440" s="511"/>
      <c r="S440" s="511"/>
      <c r="T440" s="511"/>
      <c r="U440" s="511"/>
      <c r="V440" s="511"/>
      <c r="W440" s="511"/>
      <c r="X440" s="511"/>
      <c r="Y440" s="511"/>
      <c r="Z440" s="511"/>
      <c r="AA440" s="511"/>
      <c r="AB440" s="511"/>
      <c r="AC440" s="511"/>
      <c r="AD440" s="511"/>
      <c r="AE440" s="511"/>
    </row>
    <row r="441" spans="1:31" ht="15.75" customHeight="1">
      <c r="A441" s="324"/>
      <c r="B441" s="511"/>
      <c r="C441" s="511"/>
      <c r="D441" s="511"/>
      <c r="E441" s="511"/>
      <c r="F441" s="511"/>
      <c r="G441" s="511"/>
      <c r="H441" s="511"/>
      <c r="I441" s="511"/>
      <c r="J441" s="511"/>
      <c r="K441" s="511"/>
      <c r="L441" s="511"/>
      <c r="M441" s="511"/>
      <c r="N441" s="511"/>
      <c r="O441" s="511"/>
      <c r="P441" s="511"/>
      <c r="Q441" s="511"/>
      <c r="R441" s="511"/>
      <c r="S441" s="511"/>
      <c r="T441" s="511"/>
      <c r="U441" s="511"/>
      <c r="V441" s="511"/>
      <c r="W441" s="511"/>
      <c r="X441" s="511"/>
      <c r="Y441" s="511"/>
      <c r="Z441" s="511"/>
      <c r="AA441" s="511"/>
      <c r="AB441" s="511"/>
      <c r="AC441" s="511"/>
      <c r="AD441" s="511"/>
      <c r="AE441" s="511"/>
    </row>
    <row r="442" spans="1:31" ht="15.75" customHeight="1">
      <c r="A442" s="324"/>
      <c r="B442" s="511"/>
      <c r="C442" s="511"/>
      <c r="D442" s="511"/>
      <c r="E442" s="511"/>
      <c r="F442" s="511"/>
      <c r="G442" s="511"/>
      <c r="H442" s="511"/>
      <c r="I442" s="511"/>
      <c r="J442" s="511"/>
      <c r="K442" s="511"/>
      <c r="L442" s="511"/>
      <c r="M442" s="511"/>
      <c r="N442" s="511"/>
      <c r="O442" s="511"/>
      <c r="P442" s="511"/>
      <c r="Q442" s="511"/>
      <c r="R442" s="511"/>
      <c r="S442" s="511"/>
      <c r="T442" s="511"/>
      <c r="U442" s="511"/>
      <c r="V442" s="511"/>
      <c r="W442" s="511"/>
      <c r="X442" s="511"/>
      <c r="Y442" s="511"/>
      <c r="Z442" s="511"/>
      <c r="AA442" s="511"/>
      <c r="AB442" s="511"/>
      <c r="AC442" s="511"/>
      <c r="AD442" s="511"/>
      <c r="AE442" s="511"/>
    </row>
    <row r="443" spans="1:31" ht="15.75" customHeight="1">
      <c r="A443" s="324"/>
      <c r="B443" s="511"/>
      <c r="C443" s="511"/>
      <c r="D443" s="511"/>
      <c r="E443" s="511"/>
      <c r="F443" s="511"/>
      <c r="G443" s="511"/>
      <c r="H443" s="511"/>
      <c r="I443" s="511"/>
      <c r="J443" s="511"/>
      <c r="K443" s="511"/>
      <c r="L443" s="511"/>
      <c r="M443" s="511"/>
      <c r="N443" s="511"/>
      <c r="O443" s="511"/>
      <c r="P443" s="511"/>
      <c r="Q443" s="511"/>
      <c r="R443" s="511"/>
      <c r="S443" s="511"/>
      <c r="T443" s="511"/>
      <c r="U443" s="511"/>
      <c r="V443" s="511"/>
      <c r="W443" s="511"/>
      <c r="X443" s="511"/>
      <c r="Y443" s="511"/>
      <c r="Z443" s="511"/>
      <c r="AA443" s="511"/>
      <c r="AB443" s="511"/>
      <c r="AC443" s="511"/>
      <c r="AD443" s="511"/>
      <c r="AE443" s="511"/>
    </row>
    <row r="444" spans="1:31" ht="15.75" customHeight="1">
      <c r="A444" s="324"/>
      <c r="B444" s="511"/>
      <c r="C444" s="511"/>
      <c r="D444" s="511"/>
      <c r="E444" s="511"/>
      <c r="F444" s="511"/>
      <c r="G444" s="511"/>
      <c r="H444" s="511"/>
      <c r="I444" s="511"/>
      <c r="J444" s="511"/>
      <c r="K444" s="511"/>
      <c r="L444" s="511"/>
      <c r="M444" s="511"/>
      <c r="N444" s="511"/>
      <c r="O444" s="511"/>
      <c r="P444" s="511"/>
      <c r="Q444" s="511"/>
      <c r="R444" s="511"/>
      <c r="S444" s="511"/>
      <c r="T444" s="511"/>
      <c r="U444" s="511"/>
      <c r="V444" s="511"/>
      <c r="W444" s="511"/>
      <c r="X444" s="511"/>
      <c r="Y444" s="511"/>
      <c r="Z444" s="511"/>
      <c r="AA444" s="511"/>
      <c r="AB444" s="511"/>
      <c r="AC444" s="511"/>
      <c r="AD444" s="511"/>
      <c r="AE444" s="511"/>
    </row>
    <row r="445" spans="1:31" ht="15.75" customHeight="1">
      <c r="A445" s="324"/>
      <c r="B445" s="511"/>
      <c r="C445" s="511"/>
      <c r="D445" s="511"/>
      <c r="E445" s="511"/>
      <c r="F445" s="511"/>
      <c r="G445" s="511"/>
      <c r="H445" s="511"/>
      <c r="I445" s="511"/>
      <c r="J445" s="511"/>
      <c r="K445" s="511"/>
      <c r="L445" s="511"/>
      <c r="M445" s="511"/>
      <c r="N445" s="511"/>
      <c r="O445" s="511"/>
      <c r="P445" s="511"/>
      <c r="Q445" s="511"/>
      <c r="R445" s="511"/>
      <c r="S445" s="511"/>
      <c r="T445" s="511"/>
      <c r="U445" s="511"/>
      <c r="V445" s="511"/>
      <c r="W445" s="511"/>
      <c r="X445" s="511"/>
      <c r="Y445" s="511"/>
      <c r="Z445" s="511"/>
      <c r="AA445" s="511"/>
      <c r="AB445" s="511"/>
      <c r="AC445" s="511"/>
      <c r="AD445" s="511"/>
      <c r="AE445" s="511"/>
    </row>
    <row r="446" spans="1:31" ht="15.75" customHeight="1">
      <c r="A446" s="324"/>
      <c r="B446" s="511"/>
      <c r="C446" s="511"/>
      <c r="D446" s="511"/>
      <c r="E446" s="511"/>
      <c r="F446" s="511"/>
      <c r="G446" s="511"/>
      <c r="H446" s="511"/>
      <c r="I446" s="511"/>
      <c r="J446" s="511"/>
      <c r="K446" s="511"/>
      <c r="L446" s="511"/>
      <c r="M446" s="511"/>
      <c r="N446" s="511"/>
      <c r="O446" s="511"/>
      <c r="P446" s="511"/>
      <c r="Q446" s="511"/>
      <c r="R446" s="511"/>
      <c r="S446" s="511"/>
      <c r="T446" s="511"/>
      <c r="U446" s="511"/>
      <c r="V446" s="511"/>
      <c r="W446" s="511"/>
      <c r="X446" s="511"/>
      <c r="Y446" s="511"/>
      <c r="Z446" s="511"/>
      <c r="AA446" s="511"/>
      <c r="AB446" s="511"/>
      <c r="AC446" s="511"/>
      <c r="AD446" s="511"/>
      <c r="AE446" s="511"/>
    </row>
    <row r="447" spans="1:31" ht="15.75" customHeight="1">
      <c r="A447" s="324"/>
      <c r="B447" s="511"/>
      <c r="C447" s="511"/>
      <c r="D447" s="511"/>
      <c r="E447" s="511"/>
      <c r="F447" s="511"/>
      <c r="G447" s="511"/>
      <c r="H447" s="511"/>
      <c r="I447" s="511"/>
      <c r="J447" s="511"/>
      <c r="K447" s="511"/>
      <c r="L447" s="511"/>
      <c r="M447" s="511"/>
      <c r="N447" s="511"/>
      <c r="O447" s="511"/>
      <c r="P447" s="511"/>
      <c r="Q447" s="511"/>
      <c r="R447" s="511"/>
      <c r="S447" s="511"/>
      <c r="T447" s="511"/>
      <c r="U447" s="511"/>
      <c r="V447" s="511"/>
      <c r="W447" s="511"/>
      <c r="X447" s="511"/>
      <c r="Y447" s="511"/>
      <c r="Z447" s="511"/>
      <c r="AA447" s="511"/>
      <c r="AB447" s="511"/>
      <c r="AC447" s="511"/>
      <c r="AD447" s="511"/>
      <c r="AE447" s="511"/>
    </row>
    <row r="448" spans="1:31" ht="15.75" customHeight="1">
      <c r="A448" s="324"/>
      <c r="B448" s="511"/>
      <c r="C448" s="511"/>
      <c r="D448" s="511"/>
      <c r="E448" s="511"/>
      <c r="F448" s="511"/>
      <c r="G448" s="511"/>
      <c r="H448" s="511"/>
      <c r="I448" s="511"/>
      <c r="J448" s="511"/>
      <c r="K448" s="511"/>
      <c r="L448" s="511"/>
      <c r="M448" s="511"/>
      <c r="N448" s="511"/>
      <c r="O448" s="511"/>
      <c r="P448" s="511"/>
      <c r="Q448" s="511"/>
      <c r="R448" s="511"/>
      <c r="S448" s="511"/>
      <c r="T448" s="511"/>
      <c r="U448" s="511"/>
      <c r="V448" s="511"/>
      <c r="W448" s="511"/>
      <c r="X448" s="511"/>
      <c r="Y448" s="511"/>
      <c r="Z448" s="511"/>
      <c r="AA448" s="511"/>
      <c r="AB448" s="511"/>
      <c r="AC448" s="511"/>
      <c r="AD448" s="511"/>
      <c r="AE448" s="511"/>
    </row>
    <row r="449" spans="1:31" ht="15.75" customHeight="1">
      <c r="A449" s="324"/>
      <c r="B449" s="511"/>
      <c r="C449" s="511"/>
      <c r="D449" s="511"/>
      <c r="E449" s="511"/>
      <c r="F449" s="511"/>
      <c r="G449" s="511"/>
      <c r="H449" s="511"/>
      <c r="I449" s="511"/>
      <c r="J449" s="511"/>
      <c r="K449" s="511"/>
      <c r="L449" s="511"/>
      <c r="M449" s="511"/>
      <c r="N449" s="511"/>
      <c r="O449" s="511"/>
      <c r="P449" s="511"/>
      <c r="Q449" s="511"/>
      <c r="R449" s="511"/>
      <c r="S449" s="511"/>
      <c r="T449" s="511"/>
      <c r="U449" s="511"/>
      <c r="V449" s="511"/>
      <c r="W449" s="511"/>
      <c r="X449" s="511"/>
      <c r="Y449" s="511"/>
      <c r="Z449" s="511"/>
      <c r="AA449" s="511"/>
      <c r="AB449" s="511"/>
      <c r="AC449" s="511"/>
      <c r="AD449" s="511"/>
      <c r="AE449" s="511"/>
    </row>
    <row r="450" spans="1:31" ht="15.75" customHeight="1">
      <c r="A450" s="324"/>
      <c r="B450" s="511"/>
      <c r="C450" s="511"/>
      <c r="D450" s="511"/>
      <c r="E450" s="511"/>
      <c r="F450" s="511"/>
      <c r="G450" s="511"/>
      <c r="H450" s="511"/>
      <c r="I450" s="511"/>
      <c r="J450" s="511"/>
      <c r="K450" s="511"/>
      <c r="L450" s="511"/>
      <c r="M450" s="511"/>
      <c r="N450" s="511"/>
      <c r="O450" s="511"/>
      <c r="P450" s="511"/>
      <c r="Q450" s="511"/>
      <c r="R450" s="511"/>
      <c r="S450" s="511"/>
      <c r="T450" s="511"/>
      <c r="U450" s="511"/>
      <c r="V450" s="511"/>
      <c r="W450" s="511"/>
      <c r="X450" s="511"/>
      <c r="Y450" s="511"/>
      <c r="Z450" s="511"/>
      <c r="AA450" s="511"/>
      <c r="AB450" s="511"/>
      <c r="AC450" s="511"/>
      <c r="AD450" s="511"/>
      <c r="AE450" s="511"/>
    </row>
    <row r="451" spans="1:31" ht="15.75" customHeight="1">
      <c r="A451" s="324"/>
      <c r="B451" s="511"/>
      <c r="C451" s="511"/>
      <c r="D451" s="511"/>
      <c r="E451" s="511"/>
      <c r="F451" s="511"/>
      <c r="G451" s="511"/>
      <c r="H451" s="511"/>
      <c r="I451" s="511"/>
      <c r="J451" s="511"/>
      <c r="K451" s="511"/>
      <c r="L451" s="511"/>
      <c r="M451" s="511"/>
      <c r="N451" s="511"/>
      <c r="O451" s="511"/>
      <c r="P451" s="511"/>
      <c r="Q451" s="511"/>
      <c r="R451" s="511"/>
      <c r="S451" s="511"/>
      <c r="T451" s="511"/>
      <c r="U451" s="511"/>
      <c r="V451" s="511"/>
      <c r="W451" s="511"/>
      <c r="X451" s="511"/>
      <c r="Y451" s="511"/>
      <c r="Z451" s="511"/>
      <c r="AA451" s="511"/>
      <c r="AB451" s="511"/>
      <c r="AC451" s="511"/>
      <c r="AD451" s="511"/>
      <c r="AE451" s="511"/>
    </row>
    <row r="452" spans="1:31" ht="15.75" customHeight="1">
      <c r="A452" s="324"/>
      <c r="B452" s="511"/>
      <c r="C452" s="511"/>
      <c r="D452" s="511"/>
      <c r="E452" s="511"/>
      <c r="F452" s="511"/>
      <c r="G452" s="511"/>
      <c r="H452" s="511"/>
      <c r="I452" s="511"/>
      <c r="J452" s="511"/>
      <c r="K452" s="511"/>
      <c r="L452" s="511"/>
      <c r="M452" s="511"/>
      <c r="N452" s="511"/>
      <c r="O452" s="511"/>
      <c r="P452" s="511"/>
      <c r="Q452" s="511"/>
      <c r="R452" s="511"/>
      <c r="S452" s="511"/>
      <c r="T452" s="511"/>
      <c r="U452" s="511"/>
      <c r="V452" s="511"/>
      <c r="W452" s="511"/>
      <c r="X452" s="511"/>
      <c r="Y452" s="511"/>
      <c r="Z452" s="511"/>
      <c r="AA452" s="511"/>
      <c r="AB452" s="511"/>
      <c r="AC452" s="511"/>
      <c r="AD452" s="511"/>
      <c r="AE452" s="511"/>
    </row>
    <row r="453" spans="1:31" ht="15.75" customHeight="1">
      <c r="A453" s="324"/>
      <c r="B453" s="511"/>
      <c r="C453" s="511"/>
      <c r="D453" s="511"/>
      <c r="E453" s="511"/>
      <c r="F453" s="511"/>
      <c r="G453" s="511"/>
      <c r="H453" s="511"/>
      <c r="I453" s="511"/>
      <c r="J453" s="511"/>
      <c r="K453" s="511"/>
      <c r="L453" s="511"/>
      <c r="M453" s="511"/>
      <c r="N453" s="511"/>
      <c r="O453" s="511"/>
      <c r="P453" s="511"/>
      <c r="Q453" s="511"/>
      <c r="R453" s="511"/>
      <c r="S453" s="511"/>
      <c r="T453" s="511"/>
      <c r="U453" s="511"/>
      <c r="V453" s="511"/>
      <c r="W453" s="511"/>
      <c r="X453" s="511"/>
      <c r="Y453" s="511"/>
      <c r="Z453" s="511"/>
      <c r="AA453" s="511"/>
      <c r="AB453" s="511"/>
      <c r="AC453" s="511"/>
      <c r="AD453" s="511"/>
      <c r="AE453" s="511"/>
    </row>
    <row r="454" spans="1:31" ht="15.75" customHeight="1">
      <c r="A454" s="324"/>
      <c r="B454" s="511"/>
      <c r="C454" s="511"/>
      <c r="D454" s="511"/>
      <c r="E454" s="511"/>
      <c r="F454" s="511"/>
      <c r="G454" s="511"/>
      <c r="H454" s="511"/>
      <c r="I454" s="511"/>
      <c r="J454" s="511"/>
      <c r="K454" s="511"/>
      <c r="L454" s="511"/>
      <c r="M454" s="511"/>
      <c r="N454" s="511"/>
      <c r="O454" s="511"/>
      <c r="P454" s="511"/>
      <c r="Q454" s="511"/>
      <c r="R454" s="511"/>
      <c r="S454" s="511"/>
      <c r="T454" s="511"/>
      <c r="U454" s="511"/>
      <c r="V454" s="511"/>
      <c r="W454" s="511"/>
      <c r="X454" s="511"/>
      <c r="Y454" s="511"/>
      <c r="Z454" s="511"/>
      <c r="AA454" s="511"/>
      <c r="AB454" s="511"/>
      <c r="AC454" s="511"/>
      <c r="AD454" s="511"/>
      <c r="AE454" s="511"/>
    </row>
    <row r="455" spans="1:31" ht="15.75" customHeight="1">
      <c r="A455" s="324"/>
      <c r="B455" s="511"/>
      <c r="C455" s="511"/>
      <c r="D455" s="511"/>
      <c r="E455" s="511"/>
      <c r="F455" s="511"/>
      <c r="G455" s="511"/>
      <c r="H455" s="511"/>
      <c r="I455" s="511"/>
      <c r="J455" s="511"/>
      <c r="K455" s="511"/>
      <c r="L455" s="511"/>
      <c r="M455" s="511"/>
      <c r="N455" s="511"/>
      <c r="O455" s="511"/>
      <c r="P455" s="511"/>
      <c r="Q455" s="511"/>
      <c r="R455" s="511"/>
      <c r="S455" s="511"/>
      <c r="T455" s="511"/>
      <c r="U455" s="511"/>
      <c r="V455" s="511"/>
      <c r="W455" s="511"/>
      <c r="X455" s="511"/>
      <c r="Y455" s="511"/>
      <c r="Z455" s="511"/>
      <c r="AA455" s="511"/>
      <c r="AB455" s="511"/>
      <c r="AC455" s="511"/>
      <c r="AD455" s="511"/>
      <c r="AE455" s="511"/>
    </row>
    <row r="456" spans="1:31" ht="15.75" customHeight="1">
      <c r="A456" s="324"/>
      <c r="B456" s="511"/>
      <c r="C456" s="511"/>
      <c r="D456" s="511"/>
      <c r="E456" s="511"/>
      <c r="F456" s="511"/>
      <c r="G456" s="511"/>
      <c r="H456" s="511"/>
      <c r="I456" s="511"/>
      <c r="J456" s="511"/>
      <c r="K456" s="511"/>
      <c r="L456" s="511"/>
      <c r="M456" s="511"/>
      <c r="N456" s="511"/>
      <c r="O456" s="511"/>
      <c r="P456" s="511"/>
      <c r="Q456" s="511"/>
      <c r="R456" s="511"/>
      <c r="S456" s="511"/>
      <c r="T456" s="511"/>
      <c r="U456" s="511"/>
      <c r="V456" s="511"/>
      <c r="W456" s="511"/>
      <c r="X456" s="511"/>
      <c r="Y456" s="511"/>
      <c r="Z456" s="511"/>
      <c r="AA456" s="511"/>
      <c r="AB456" s="511"/>
      <c r="AC456" s="511"/>
      <c r="AD456" s="511"/>
      <c r="AE456" s="511"/>
    </row>
    <row r="457" spans="1:31" ht="15.75" customHeight="1">
      <c r="A457" s="324"/>
      <c r="B457" s="511"/>
      <c r="C457" s="511"/>
      <c r="D457" s="511"/>
      <c r="E457" s="511"/>
      <c r="F457" s="511"/>
      <c r="G457" s="511"/>
      <c r="H457" s="511"/>
      <c r="I457" s="511"/>
      <c r="J457" s="511"/>
      <c r="K457" s="511"/>
      <c r="L457" s="511"/>
      <c r="M457" s="511"/>
      <c r="N457" s="511"/>
      <c r="O457" s="511"/>
      <c r="P457" s="511"/>
      <c r="Q457" s="511"/>
      <c r="R457" s="511"/>
      <c r="S457" s="511"/>
      <c r="T457" s="511"/>
      <c r="U457" s="511"/>
      <c r="V457" s="511"/>
      <c r="W457" s="511"/>
      <c r="X457" s="511"/>
      <c r="Y457" s="511"/>
      <c r="Z457" s="511"/>
      <c r="AA457" s="511"/>
      <c r="AB457" s="511"/>
      <c r="AC457" s="511"/>
      <c r="AD457" s="511"/>
      <c r="AE457" s="511"/>
    </row>
    <row r="458" spans="1:31" ht="15.75" customHeight="1">
      <c r="A458" s="324"/>
      <c r="B458" s="511"/>
      <c r="C458" s="511"/>
      <c r="D458" s="511"/>
      <c r="E458" s="511"/>
      <c r="F458" s="511"/>
      <c r="G458" s="511"/>
      <c r="H458" s="511"/>
      <c r="I458" s="511"/>
      <c r="J458" s="511"/>
      <c r="K458" s="511"/>
      <c r="L458" s="511"/>
      <c r="M458" s="511"/>
      <c r="N458" s="511"/>
      <c r="O458" s="511"/>
      <c r="P458" s="511"/>
      <c r="Q458" s="511"/>
      <c r="R458" s="511"/>
      <c r="S458" s="511"/>
      <c r="T458" s="511"/>
      <c r="U458" s="511"/>
      <c r="V458" s="511"/>
      <c r="W458" s="511"/>
      <c r="X458" s="511"/>
      <c r="Y458" s="511"/>
      <c r="Z458" s="511"/>
      <c r="AA458" s="511"/>
      <c r="AB458" s="511"/>
      <c r="AC458" s="511"/>
      <c r="AD458" s="511"/>
      <c r="AE458" s="511"/>
    </row>
    <row r="459" spans="1:31" ht="15.75" customHeight="1">
      <c r="A459" s="324"/>
      <c r="B459" s="511"/>
      <c r="C459" s="511"/>
      <c r="D459" s="511"/>
      <c r="E459" s="511"/>
      <c r="F459" s="511"/>
      <c r="G459" s="511"/>
      <c r="H459" s="511"/>
      <c r="I459" s="511"/>
      <c r="J459" s="511"/>
      <c r="K459" s="511"/>
      <c r="L459" s="511"/>
      <c r="M459" s="511"/>
      <c r="N459" s="511"/>
      <c r="O459" s="511"/>
      <c r="P459" s="511"/>
      <c r="Q459" s="511"/>
      <c r="R459" s="511"/>
      <c r="S459" s="511"/>
      <c r="T459" s="511"/>
      <c r="U459" s="511"/>
      <c r="V459" s="511"/>
      <c r="W459" s="511"/>
      <c r="X459" s="511"/>
      <c r="Y459" s="511"/>
      <c r="Z459" s="511"/>
      <c r="AA459" s="511"/>
      <c r="AB459" s="511"/>
      <c r="AC459" s="511"/>
      <c r="AD459" s="511"/>
      <c r="AE459" s="511"/>
    </row>
    <row r="460" spans="1:31" ht="15.75" customHeight="1">
      <c r="A460" s="324"/>
      <c r="B460" s="511"/>
      <c r="C460" s="511"/>
      <c r="D460" s="511"/>
      <c r="E460" s="511"/>
      <c r="F460" s="511"/>
      <c r="G460" s="511"/>
      <c r="H460" s="511"/>
      <c r="I460" s="511"/>
      <c r="J460" s="511"/>
      <c r="K460" s="511"/>
      <c r="L460" s="511"/>
      <c r="M460" s="511"/>
      <c r="N460" s="511"/>
      <c r="O460" s="511"/>
      <c r="P460" s="511"/>
      <c r="Q460" s="511"/>
      <c r="R460" s="511"/>
      <c r="S460" s="511"/>
      <c r="T460" s="511"/>
      <c r="U460" s="511"/>
      <c r="V460" s="511"/>
      <c r="W460" s="511"/>
      <c r="X460" s="511"/>
      <c r="Y460" s="511"/>
      <c r="Z460" s="511"/>
      <c r="AA460" s="511"/>
      <c r="AB460" s="511"/>
      <c r="AC460" s="511"/>
      <c r="AD460" s="511"/>
      <c r="AE460" s="511"/>
    </row>
    <row r="461" spans="1:31" ht="15.75" customHeight="1">
      <c r="A461" s="324"/>
      <c r="B461" s="511"/>
      <c r="C461" s="511"/>
      <c r="D461" s="511"/>
      <c r="E461" s="511"/>
      <c r="F461" s="511"/>
      <c r="G461" s="511"/>
      <c r="H461" s="511"/>
      <c r="I461" s="511"/>
      <c r="J461" s="511"/>
      <c r="K461" s="511"/>
      <c r="L461" s="511"/>
      <c r="M461" s="511"/>
      <c r="N461" s="511"/>
      <c r="O461" s="511"/>
      <c r="P461" s="511"/>
      <c r="Q461" s="511"/>
      <c r="R461" s="511"/>
      <c r="S461" s="511"/>
      <c r="T461" s="511"/>
      <c r="U461" s="511"/>
      <c r="V461" s="511"/>
      <c r="W461" s="511"/>
      <c r="X461" s="511"/>
      <c r="Y461" s="511"/>
      <c r="Z461" s="511"/>
      <c r="AA461" s="511"/>
      <c r="AB461" s="511"/>
      <c r="AC461" s="511"/>
      <c r="AD461" s="511"/>
      <c r="AE461" s="511"/>
    </row>
    <row r="462" spans="1:31" ht="15.75" customHeight="1">
      <c r="A462" s="324"/>
      <c r="B462" s="511"/>
      <c r="C462" s="511"/>
      <c r="D462" s="511"/>
      <c r="E462" s="511"/>
      <c r="F462" s="511"/>
      <c r="G462" s="511"/>
      <c r="H462" s="511"/>
      <c r="I462" s="511"/>
      <c r="J462" s="511"/>
      <c r="K462" s="511"/>
      <c r="L462" s="511"/>
      <c r="M462" s="511"/>
      <c r="N462" s="511"/>
      <c r="O462" s="511"/>
      <c r="P462" s="511"/>
      <c r="Q462" s="511"/>
      <c r="R462" s="511"/>
      <c r="S462" s="511"/>
      <c r="T462" s="511"/>
      <c r="U462" s="511"/>
      <c r="V462" s="511"/>
      <c r="W462" s="511"/>
      <c r="X462" s="511"/>
      <c r="Y462" s="511"/>
      <c r="Z462" s="511"/>
      <c r="AA462" s="511"/>
      <c r="AB462" s="511"/>
      <c r="AC462" s="511"/>
      <c r="AD462" s="511"/>
      <c r="AE462" s="511"/>
    </row>
    <row r="463" spans="1:31" ht="15.75" customHeight="1">
      <c r="A463" s="324"/>
      <c r="B463" s="511"/>
      <c r="C463" s="511"/>
      <c r="D463" s="511"/>
      <c r="E463" s="511"/>
      <c r="F463" s="511"/>
      <c r="G463" s="511"/>
      <c r="H463" s="511"/>
      <c r="I463" s="511"/>
      <c r="J463" s="511"/>
      <c r="K463" s="511"/>
      <c r="L463" s="511"/>
      <c r="M463" s="511"/>
      <c r="N463" s="511"/>
      <c r="O463" s="511"/>
      <c r="P463" s="511"/>
      <c r="Q463" s="511"/>
      <c r="R463" s="511"/>
      <c r="S463" s="511"/>
      <c r="T463" s="511"/>
      <c r="U463" s="511"/>
      <c r="V463" s="511"/>
      <c r="W463" s="511"/>
      <c r="X463" s="511"/>
      <c r="Y463" s="511"/>
      <c r="Z463" s="511"/>
      <c r="AA463" s="511"/>
      <c r="AB463" s="511"/>
      <c r="AC463" s="511"/>
      <c r="AD463" s="511"/>
      <c r="AE463" s="511"/>
    </row>
    <row r="464" spans="1:31" ht="15.75" customHeight="1">
      <c r="A464" s="324"/>
      <c r="B464" s="511"/>
      <c r="C464" s="511"/>
      <c r="D464" s="511"/>
      <c r="E464" s="511"/>
      <c r="F464" s="511"/>
      <c r="G464" s="511"/>
      <c r="H464" s="511"/>
      <c r="I464" s="511"/>
      <c r="J464" s="511"/>
      <c r="K464" s="511"/>
      <c r="L464" s="511"/>
      <c r="M464" s="511"/>
      <c r="N464" s="511"/>
      <c r="O464" s="511"/>
      <c r="P464" s="511"/>
      <c r="Q464" s="511"/>
      <c r="R464" s="511"/>
      <c r="S464" s="511"/>
      <c r="T464" s="511"/>
      <c r="U464" s="511"/>
      <c r="V464" s="511"/>
      <c r="W464" s="511"/>
      <c r="X464" s="511"/>
      <c r="Y464" s="511"/>
      <c r="Z464" s="511"/>
      <c r="AA464" s="511"/>
      <c r="AB464" s="511"/>
      <c r="AC464" s="511"/>
      <c r="AD464" s="511"/>
      <c r="AE464" s="511"/>
    </row>
    <row r="465" spans="1:31" ht="15.75" customHeight="1">
      <c r="A465" s="324"/>
      <c r="B465" s="511"/>
      <c r="C465" s="511"/>
      <c r="D465" s="511"/>
      <c r="E465" s="511"/>
      <c r="F465" s="511"/>
      <c r="G465" s="511"/>
      <c r="H465" s="511"/>
      <c r="I465" s="511"/>
      <c r="J465" s="511"/>
      <c r="K465" s="511"/>
      <c r="L465" s="511"/>
      <c r="M465" s="511"/>
      <c r="N465" s="511"/>
      <c r="O465" s="511"/>
      <c r="P465" s="511"/>
      <c r="Q465" s="511"/>
      <c r="R465" s="511"/>
      <c r="S465" s="511"/>
      <c r="T465" s="511"/>
      <c r="U465" s="511"/>
      <c r="V465" s="511"/>
      <c r="W465" s="511"/>
      <c r="X465" s="511"/>
      <c r="Y465" s="511"/>
      <c r="Z465" s="511"/>
      <c r="AA465" s="511"/>
      <c r="AB465" s="511"/>
      <c r="AC465" s="511"/>
      <c r="AD465" s="511"/>
      <c r="AE465" s="511"/>
    </row>
    <row r="466" spans="1:31" ht="15.75" customHeight="1">
      <c r="A466" s="324"/>
      <c r="B466" s="511"/>
      <c r="C466" s="511"/>
      <c r="D466" s="511"/>
      <c r="E466" s="511"/>
      <c r="F466" s="511"/>
      <c r="G466" s="511"/>
      <c r="H466" s="511"/>
      <c r="I466" s="511"/>
      <c r="J466" s="511"/>
      <c r="K466" s="511"/>
      <c r="L466" s="511"/>
      <c r="M466" s="511"/>
      <c r="N466" s="511"/>
      <c r="O466" s="511"/>
      <c r="P466" s="511"/>
      <c r="Q466" s="511"/>
      <c r="R466" s="511"/>
      <c r="S466" s="511"/>
      <c r="T466" s="511"/>
      <c r="U466" s="511"/>
      <c r="V466" s="511"/>
      <c r="W466" s="511"/>
      <c r="X466" s="511"/>
      <c r="Y466" s="511"/>
      <c r="Z466" s="511"/>
      <c r="AA466" s="511"/>
      <c r="AB466" s="511"/>
      <c r="AC466" s="511"/>
      <c r="AD466" s="511"/>
      <c r="AE466" s="511"/>
    </row>
    <row r="467" spans="1:31" ht="15.75" customHeight="1">
      <c r="A467" s="324"/>
      <c r="B467" s="511"/>
      <c r="C467" s="511"/>
      <c r="D467" s="511"/>
      <c r="E467" s="511"/>
      <c r="F467" s="511"/>
      <c r="G467" s="511"/>
      <c r="H467" s="511"/>
      <c r="I467" s="511"/>
      <c r="J467" s="511"/>
      <c r="K467" s="511"/>
      <c r="L467" s="511"/>
      <c r="M467" s="511"/>
      <c r="N467" s="511"/>
      <c r="O467" s="511"/>
      <c r="P467" s="511"/>
      <c r="Q467" s="511"/>
      <c r="R467" s="511"/>
      <c r="S467" s="511"/>
      <c r="T467" s="511"/>
      <c r="U467" s="511"/>
      <c r="V467" s="511"/>
      <c r="W467" s="511"/>
      <c r="X467" s="511"/>
      <c r="Y467" s="511"/>
      <c r="Z467" s="511"/>
      <c r="AA467" s="511"/>
      <c r="AB467" s="511"/>
      <c r="AC467" s="511"/>
      <c r="AD467" s="511"/>
      <c r="AE467" s="511"/>
    </row>
    <row r="468" spans="1:31" ht="15.75" customHeight="1">
      <c r="A468" s="324"/>
      <c r="B468" s="511"/>
      <c r="C468" s="511"/>
      <c r="D468" s="511"/>
      <c r="E468" s="511"/>
      <c r="F468" s="511"/>
      <c r="G468" s="511"/>
      <c r="H468" s="511"/>
      <c r="I468" s="511"/>
      <c r="J468" s="511"/>
      <c r="K468" s="511"/>
      <c r="L468" s="511"/>
      <c r="M468" s="511"/>
      <c r="N468" s="511"/>
      <c r="O468" s="511"/>
      <c r="P468" s="511"/>
      <c r="Q468" s="511"/>
      <c r="R468" s="511"/>
      <c r="S468" s="511"/>
      <c r="T468" s="511"/>
      <c r="U468" s="511"/>
      <c r="V468" s="511"/>
      <c r="W468" s="511"/>
      <c r="X468" s="511"/>
      <c r="Y468" s="511"/>
      <c r="Z468" s="511"/>
      <c r="AA468" s="511"/>
      <c r="AB468" s="511"/>
      <c r="AC468" s="511"/>
      <c r="AD468" s="511"/>
      <c r="AE468" s="511"/>
    </row>
    <row r="469" spans="1:31" ht="15.75" customHeight="1">
      <c r="A469" s="324"/>
      <c r="B469" s="511"/>
      <c r="C469" s="511"/>
      <c r="D469" s="511"/>
      <c r="E469" s="511"/>
      <c r="F469" s="511"/>
      <c r="G469" s="511"/>
      <c r="H469" s="511"/>
      <c r="I469" s="511"/>
      <c r="J469" s="511"/>
      <c r="K469" s="511"/>
      <c r="L469" s="511"/>
      <c r="M469" s="511"/>
      <c r="N469" s="511"/>
      <c r="O469" s="511"/>
      <c r="P469" s="511"/>
      <c r="Q469" s="511"/>
      <c r="R469" s="511"/>
      <c r="S469" s="511"/>
      <c r="T469" s="511"/>
      <c r="U469" s="511"/>
      <c r="V469" s="511"/>
      <c r="W469" s="511"/>
      <c r="X469" s="511"/>
      <c r="Y469" s="511"/>
      <c r="Z469" s="511"/>
      <c r="AA469" s="511"/>
      <c r="AB469" s="511"/>
      <c r="AC469" s="511"/>
      <c r="AD469" s="511"/>
      <c r="AE469" s="511"/>
    </row>
    <row r="470" spans="1:31" ht="15.75" customHeight="1">
      <c r="A470" s="324"/>
      <c r="B470" s="511"/>
      <c r="C470" s="511"/>
      <c r="D470" s="511"/>
      <c r="E470" s="511"/>
      <c r="F470" s="511"/>
      <c r="G470" s="511"/>
      <c r="H470" s="511"/>
      <c r="I470" s="511"/>
      <c r="J470" s="511"/>
      <c r="K470" s="511"/>
      <c r="L470" s="511"/>
      <c r="M470" s="511"/>
      <c r="N470" s="511"/>
      <c r="O470" s="511"/>
      <c r="P470" s="511"/>
      <c r="Q470" s="511"/>
      <c r="R470" s="511"/>
      <c r="S470" s="511"/>
      <c r="T470" s="511"/>
      <c r="U470" s="511"/>
      <c r="V470" s="511"/>
      <c r="W470" s="511"/>
      <c r="X470" s="511"/>
      <c r="Y470" s="511"/>
      <c r="Z470" s="511"/>
      <c r="AA470" s="511"/>
      <c r="AB470" s="511"/>
      <c r="AC470" s="511"/>
      <c r="AD470" s="511"/>
      <c r="AE470" s="511"/>
    </row>
    <row r="471" spans="1:31" ht="15.75" customHeight="1">
      <c r="A471" s="324"/>
      <c r="B471" s="511"/>
      <c r="C471" s="511"/>
      <c r="D471" s="511"/>
      <c r="E471" s="511"/>
      <c r="F471" s="511"/>
      <c r="G471" s="511"/>
      <c r="H471" s="511"/>
      <c r="I471" s="511"/>
      <c r="J471" s="511"/>
      <c r="K471" s="511"/>
      <c r="L471" s="511"/>
      <c r="M471" s="511"/>
      <c r="N471" s="511"/>
      <c r="O471" s="511"/>
      <c r="P471" s="511"/>
      <c r="Q471" s="511"/>
      <c r="R471" s="511"/>
      <c r="S471" s="511"/>
      <c r="T471" s="511"/>
      <c r="U471" s="511"/>
      <c r="V471" s="511"/>
      <c r="W471" s="511"/>
      <c r="X471" s="511"/>
      <c r="Y471" s="511"/>
      <c r="Z471" s="511"/>
      <c r="AA471" s="511"/>
      <c r="AB471" s="511"/>
      <c r="AC471" s="511"/>
      <c r="AD471" s="511"/>
      <c r="AE471" s="511"/>
    </row>
    <row r="472" spans="1:31" ht="15.75" customHeight="1">
      <c r="A472" s="324"/>
      <c r="B472" s="511"/>
      <c r="C472" s="511"/>
      <c r="D472" s="511"/>
      <c r="E472" s="511"/>
      <c r="F472" s="511"/>
      <c r="G472" s="511"/>
      <c r="H472" s="511"/>
      <c r="I472" s="511"/>
      <c r="J472" s="511"/>
      <c r="K472" s="511"/>
      <c r="L472" s="511"/>
      <c r="M472" s="511"/>
      <c r="N472" s="511"/>
      <c r="O472" s="511"/>
      <c r="P472" s="511"/>
      <c r="Q472" s="511"/>
      <c r="R472" s="511"/>
      <c r="S472" s="511"/>
      <c r="T472" s="511"/>
      <c r="U472" s="511"/>
      <c r="V472" s="511"/>
      <c r="W472" s="511"/>
      <c r="X472" s="511"/>
      <c r="Y472" s="511"/>
      <c r="Z472" s="511"/>
      <c r="AA472" s="511"/>
      <c r="AB472" s="511"/>
      <c r="AC472" s="511"/>
      <c r="AD472" s="511"/>
      <c r="AE472" s="511"/>
    </row>
    <row r="473" spans="1:31" ht="15.75" customHeight="1">
      <c r="A473" s="324"/>
      <c r="B473" s="511"/>
      <c r="C473" s="511"/>
      <c r="D473" s="511"/>
      <c r="E473" s="511"/>
      <c r="F473" s="511"/>
      <c r="G473" s="511"/>
      <c r="H473" s="511"/>
      <c r="I473" s="511"/>
      <c r="J473" s="511"/>
      <c r="K473" s="511"/>
      <c r="L473" s="511"/>
      <c r="M473" s="511"/>
      <c r="N473" s="511"/>
      <c r="O473" s="511"/>
      <c r="P473" s="511"/>
      <c r="Q473" s="511"/>
      <c r="R473" s="511"/>
      <c r="S473" s="511"/>
      <c r="T473" s="511"/>
      <c r="U473" s="511"/>
      <c r="V473" s="511"/>
      <c r="W473" s="511"/>
      <c r="X473" s="511"/>
      <c r="Y473" s="511"/>
      <c r="Z473" s="511"/>
      <c r="AA473" s="511"/>
      <c r="AB473" s="511"/>
      <c r="AC473" s="511"/>
      <c r="AD473" s="511"/>
      <c r="AE473" s="511"/>
    </row>
    <row r="474" spans="1:31" ht="15.75" customHeight="1">
      <c r="A474" s="324"/>
      <c r="B474" s="511"/>
      <c r="C474" s="511"/>
      <c r="D474" s="511"/>
      <c r="E474" s="511"/>
      <c r="F474" s="511"/>
      <c r="G474" s="511"/>
      <c r="H474" s="511"/>
      <c r="I474" s="511"/>
      <c r="J474" s="511"/>
      <c r="K474" s="511"/>
      <c r="L474" s="511"/>
      <c r="M474" s="511"/>
      <c r="N474" s="511"/>
      <c r="O474" s="511"/>
      <c r="P474" s="511"/>
      <c r="Q474" s="511"/>
      <c r="R474" s="511"/>
      <c r="S474" s="511"/>
      <c r="T474" s="511"/>
      <c r="U474" s="511"/>
      <c r="V474" s="511"/>
      <c r="W474" s="511"/>
      <c r="X474" s="511"/>
      <c r="Y474" s="511"/>
      <c r="Z474" s="511"/>
      <c r="AA474" s="511"/>
      <c r="AB474" s="511"/>
      <c r="AC474" s="511"/>
      <c r="AD474" s="511"/>
      <c r="AE474" s="511"/>
    </row>
    <row r="475" spans="1:31" ht="15.75" customHeight="1">
      <c r="A475" s="324"/>
      <c r="B475" s="511"/>
      <c r="C475" s="511"/>
      <c r="D475" s="511"/>
      <c r="E475" s="511"/>
      <c r="F475" s="511"/>
      <c r="G475" s="511"/>
      <c r="H475" s="511"/>
      <c r="I475" s="511"/>
      <c r="J475" s="511"/>
      <c r="K475" s="511"/>
      <c r="L475" s="511"/>
      <c r="M475" s="511"/>
      <c r="N475" s="511"/>
      <c r="O475" s="511"/>
      <c r="P475" s="511"/>
      <c r="Q475" s="511"/>
      <c r="R475" s="511"/>
      <c r="S475" s="511"/>
      <c r="T475" s="511"/>
      <c r="U475" s="511"/>
      <c r="V475" s="511"/>
      <c r="W475" s="511"/>
      <c r="X475" s="511"/>
      <c r="Y475" s="511"/>
      <c r="Z475" s="511"/>
      <c r="AA475" s="511"/>
      <c r="AB475" s="511"/>
      <c r="AC475" s="511"/>
      <c r="AD475" s="511"/>
      <c r="AE475" s="511"/>
    </row>
    <row r="476" spans="1:31" ht="15.75" customHeight="1">
      <c r="A476" s="324"/>
      <c r="B476" s="511"/>
      <c r="C476" s="511"/>
      <c r="D476" s="511"/>
      <c r="E476" s="511"/>
      <c r="F476" s="511"/>
      <c r="G476" s="511"/>
      <c r="H476" s="511"/>
      <c r="I476" s="511"/>
      <c r="J476" s="511"/>
      <c r="K476" s="511"/>
      <c r="L476" s="511"/>
      <c r="M476" s="511"/>
      <c r="N476" s="511"/>
      <c r="O476" s="511"/>
      <c r="P476" s="511"/>
      <c r="Q476" s="511"/>
      <c r="R476" s="511"/>
      <c r="S476" s="511"/>
      <c r="T476" s="511"/>
      <c r="U476" s="511"/>
      <c r="V476" s="511"/>
      <c r="W476" s="511"/>
      <c r="X476" s="511"/>
      <c r="Y476" s="511"/>
      <c r="Z476" s="511"/>
      <c r="AA476" s="511"/>
      <c r="AB476" s="511"/>
      <c r="AC476" s="511"/>
      <c r="AD476" s="511"/>
      <c r="AE476" s="511"/>
    </row>
    <row r="477" spans="1:31" ht="15.75" customHeight="1">
      <c r="A477" s="324"/>
      <c r="B477" s="511"/>
      <c r="C477" s="511"/>
      <c r="D477" s="511"/>
      <c r="E477" s="511"/>
      <c r="F477" s="511"/>
      <c r="G477" s="511"/>
      <c r="H477" s="511"/>
      <c r="I477" s="511"/>
      <c r="J477" s="511"/>
      <c r="K477" s="511"/>
      <c r="L477" s="511"/>
      <c r="M477" s="511"/>
      <c r="N477" s="511"/>
      <c r="O477" s="511"/>
      <c r="P477" s="511"/>
      <c r="Q477" s="511"/>
      <c r="R477" s="511"/>
      <c r="S477" s="511"/>
      <c r="T477" s="511"/>
      <c r="U477" s="511"/>
      <c r="V477" s="511"/>
      <c r="W477" s="511"/>
      <c r="X477" s="511"/>
      <c r="Y477" s="511"/>
      <c r="Z477" s="511"/>
      <c r="AA477" s="511"/>
      <c r="AB477" s="511"/>
      <c r="AC477" s="511"/>
      <c r="AD477" s="511"/>
      <c r="AE477" s="511"/>
    </row>
    <row r="478" spans="1:31" ht="15.75" customHeight="1">
      <c r="A478" s="324"/>
      <c r="B478" s="511"/>
      <c r="C478" s="511"/>
      <c r="D478" s="511"/>
      <c r="E478" s="511"/>
      <c r="F478" s="511"/>
      <c r="G478" s="511"/>
      <c r="H478" s="511"/>
      <c r="I478" s="511"/>
      <c r="J478" s="511"/>
      <c r="K478" s="511"/>
      <c r="L478" s="511"/>
      <c r="M478" s="511"/>
      <c r="N478" s="511"/>
      <c r="O478" s="511"/>
      <c r="P478" s="511"/>
      <c r="Q478" s="511"/>
      <c r="R478" s="511"/>
      <c r="S478" s="511"/>
      <c r="T478" s="511"/>
      <c r="U478" s="511"/>
      <c r="V478" s="511"/>
      <c r="W478" s="511"/>
      <c r="X478" s="511"/>
      <c r="Y478" s="511"/>
      <c r="Z478" s="511"/>
      <c r="AA478" s="511"/>
      <c r="AB478" s="511"/>
      <c r="AC478" s="511"/>
      <c r="AD478" s="511"/>
      <c r="AE478" s="511"/>
    </row>
    <row r="479" spans="1:31" ht="15.75" customHeight="1">
      <c r="A479" s="324"/>
      <c r="B479" s="511"/>
      <c r="C479" s="511"/>
      <c r="D479" s="511"/>
      <c r="E479" s="511"/>
      <c r="F479" s="511"/>
      <c r="G479" s="511"/>
      <c r="H479" s="511"/>
      <c r="I479" s="511"/>
      <c r="J479" s="511"/>
      <c r="K479" s="511"/>
      <c r="L479" s="511"/>
      <c r="M479" s="511"/>
      <c r="N479" s="511"/>
      <c r="O479" s="511"/>
      <c r="P479" s="511"/>
      <c r="Q479" s="511"/>
      <c r="R479" s="511"/>
      <c r="S479" s="511"/>
      <c r="T479" s="511"/>
      <c r="U479" s="511"/>
      <c r="V479" s="511"/>
      <c r="W479" s="511"/>
      <c r="X479" s="511"/>
      <c r="Y479" s="511"/>
      <c r="Z479" s="511"/>
      <c r="AA479" s="511"/>
      <c r="AB479" s="511"/>
      <c r="AC479" s="511"/>
      <c r="AD479" s="511"/>
      <c r="AE479" s="511"/>
    </row>
    <row r="480" spans="1:31" ht="15.75" customHeight="1">
      <c r="A480" s="324"/>
      <c r="B480" s="511"/>
      <c r="C480" s="511"/>
      <c r="D480" s="511"/>
      <c r="E480" s="511"/>
      <c r="F480" s="511"/>
      <c r="G480" s="511"/>
      <c r="H480" s="511"/>
      <c r="I480" s="511"/>
      <c r="J480" s="511"/>
      <c r="K480" s="511"/>
      <c r="L480" s="511"/>
      <c r="M480" s="511"/>
      <c r="N480" s="511"/>
      <c r="O480" s="511"/>
      <c r="P480" s="511"/>
      <c r="Q480" s="511"/>
      <c r="R480" s="511"/>
      <c r="S480" s="511"/>
      <c r="T480" s="511"/>
      <c r="U480" s="511"/>
      <c r="V480" s="511"/>
      <c r="W480" s="511"/>
      <c r="X480" s="511"/>
      <c r="Y480" s="511"/>
      <c r="Z480" s="511"/>
      <c r="AA480" s="511"/>
      <c r="AB480" s="511"/>
      <c r="AC480" s="511"/>
      <c r="AD480" s="511"/>
      <c r="AE480" s="511"/>
    </row>
    <row r="481" spans="1:31" ht="15.75" customHeight="1">
      <c r="A481" s="324"/>
      <c r="B481" s="511"/>
      <c r="C481" s="511"/>
      <c r="D481" s="511"/>
      <c r="E481" s="511"/>
      <c r="F481" s="511"/>
      <c r="G481" s="511"/>
      <c r="H481" s="511"/>
      <c r="I481" s="511"/>
      <c r="J481" s="511"/>
      <c r="K481" s="511"/>
      <c r="L481" s="511"/>
      <c r="M481" s="511"/>
      <c r="N481" s="511"/>
      <c r="O481" s="511"/>
      <c r="P481" s="511"/>
      <c r="Q481" s="511"/>
      <c r="R481" s="511"/>
      <c r="S481" s="511"/>
      <c r="T481" s="511"/>
      <c r="U481" s="511"/>
      <c r="V481" s="511"/>
      <c r="W481" s="511"/>
      <c r="X481" s="511"/>
      <c r="Y481" s="511"/>
      <c r="Z481" s="511"/>
      <c r="AA481" s="511"/>
      <c r="AB481" s="511"/>
      <c r="AC481" s="511"/>
      <c r="AD481" s="511"/>
      <c r="AE481" s="511"/>
    </row>
    <row r="482" spans="1:31" ht="15.75" customHeight="1">
      <c r="A482" s="324"/>
      <c r="B482" s="511"/>
      <c r="C482" s="511"/>
      <c r="D482" s="511"/>
      <c r="E482" s="511"/>
      <c r="F482" s="511"/>
      <c r="G482" s="511"/>
      <c r="H482" s="511"/>
      <c r="I482" s="511"/>
      <c r="J482" s="511"/>
      <c r="K482" s="511"/>
      <c r="L482" s="511"/>
      <c r="M482" s="511"/>
      <c r="N482" s="511"/>
      <c r="O482" s="511"/>
      <c r="P482" s="511"/>
      <c r="Q482" s="511"/>
      <c r="R482" s="511"/>
      <c r="S482" s="511"/>
      <c r="T482" s="511"/>
      <c r="U482" s="511"/>
      <c r="V482" s="511"/>
      <c r="W482" s="511"/>
      <c r="X482" s="511"/>
      <c r="Y482" s="511"/>
      <c r="Z482" s="511"/>
      <c r="AA482" s="511"/>
      <c r="AB482" s="511"/>
      <c r="AC482" s="511"/>
      <c r="AD482" s="511"/>
      <c r="AE482" s="511"/>
    </row>
    <row r="483" spans="1:31" ht="15.75" customHeight="1">
      <c r="A483" s="324"/>
      <c r="B483" s="511"/>
      <c r="C483" s="511"/>
      <c r="D483" s="511"/>
      <c r="E483" s="511"/>
      <c r="F483" s="511"/>
      <c r="G483" s="511"/>
      <c r="H483" s="511"/>
      <c r="I483" s="511"/>
      <c r="J483" s="511"/>
      <c r="K483" s="511"/>
      <c r="L483" s="511"/>
      <c r="M483" s="511"/>
      <c r="N483" s="511"/>
      <c r="O483" s="511"/>
      <c r="P483" s="511"/>
      <c r="Q483" s="511"/>
      <c r="R483" s="511"/>
      <c r="S483" s="511"/>
      <c r="T483" s="511"/>
      <c r="U483" s="511"/>
      <c r="V483" s="511"/>
      <c r="W483" s="511"/>
      <c r="X483" s="511"/>
      <c r="Y483" s="511"/>
      <c r="Z483" s="511"/>
      <c r="AA483" s="511"/>
      <c r="AB483" s="511"/>
      <c r="AC483" s="511"/>
      <c r="AD483" s="511"/>
      <c r="AE483" s="511"/>
    </row>
    <row r="484" spans="1:31" ht="15.75" customHeight="1">
      <c r="A484" s="324"/>
      <c r="B484" s="511"/>
      <c r="C484" s="511"/>
      <c r="D484" s="511"/>
      <c r="E484" s="511"/>
      <c r="F484" s="511"/>
      <c r="G484" s="511"/>
      <c r="H484" s="511"/>
      <c r="I484" s="511"/>
      <c r="J484" s="511"/>
      <c r="K484" s="511"/>
      <c r="L484" s="511"/>
      <c r="M484" s="511"/>
      <c r="N484" s="511"/>
      <c r="O484" s="511"/>
      <c r="P484" s="511"/>
      <c r="Q484" s="511"/>
      <c r="R484" s="511"/>
      <c r="S484" s="511"/>
      <c r="T484" s="511"/>
      <c r="U484" s="511"/>
      <c r="V484" s="511"/>
      <c r="W484" s="511"/>
      <c r="X484" s="511"/>
      <c r="Y484" s="511"/>
      <c r="Z484" s="511"/>
      <c r="AA484" s="511"/>
      <c r="AB484" s="511"/>
      <c r="AC484" s="511"/>
      <c r="AD484" s="511"/>
      <c r="AE484" s="511"/>
    </row>
    <row r="485" spans="1:31" ht="15.75" customHeight="1">
      <c r="A485" s="324"/>
      <c r="B485" s="511"/>
      <c r="C485" s="511"/>
      <c r="D485" s="511"/>
      <c r="E485" s="511"/>
      <c r="F485" s="511"/>
      <c r="G485" s="511"/>
      <c r="H485" s="511"/>
      <c r="I485" s="511"/>
      <c r="J485" s="511"/>
      <c r="K485" s="511"/>
      <c r="L485" s="511"/>
      <c r="M485" s="511"/>
      <c r="N485" s="511"/>
      <c r="O485" s="511"/>
      <c r="P485" s="511"/>
      <c r="Q485" s="511"/>
      <c r="R485" s="511"/>
      <c r="S485" s="511"/>
      <c r="T485" s="511"/>
      <c r="U485" s="511"/>
      <c r="V485" s="511"/>
      <c r="W485" s="511"/>
      <c r="X485" s="511"/>
      <c r="Y485" s="511"/>
      <c r="Z485" s="511"/>
      <c r="AA485" s="511"/>
      <c r="AB485" s="511"/>
      <c r="AC485" s="511"/>
      <c r="AD485" s="511"/>
      <c r="AE485" s="511"/>
    </row>
    <row r="486" spans="1:31" ht="15.75" customHeight="1">
      <c r="A486" s="324"/>
      <c r="B486" s="511"/>
      <c r="C486" s="511"/>
      <c r="D486" s="511"/>
      <c r="E486" s="511"/>
      <c r="F486" s="511"/>
      <c r="G486" s="511"/>
      <c r="H486" s="511"/>
      <c r="I486" s="511"/>
      <c r="J486" s="511"/>
      <c r="K486" s="511"/>
      <c r="L486" s="511"/>
      <c r="M486" s="511"/>
      <c r="N486" s="511"/>
      <c r="O486" s="511"/>
      <c r="P486" s="511"/>
      <c r="Q486" s="511"/>
      <c r="R486" s="511"/>
      <c r="S486" s="511"/>
      <c r="T486" s="511"/>
      <c r="U486" s="511"/>
      <c r="V486" s="511"/>
      <c r="W486" s="511"/>
      <c r="X486" s="511"/>
      <c r="Y486" s="511"/>
      <c r="Z486" s="511"/>
      <c r="AA486" s="511"/>
      <c r="AB486" s="511"/>
      <c r="AC486" s="511"/>
      <c r="AD486" s="511"/>
      <c r="AE486" s="511"/>
    </row>
    <row r="487" spans="1:31" ht="15.75" customHeight="1">
      <c r="A487" s="324"/>
      <c r="B487" s="511"/>
      <c r="C487" s="511"/>
      <c r="D487" s="511"/>
      <c r="E487" s="511"/>
      <c r="F487" s="511"/>
      <c r="G487" s="511"/>
      <c r="H487" s="511"/>
      <c r="I487" s="511"/>
      <c r="J487" s="511"/>
      <c r="K487" s="511"/>
      <c r="L487" s="511"/>
      <c r="M487" s="511"/>
      <c r="N487" s="511"/>
      <c r="O487" s="511"/>
      <c r="P487" s="511"/>
      <c r="Q487" s="511"/>
      <c r="R487" s="511"/>
      <c r="S487" s="511"/>
      <c r="T487" s="511"/>
      <c r="U487" s="511"/>
      <c r="V487" s="511"/>
      <c r="W487" s="511"/>
      <c r="X487" s="511"/>
      <c r="Y487" s="511"/>
      <c r="Z487" s="511"/>
      <c r="AA487" s="511"/>
      <c r="AB487" s="511"/>
      <c r="AC487" s="511"/>
      <c r="AD487" s="511"/>
      <c r="AE487" s="511"/>
    </row>
    <row r="488" spans="1:31" ht="15.75" customHeight="1">
      <c r="A488" s="324"/>
      <c r="B488" s="511"/>
      <c r="C488" s="511"/>
      <c r="D488" s="511"/>
      <c r="E488" s="511"/>
      <c r="F488" s="511"/>
      <c r="G488" s="511"/>
      <c r="H488" s="511"/>
      <c r="I488" s="511"/>
      <c r="J488" s="511"/>
      <c r="K488" s="511"/>
      <c r="L488" s="511"/>
      <c r="M488" s="511"/>
      <c r="N488" s="511"/>
      <c r="O488" s="511"/>
      <c r="P488" s="511"/>
      <c r="Q488" s="511"/>
      <c r="R488" s="511"/>
      <c r="S488" s="511"/>
      <c r="T488" s="511"/>
      <c r="U488" s="511"/>
      <c r="V488" s="511"/>
      <c r="W488" s="511"/>
      <c r="X488" s="511"/>
      <c r="Y488" s="511"/>
      <c r="Z488" s="511"/>
      <c r="AA488" s="511"/>
      <c r="AB488" s="511"/>
      <c r="AC488" s="511"/>
      <c r="AD488" s="511"/>
      <c r="AE488" s="511"/>
    </row>
    <row r="489" spans="1:31" ht="15.75" customHeight="1">
      <c r="A489" s="324"/>
      <c r="B489" s="511"/>
      <c r="C489" s="511"/>
      <c r="D489" s="511"/>
      <c r="E489" s="511"/>
      <c r="F489" s="511"/>
      <c r="G489" s="511"/>
      <c r="H489" s="511"/>
      <c r="I489" s="511"/>
      <c r="J489" s="511"/>
      <c r="K489" s="511"/>
      <c r="L489" s="511"/>
      <c r="M489" s="511"/>
      <c r="N489" s="511"/>
      <c r="O489" s="511"/>
      <c r="P489" s="511"/>
      <c r="Q489" s="511"/>
      <c r="R489" s="511"/>
      <c r="S489" s="511"/>
      <c r="T489" s="511"/>
      <c r="U489" s="511"/>
      <c r="V489" s="511"/>
      <c r="W489" s="511"/>
      <c r="X489" s="511"/>
      <c r="Y489" s="511"/>
      <c r="Z489" s="511"/>
      <c r="AA489" s="511"/>
      <c r="AB489" s="511"/>
      <c r="AC489" s="511"/>
      <c r="AD489" s="511"/>
      <c r="AE489" s="511"/>
    </row>
    <row r="490" spans="1:31" ht="15.75" customHeight="1">
      <c r="A490" s="324"/>
      <c r="B490" s="511"/>
      <c r="C490" s="511"/>
      <c r="D490" s="511"/>
      <c r="E490" s="511"/>
      <c r="F490" s="511"/>
      <c r="G490" s="511"/>
      <c r="H490" s="511"/>
      <c r="I490" s="511"/>
      <c r="J490" s="511"/>
      <c r="K490" s="511"/>
      <c r="L490" s="511"/>
      <c r="M490" s="511"/>
      <c r="N490" s="511"/>
      <c r="O490" s="511"/>
      <c r="P490" s="511"/>
      <c r="Q490" s="511"/>
      <c r="R490" s="511"/>
      <c r="S490" s="511"/>
      <c r="T490" s="511"/>
      <c r="U490" s="511"/>
      <c r="V490" s="511"/>
      <c r="W490" s="511"/>
      <c r="X490" s="511"/>
      <c r="Y490" s="511"/>
      <c r="Z490" s="511"/>
      <c r="AA490" s="511"/>
      <c r="AB490" s="511"/>
      <c r="AC490" s="511"/>
      <c r="AD490" s="511"/>
      <c r="AE490" s="511"/>
    </row>
    <row r="491" spans="1:31" ht="15.75" customHeight="1">
      <c r="A491" s="324"/>
      <c r="B491" s="511"/>
      <c r="C491" s="511"/>
      <c r="D491" s="511"/>
      <c r="E491" s="511"/>
      <c r="F491" s="511"/>
      <c r="G491" s="511"/>
      <c r="H491" s="511"/>
      <c r="I491" s="511"/>
      <c r="J491" s="511"/>
      <c r="K491" s="511"/>
      <c r="L491" s="511"/>
      <c r="M491" s="511"/>
      <c r="N491" s="511"/>
      <c r="O491" s="511"/>
      <c r="P491" s="511"/>
      <c r="Q491" s="511"/>
      <c r="R491" s="511"/>
      <c r="S491" s="511"/>
      <c r="T491" s="511"/>
      <c r="U491" s="511"/>
      <c r="V491" s="511"/>
      <c r="W491" s="511"/>
      <c r="X491" s="511"/>
      <c r="Y491" s="511"/>
      <c r="Z491" s="511"/>
      <c r="AA491" s="511"/>
      <c r="AB491" s="511"/>
      <c r="AC491" s="511"/>
      <c r="AD491" s="511"/>
      <c r="AE491" s="511"/>
    </row>
    <row r="492" spans="1:31" ht="15.75" customHeight="1">
      <c r="A492" s="324"/>
      <c r="B492" s="511"/>
      <c r="C492" s="511"/>
      <c r="D492" s="511"/>
      <c r="E492" s="511"/>
      <c r="F492" s="511"/>
      <c r="G492" s="511"/>
      <c r="H492" s="511"/>
      <c r="I492" s="511"/>
      <c r="J492" s="511"/>
      <c r="K492" s="511"/>
      <c r="L492" s="511"/>
      <c r="M492" s="511"/>
      <c r="N492" s="511"/>
      <c r="O492" s="511"/>
      <c r="P492" s="511"/>
      <c r="Q492" s="511"/>
      <c r="R492" s="511"/>
      <c r="S492" s="511"/>
      <c r="T492" s="511"/>
      <c r="U492" s="511"/>
      <c r="V492" s="511"/>
      <c r="W492" s="511"/>
      <c r="X492" s="511"/>
      <c r="Y492" s="511"/>
      <c r="Z492" s="511"/>
      <c r="AA492" s="511"/>
      <c r="AB492" s="511"/>
      <c r="AC492" s="511"/>
      <c r="AD492" s="511"/>
      <c r="AE492" s="511"/>
    </row>
    <row r="493" spans="1:31" ht="15.75" customHeight="1">
      <c r="A493" s="324"/>
      <c r="B493" s="511"/>
      <c r="C493" s="511"/>
      <c r="D493" s="511"/>
      <c r="E493" s="511"/>
      <c r="F493" s="511"/>
      <c r="G493" s="511"/>
      <c r="H493" s="511"/>
      <c r="I493" s="511"/>
      <c r="J493" s="511"/>
      <c r="K493" s="511"/>
      <c r="L493" s="511"/>
      <c r="M493" s="511"/>
      <c r="N493" s="511"/>
      <c r="O493" s="511"/>
      <c r="P493" s="511"/>
      <c r="Q493" s="511"/>
      <c r="R493" s="511"/>
      <c r="S493" s="511"/>
      <c r="T493" s="511"/>
      <c r="U493" s="511"/>
      <c r="V493" s="511"/>
      <c r="W493" s="511"/>
      <c r="X493" s="511"/>
      <c r="Y493" s="511"/>
      <c r="Z493" s="511"/>
      <c r="AA493" s="511"/>
      <c r="AB493" s="511"/>
      <c r="AC493" s="511"/>
      <c r="AD493" s="511"/>
      <c r="AE493" s="511"/>
    </row>
    <row r="494" spans="1:31" ht="15.75" customHeight="1">
      <c r="A494" s="324"/>
      <c r="B494" s="511"/>
      <c r="C494" s="511"/>
      <c r="D494" s="511"/>
      <c r="E494" s="511"/>
      <c r="F494" s="511"/>
      <c r="G494" s="511"/>
      <c r="H494" s="511"/>
      <c r="I494" s="511"/>
      <c r="J494" s="511"/>
      <c r="K494" s="511"/>
      <c r="L494" s="511"/>
      <c r="M494" s="511"/>
      <c r="N494" s="511"/>
      <c r="O494" s="511"/>
      <c r="P494" s="511"/>
      <c r="Q494" s="511"/>
      <c r="R494" s="511"/>
      <c r="S494" s="511"/>
      <c r="T494" s="511"/>
      <c r="U494" s="511"/>
      <c r="V494" s="511"/>
      <c r="W494" s="511"/>
      <c r="X494" s="511"/>
      <c r="Y494" s="511"/>
      <c r="Z494" s="511"/>
      <c r="AA494" s="511"/>
      <c r="AB494" s="511"/>
      <c r="AC494" s="511"/>
      <c r="AD494" s="511"/>
      <c r="AE494" s="511"/>
    </row>
    <row r="495" spans="1:31" ht="15.75" customHeight="1">
      <c r="A495" s="324"/>
      <c r="B495" s="511"/>
      <c r="C495" s="511"/>
      <c r="D495" s="511"/>
      <c r="E495" s="511"/>
      <c r="F495" s="511"/>
      <c r="G495" s="511"/>
      <c r="H495" s="511"/>
      <c r="I495" s="511"/>
      <c r="J495" s="511"/>
      <c r="K495" s="511"/>
      <c r="L495" s="511"/>
      <c r="M495" s="511"/>
      <c r="N495" s="511"/>
      <c r="O495" s="511"/>
      <c r="P495" s="511"/>
      <c r="Q495" s="511"/>
      <c r="R495" s="511"/>
      <c r="S495" s="511"/>
      <c r="T495" s="511"/>
      <c r="U495" s="511"/>
      <c r="V495" s="511"/>
      <c r="W495" s="511"/>
      <c r="X495" s="511"/>
      <c r="Y495" s="511"/>
      <c r="Z495" s="511"/>
      <c r="AA495" s="511"/>
      <c r="AB495" s="511"/>
      <c r="AC495" s="511"/>
      <c r="AD495" s="511"/>
      <c r="AE495" s="511"/>
    </row>
    <row r="496" spans="1:31" ht="15.75" customHeight="1">
      <c r="A496" s="324"/>
      <c r="B496" s="511"/>
      <c r="C496" s="511"/>
      <c r="D496" s="511"/>
      <c r="E496" s="511"/>
      <c r="F496" s="511"/>
      <c r="G496" s="511"/>
      <c r="H496" s="511"/>
      <c r="I496" s="511"/>
      <c r="J496" s="511"/>
      <c r="K496" s="511"/>
      <c r="L496" s="511"/>
      <c r="M496" s="511"/>
      <c r="N496" s="511"/>
      <c r="O496" s="511"/>
      <c r="P496" s="511"/>
      <c r="Q496" s="511"/>
      <c r="R496" s="511"/>
      <c r="S496" s="511"/>
      <c r="T496" s="511"/>
      <c r="U496" s="511"/>
      <c r="V496" s="511"/>
      <c r="W496" s="511"/>
      <c r="X496" s="511"/>
      <c r="Y496" s="511"/>
      <c r="Z496" s="511"/>
      <c r="AA496" s="511"/>
      <c r="AB496" s="511"/>
      <c r="AC496" s="511"/>
      <c r="AD496" s="511"/>
      <c r="AE496" s="511"/>
    </row>
    <row r="497" spans="1:31" ht="15.75" customHeight="1">
      <c r="A497" s="324"/>
      <c r="B497" s="511"/>
      <c r="C497" s="511"/>
      <c r="D497" s="511"/>
      <c r="E497" s="511"/>
      <c r="F497" s="511"/>
      <c r="G497" s="511"/>
      <c r="H497" s="511"/>
      <c r="I497" s="511"/>
      <c r="J497" s="511"/>
      <c r="K497" s="511"/>
      <c r="L497" s="511"/>
      <c r="M497" s="511"/>
      <c r="N497" s="511"/>
      <c r="O497" s="511"/>
      <c r="P497" s="511"/>
      <c r="Q497" s="511"/>
      <c r="R497" s="511"/>
      <c r="S497" s="511"/>
      <c r="T497" s="511"/>
      <c r="U497" s="511"/>
      <c r="V497" s="511"/>
      <c r="W497" s="511"/>
      <c r="X497" s="511"/>
      <c r="Y497" s="511"/>
      <c r="Z497" s="511"/>
      <c r="AA497" s="511"/>
      <c r="AB497" s="511"/>
      <c r="AC497" s="511"/>
      <c r="AD497" s="511"/>
      <c r="AE497" s="511"/>
    </row>
    <row r="498" spans="1:31" ht="15.75" customHeight="1">
      <c r="A498" s="324"/>
      <c r="B498" s="511"/>
      <c r="C498" s="511"/>
      <c r="D498" s="511"/>
      <c r="E498" s="511"/>
      <c r="F498" s="511"/>
      <c r="G498" s="511"/>
      <c r="H498" s="511"/>
      <c r="I498" s="511"/>
      <c r="J498" s="511"/>
      <c r="K498" s="511"/>
      <c r="L498" s="511"/>
      <c r="M498" s="511"/>
      <c r="N498" s="511"/>
      <c r="O498" s="511"/>
      <c r="P498" s="511"/>
      <c r="Q498" s="511"/>
      <c r="R498" s="511"/>
      <c r="S498" s="511"/>
      <c r="T498" s="511"/>
      <c r="U498" s="511"/>
      <c r="V498" s="511"/>
      <c r="W498" s="511"/>
      <c r="X498" s="511"/>
      <c r="Y498" s="511"/>
      <c r="Z498" s="511"/>
      <c r="AA498" s="511"/>
      <c r="AB498" s="511"/>
      <c r="AC498" s="511"/>
      <c r="AD498" s="511"/>
      <c r="AE498" s="511"/>
    </row>
    <row r="499" spans="1:31" ht="15.75" customHeight="1">
      <c r="A499" s="324"/>
      <c r="B499" s="511"/>
      <c r="C499" s="511"/>
      <c r="D499" s="511"/>
      <c r="E499" s="511"/>
      <c r="F499" s="511"/>
      <c r="G499" s="511"/>
      <c r="H499" s="511"/>
      <c r="I499" s="511"/>
      <c r="J499" s="511"/>
      <c r="K499" s="511"/>
      <c r="L499" s="511"/>
      <c r="M499" s="511"/>
      <c r="N499" s="511"/>
      <c r="O499" s="511"/>
      <c r="P499" s="511"/>
      <c r="Q499" s="511"/>
      <c r="R499" s="511"/>
      <c r="S499" s="511"/>
      <c r="T499" s="511"/>
      <c r="U499" s="511"/>
      <c r="V499" s="511"/>
      <c r="W499" s="511"/>
      <c r="X499" s="511"/>
      <c r="Y499" s="511"/>
      <c r="Z499" s="511"/>
      <c r="AA499" s="511"/>
      <c r="AB499" s="511"/>
      <c r="AC499" s="511"/>
      <c r="AD499" s="511"/>
      <c r="AE499" s="511"/>
    </row>
    <row r="500" spans="1:31" ht="15.75" customHeight="1">
      <c r="A500" s="324"/>
      <c r="B500" s="511"/>
      <c r="C500" s="511"/>
      <c r="D500" s="511"/>
      <c r="E500" s="511"/>
      <c r="F500" s="511"/>
      <c r="G500" s="511"/>
      <c r="H500" s="511"/>
      <c r="I500" s="511"/>
      <c r="J500" s="511"/>
      <c r="K500" s="511"/>
      <c r="L500" s="511"/>
      <c r="M500" s="511"/>
      <c r="N500" s="511"/>
      <c r="O500" s="511"/>
      <c r="P500" s="511"/>
      <c r="Q500" s="511"/>
      <c r="R500" s="511"/>
      <c r="S500" s="511"/>
      <c r="T500" s="511"/>
      <c r="U500" s="511"/>
      <c r="V500" s="511"/>
      <c r="W500" s="511"/>
      <c r="X500" s="511"/>
      <c r="Y500" s="511"/>
      <c r="Z500" s="511"/>
      <c r="AA500" s="511"/>
      <c r="AB500" s="511"/>
      <c r="AC500" s="511"/>
      <c r="AD500" s="511"/>
      <c r="AE500" s="511"/>
    </row>
    <row r="501" spans="1:31" ht="15.75" customHeight="1">
      <c r="A501" s="324"/>
      <c r="B501" s="511"/>
      <c r="C501" s="511"/>
      <c r="D501" s="511"/>
      <c r="E501" s="511"/>
      <c r="F501" s="511"/>
      <c r="G501" s="511"/>
      <c r="H501" s="511"/>
      <c r="I501" s="511"/>
      <c r="J501" s="511"/>
      <c r="K501" s="511"/>
      <c r="L501" s="511"/>
      <c r="M501" s="511"/>
      <c r="N501" s="511"/>
      <c r="O501" s="511"/>
      <c r="P501" s="511"/>
      <c r="Q501" s="511"/>
      <c r="R501" s="511"/>
      <c r="S501" s="511"/>
      <c r="T501" s="511"/>
      <c r="U501" s="511"/>
      <c r="V501" s="511"/>
      <c r="W501" s="511"/>
      <c r="X501" s="511"/>
      <c r="Y501" s="511"/>
      <c r="Z501" s="511"/>
      <c r="AA501" s="511"/>
      <c r="AB501" s="511"/>
      <c r="AC501" s="511"/>
      <c r="AD501" s="511"/>
      <c r="AE501" s="511"/>
    </row>
    <row r="502" spans="1:31" ht="15.75" customHeight="1">
      <c r="A502" s="324"/>
      <c r="B502" s="511"/>
      <c r="C502" s="511"/>
      <c r="D502" s="511"/>
      <c r="E502" s="511"/>
      <c r="F502" s="511"/>
      <c r="G502" s="511"/>
      <c r="H502" s="511"/>
      <c r="I502" s="511"/>
      <c r="J502" s="511"/>
      <c r="K502" s="511"/>
      <c r="L502" s="511"/>
      <c r="M502" s="511"/>
      <c r="N502" s="511"/>
      <c r="O502" s="511"/>
      <c r="P502" s="511"/>
      <c r="Q502" s="511"/>
      <c r="R502" s="511"/>
      <c r="S502" s="511"/>
      <c r="T502" s="511"/>
      <c r="U502" s="511"/>
      <c r="V502" s="511"/>
      <c r="W502" s="511"/>
      <c r="X502" s="511"/>
      <c r="Y502" s="511"/>
      <c r="Z502" s="511"/>
      <c r="AA502" s="511"/>
      <c r="AB502" s="511"/>
      <c r="AC502" s="511"/>
      <c r="AD502" s="511"/>
      <c r="AE502" s="511"/>
    </row>
    <row r="503" spans="1:31" ht="15.75" customHeight="1">
      <c r="A503" s="324"/>
      <c r="B503" s="511"/>
      <c r="C503" s="511"/>
      <c r="D503" s="511"/>
      <c r="E503" s="511"/>
      <c r="F503" s="511"/>
      <c r="G503" s="511"/>
      <c r="H503" s="511"/>
      <c r="I503" s="511"/>
      <c r="J503" s="511"/>
      <c r="K503" s="511"/>
      <c r="L503" s="511"/>
      <c r="M503" s="511"/>
      <c r="N503" s="511"/>
      <c r="O503" s="511"/>
      <c r="P503" s="511"/>
      <c r="Q503" s="511"/>
      <c r="R503" s="511"/>
      <c r="S503" s="511"/>
      <c r="T503" s="511"/>
      <c r="U503" s="511"/>
      <c r="V503" s="511"/>
      <c r="W503" s="511"/>
      <c r="X503" s="511"/>
      <c r="Y503" s="511"/>
      <c r="Z503" s="511"/>
      <c r="AA503" s="511"/>
      <c r="AB503" s="511"/>
      <c r="AC503" s="511"/>
      <c r="AD503" s="511"/>
      <c r="AE503" s="511"/>
    </row>
    <row r="504" spans="1:31" ht="15.75" customHeight="1">
      <c r="A504" s="324"/>
      <c r="B504" s="511"/>
      <c r="C504" s="511"/>
      <c r="D504" s="511"/>
      <c r="E504" s="511"/>
      <c r="F504" s="511"/>
      <c r="G504" s="511"/>
      <c r="H504" s="511"/>
      <c r="I504" s="511"/>
      <c r="J504" s="511"/>
      <c r="K504" s="511"/>
      <c r="L504" s="511"/>
      <c r="M504" s="511"/>
      <c r="N504" s="511"/>
      <c r="O504" s="511"/>
      <c r="P504" s="511"/>
      <c r="Q504" s="511"/>
      <c r="R504" s="511"/>
      <c r="S504" s="511"/>
      <c r="T504" s="511"/>
      <c r="U504" s="511"/>
      <c r="V504" s="511"/>
      <c r="W504" s="511"/>
      <c r="X504" s="511"/>
      <c r="Y504" s="511"/>
      <c r="Z504" s="511"/>
      <c r="AA504" s="511"/>
      <c r="AB504" s="511"/>
      <c r="AC504" s="511"/>
      <c r="AD504" s="511"/>
      <c r="AE504" s="511"/>
    </row>
    <row r="505" spans="1:31" ht="15.75" customHeight="1">
      <c r="A505" s="324"/>
      <c r="B505" s="511"/>
      <c r="C505" s="511"/>
      <c r="D505" s="511"/>
      <c r="E505" s="511"/>
      <c r="F505" s="511"/>
      <c r="G505" s="511"/>
      <c r="H505" s="511"/>
      <c r="I505" s="511"/>
      <c r="J505" s="511"/>
      <c r="K505" s="511"/>
      <c r="L505" s="511"/>
      <c r="M505" s="511"/>
      <c r="N505" s="511"/>
      <c r="O505" s="511"/>
      <c r="P505" s="511"/>
      <c r="Q505" s="511"/>
      <c r="R505" s="511"/>
      <c r="S505" s="511"/>
      <c r="T505" s="511"/>
      <c r="U505" s="511"/>
      <c r="V505" s="511"/>
      <c r="W505" s="511"/>
      <c r="X505" s="511"/>
      <c r="Y505" s="511"/>
      <c r="Z505" s="511"/>
      <c r="AA505" s="511"/>
      <c r="AB505" s="511"/>
      <c r="AC505" s="511"/>
      <c r="AD505" s="511"/>
      <c r="AE505" s="511"/>
    </row>
    <row r="506" spans="1:31" ht="15.75" customHeight="1">
      <c r="A506" s="324"/>
      <c r="B506" s="511"/>
      <c r="C506" s="511"/>
      <c r="D506" s="511"/>
      <c r="E506" s="511"/>
      <c r="F506" s="511"/>
      <c r="G506" s="511"/>
      <c r="H506" s="511"/>
      <c r="I506" s="511"/>
      <c r="J506" s="511"/>
      <c r="K506" s="511"/>
      <c r="L506" s="511"/>
      <c r="M506" s="511"/>
      <c r="N506" s="511"/>
      <c r="O506" s="511"/>
      <c r="P506" s="511"/>
      <c r="Q506" s="511"/>
      <c r="R506" s="511"/>
      <c r="S506" s="511"/>
      <c r="T506" s="511"/>
      <c r="U506" s="511"/>
      <c r="V506" s="511"/>
      <c r="W506" s="511"/>
      <c r="X506" s="511"/>
      <c r="Y506" s="511"/>
      <c r="Z506" s="511"/>
      <c r="AA506" s="511"/>
      <c r="AB506" s="511"/>
      <c r="AC506" s="511"/>
      <c r="AD506" s="511"/>
      <c r="AE506" s="511"/>
    </row>
    <row r="507" spans="1:31" ht="15.75" customHeight="1">
      <c r="A507" s="324"/>
      <c r="B507" s="511"/>
      <c r="C507" s="511"/>
      <c r="D507" s="511"/>
      <c r="E507" s="511"/>
      <c r="F507" s="511"/>
      <c r="G507" s="511"/>
      <c r="H507" s="511"/>
      <c r="I507" s="511"/>
      <c r="J507" s="511"/>
      <c r="K507" s="511"/>
      <c r="L507" s="511"/>
      <c r="M507" s="511"/>
      <c r="N507" s="511"/>
      <c r="O507" s="511"/>
      <c r="P507" s="511"/>
      <c r="Q507" s="511"/>
      <c r="R507" s="511"/>
      <c r="S507" s="511"/>
      <c r="T507" s="511"/>
      <c r="U507" s="511"/>
      <c r="V507" s="511"/>
      <c r="W507" s="511"/>
      <c r="X507" s="511"/>
      <c r="Y507" s="511"/>
      <c r="Z507" s="511"/>
      <c r="AA507" s="511"/>
      <c r="AB507" s="511"/>
      <c r="AC507" s="511"/>
      <c r="AD507" s="511"/>
      <c r="AE507" s="511"/>
    </row>
    <row r="508" spans="1:31" ht="15.75" customHeight="1">
      <c r="A508" s="324"/>
      <c r="B508" s="511"/>
      <c r="C508" s="511"/>
      <c r="D508" s="511"/>
      <c r="E508" s="511"/>
      <c r="F508" s="511"/>
      <c r="G508" s="511"/>
      <c r="H508" s="511"/>
      <c r="I508" s="511"/>
      <c r="J508" s="511"/>
      <c r="K508" s="511"/>
      <c r="L508" s="511"/>
      <c r="M508" s="511"/>
      <c r="N508" s="511"/>
      <c r="O508" s="511"/>
      <c r="P508" s="511"/>
      <c r="Q508" s="511"/>
      <c r="R508" s="511"/>
      <c r="S508" s="511"/>
      <c r="T508" s="511"/>
      <c r="U508" s="511"/>
      <c r="V508" s="511"/>
      <c r="W508" s="511"/>
      <c r="X508" s="511"/>
      <c r="Y508" s="511"/>
      <c r="Z508" s="511"/>
      <c r="AA508" s="511"/>
      <c r="AB508" s="511"/>
      <c r="AC508" s="511"/>
      <c r="AD508" s="511"/>
      <c r="AE508" s="511"/>
    </row>
    <row r="509" spans="1:31" ht="15.75" customHeight="1">
      <c r="A509" s="324"/>
      <c r="B509" s="511"/>
      <c r="C509" s="511"/>
      <c r="D509" s="511"/>
      <c r="E509" s="511"/>
      <c r="F509" s="511"/>
      <c r="G509" s="511"/>
      <c r="H509" s="511"/>
      <c r="I509" s="511"/>
      <c r="J509" s="511"/>
      <c r="K509" s="511"/>
      <c r="L509" s="511"/>
      <c r="M509" s="511"/>
      <c r="N509" s="511"/>
      <c r="O509" s="511"/>
      <c r="P509" s="511"/>
      <c r="Q509" s="511"/>
      <c r="R509" s="511"/>
      <c r="S509" s="511"/>
      <c r="T509" s="511"/>
      <c r="U509" s="511"/>
      <c r="V509" s="511"/>
      <c r="W509" s="511"/>
      <c r="X509" s="511"/>
      <c r="Y509" s="511"/>
      <c r="Z509" s="511"/>
      <c r="AA509" s="511"/>
      <c r="AB509" s="511"/>
      <c r="AC509" s="511"/>
      <c r="AD509" s="511"/>
      <c r="AE509" s="511"/>
    </row>
    <row r="510" spans="1:31" ht="15.75" customHeight="1">
      <c r="A510" s="324"/>
      <c r="B510" s="511"/>
      <c r="C510" s="511"/>
      <c r="D510" s="511"/>
      <c r="E510" s="511"/>
      <c r="F510" s="511"/>
      <c r="G510" s="511"/>
      <c r="H510" s="511"/>
      <c r="I510" s="511"/>
      <c r="J510" s="511"/>
      <c r="K510" s="511"/>
      <c r="L510" s="511"/>
      <c r="M510" s="511"/>
      <c r="N510" s="511"/>
      <c r="O510" s="511"/>
      <c r="P510" s="511"/>
      <c r="Q510" s="511"/>
      <c r="R510" s="511"/>
      <c r="S510" s="511"/>
      <c r="T510" s="511"/>
      <c r="U510" s="511"/>
      <c r="V510" s="511"/>
      <c r="W510" s="511"/>
      <c r="X510" s="511"/>
      <c r="Y510" s="511"/>
      <c r="Z510" s="511"/>
      <c r="AA510" s="511"/>
      <c r="AB510" s="511"/>
      <c r="AC510" s="511"/>
      <c r="AD510" s="511"/>
      <c r="AE510" s="511"/>
    </row>
    <row r="511" spans="1:31" ht="15.75" customHeight="1">
      <c r="A511" s="324"/>
      <c r="B511" s="511"/>
      <c r="C511" s="511"/>
      <c r="D511" s="511"/>
      <c r="E511" s="511"/>
      <c r="F511" s="511"/>
      <c r="G511" s="511"/>
      <c r="H511" s="511"/>
      <c r="I511" s="511"/>
      <c r="J511" s="511"/>
      <c r="K511" s="511"/>
      <c r="L511" s="511"/>
      <c r="M511" s="511"/>
      <c r="N511" s="511"/>
      <c r="O511" s="511"/>
      <c r="P511" s="511"/>
      <c r="Q511" s="511"/>
      <c r="R511" s="511"/>
      <c r="S511" s="511"/>
      <c r="T511" s="511"/>
      <c r="U511" s="511"/>
      <c r="V511" s="511"/>
      <c r="W511" s="511"/>
      <c r="X511" s="511"/>
      <c r="Y511" s="511"/>
      <c r="Z511" s="511"/>
      <c r="AA511" s="511"/>
      <c r="AB511" s="511"/>
      <c r="AC511" s="511"/>
      <c r="AD511" s="511"/>
      <c r="AE511" s="511"/>
    </row>
    <row r="512" spans="1:31" ht="15.75" customHeight="1">
      <c r="A512" s="324"/>
      <c r="B512" s="511"/>
      <c r="C512" s="511"/>
      <c r="D512" s="511"/>
      <c r="E512" s="511"/>
      <c r="F512" s="511"/>
      <c r="G512" s="511"/>
      <c r="H512" s="511"/>
      <c r="I512" s="511"/>
      <c r="J512" s="511"/>
      <c r="K512" s="511"/>
      <c r="L512" s="511"/>
      <c r="M512" s="511"/>
      <c r="N512" s="511"/>
      <c r="O512" s="511"/>
      <c r="P512" s="511"/>
      <c r="Q512" s="511"/>
      <c r="R512" s="511"/>
      <c r="S512" s="511"/>
      <c r="T512" s="511"/>
      <c r="U512" s="511"/>
      <c r="V512" s="511"/>
      <c r="W512" s="511"/>
      <c r="X512" s="511"/>
      <c r="Y512" s="511"/>
      <c r="Z512" s="511"/>
      <c r="AA512" s="511"/>
      <c r="AB512" s="511"/>
      <c r="AC512" s="511"/>
      <c r="AD512" s="511"/>
      <c r="AE512" s="511"/>
    </row>
    <row r="513" spans="1:31" ht="15.75" customHeight="1">
      <c r="A513" s="324"/>
      <c r="B513" s="511"/>
      <c r="C513" s="511"/>
      <c r="D513" s="511"/>
      <c r="E513" s="511"/>
      <c r="F513" s="511"/>
      <c r="G513" s="511"/>
      <c r="H513" s="511"/>
      <c r="I513" s="511"/>
      <c r="J513" s="511"/>
      <c r="K513" s="511"/>
      <c r="L513" s="511"/>
      <c r="M513" s="511"/>
      <c r="N513" s="511"/>
      <c r="O513" s="511"/>
      <c r="P513" s="511"/>
      <c r="Q513" s="511"/>
      <c r="R513" s="511"/>
      <c r="S513" s="511"/>
      <c r="T513" s="511"/>
      <c r="U513" s="511"/>
      <c r="V513" s="511"/>
      <c r="W513" s="511"/>
      <c r="X513" s="511"/>
      <c r="Y513" s="511"/>
      <c r="Z513" s="511"/>
      <c r="AA513" s="511"/>
      <c r="AB513" s="511"/>
      <c r="AC513" s="511"/>
      <c r="AD513" s="511"/>
      <c r="AE513" s="511"/>
    </row>
    <row r="514" spans="1:31" ht="15.75" customHeight="1">
      <c r="A514" s="324"/>
      <c r="B514" s="511"/>
      <c r="C514" s="511"/>
      <c r="D514" s="511"/>
      <c r="E514" s="511"/>
      <c r="F514" s="511"/>
      <c r="G514" s="511"/>
      <c r="H514" s="511"/>
      <c r="I514" s="511"/>
      <c r="J514" s="511"/>
      <c r="K514" s="511"/>
      <c r="L514" s="511"/>
      <c r="M514" s="511"/>
      <c r="N514" s="511"/>
      <c r="O514" s="511"/>
      <c r="P514" s="511"/>
      <c r="Q514" s="511"/>
      <c r="R514" s="511"/>
      <c r="S514" s="511"/>
      <c r="T514" s="511"/>
      <c r="U514" s="511"/>
      <c r="V514" s="511"/>
      <c r="W514" s="511"/>
      <c r="X514" s="511"/>
      <c r="Y514" s="511"/>
      <c r="Z514" s="511"/>
      <c r="AA514" s="511"/>
      <c r="AB514" s="511"/>
      <c r="AC514" s="511"/>
      <c r="AD514" s="511"/>
      <c r="AE514" s="511"/>
    </row>
    <row r="515" spans="1:31" ht="15.75" customHeight="1">
      <c r="A515" s="324"/>
      <c r="B515" s="511"/>
      <c r="C515" s="511"/>
      <c r="D515" s="511"/>
      <c r="E515" s="511"/>
      <c r="F515" s="511"/>
      <c r="G515" s="511"/>
      <c r="H515" s="511"/>
      <c r="I515" s="511"/>
      <c r="J515" s="511"/>
      <c r="K515" s="511"/>
      <c r="L515" s="511"/>
      <c r="M515" s="511"/>
      <c r="N515" s="511"/>
      <c r="O515" s="511"/>
      <c r="P515" s="511"/>
      <c r="Q515" s="511"/>
      <c r="R515" s="511"/>
      <c r="S515" s="511"/>
      <c r="T515" s="511"/>
      <c r="U515" s="511"/>
      <c r="V515" s="511"/>
      <c r="W515" s="511"/>
      <c r="X515" s="511"/>
      <c r="Y515" s="511"/>
      <c r="Z515" s="511"/>
      <c r="AA515" s="511"/>
      <c r="AB515" s="511"/>
      <c r="AC515" s="511"/>
      <c r="AD515" s="511"/>
      <c r="AE515" s="511"/>
    </row>
    <row r="516" spans="1:31" ht="15.75" customHeight="1">
      <c r="A516" s="324"/>
      <c r="B516" s="511"/>
      <c r="C516" s="511"/>
      <c r="D516" s="511"/>
      <c r="E516" s="511"/>
      <c r="F516" s="511"/>
      <c r="G516" s="511"/>
      <c r="H516" s="511"/>
      <c r="I516" s="511"/>
      <c r="J516" s="511"/>
      <c r="K516" s="511"/>
      <c r="L516" s="511"/>
      <c r="M516" s="511"/>
      <c r="N516" s="511"/>
      <c r="O516" s="511"/>
      <c r="P516" s="511"/>
      <c r="Q516" s="511"/>
      <c r="R516" s="511"/>
      <c r="S516" s="511"/>
      <c r="T516" s="511"/>
      <c r="U516" s="511"/>
      <c r="V516" s="511"/>
      <c r="W516" s="511"/>
      <c r="X516" s="511"/>
      <c r="Y516" s="511"/>
      <c r="Z516" s="511"/>
      <c r="AA516" s="511"/>
      <c r="AB516" s="511"/>
      <c r="AC516" s="511"/>
      <c r="AD516" s="511"/>
      <c r="AE516" s="511"/>
    </row>
    <row r="517" spans="1:31" ht="15.75" customHeight="1">
      <c r="A517" s="324"/>
      <c r="B517" s="511"/>
      <c r="C517" s="511"/>
      <c r="D517" s="511"/>
      <c r="E517" s="511"/>
      <c r="F517" s="511"/>
      <c r="G517" s="511"/>
      <c r="H517" s="511"/>
      <c r="I517" s="511"/>
      <c r="J517" s="511"/>
      <c r="K517" s="511"/>
      <c r="L517" s="511"/>
      <c r="M517" s="511"/>
      <c r="N517" s="511"/>
      <c r="O517" s="511"/>
      <c r="P517" s="511"/>
      <c r="Q517" s="511"/>
      <c r="R517" s="511"/>
      <c r="S517" s="511"/>
      <c r="T517" s="511"/>
      <c r="U517" s="511"/>
      <c r="V517" s="511"/>
      <c r="W517" s="511"/>
      <c r="X517" s="511"/>
      <c r="Y517" s="511"/>
      <c r="Z517" s="511"/>
      <c r="AA517" s="511"/>
      <c r="AB517" s="511"/>
      <c r="AC517" s="511"/>
      <c r="AD517" s="511"/>
      <c r="AE517" s="511"/>
    </row>
    <row r="518" spans="1:31" ht="15.75" customHeight="1">
      <c r="A518" s="324"/>
      <c r="B518" s="511"/>
      <c r="C518" s="511"/>
      <c r="D518" s="511"/>
      <c r="E518" s="511"/>
      <c r="F518" s="511"/>
      <c r="G518" s="511"/>
      <c r="H518" s="511"/>
      <c r="I518" s="511"/>
      <c r="J518" s="511"/>
      <c r="K518" s="511"/>
      <c r="L518" s="511"/>
      <c r="M518" s="511"/>
      <c r="N518" s="511"/>
      <c r="O518" s="511"/>
      <c r="P518" s="511"/>
      <c r="Q518" s="511"/>
      <c r="R518" s="511"/>
      <c r="S518" s="511"/>
      <c r="T518" s="511"/>
      <c r="U518" s="511"/>
      <c r="V518" s="511"/>
      <c r="W518" s="511"/>
      <c r="X518" s="511"/>
      <c r="Y518" s="511"/>
      <c r="Z518" s="511"/>
      <c r="AA518" s="511"/>
      <c r="AB518" s="511"/>
      <c r="AC518" s="511"/>
      <c r="AD518" s="511"/>
      <c r="AE518" s="511"/>
    </row>
    <row r="519" spans="1:31" ht="15.75" customHeight="1">
      <c r="A519" s="324"/>
      <c r="B519" s="511"/>
      <c r="C519" s="511"/>
      <c r="D519" s="511"/>
      <c r="E519" s="511"/>
      <c r="F519" s="511"/>
      <c r="G519" s="511"/>
      <c r="H519" s="511"/>
      <c r="I519" s="511"/>
      <c r="J519" s="511"/>
      <c r="K519" s="511"/>
      <c r="L519" s="511"/>
      <c r="M519" s="511"/>
      <c r="N519" s="511"/>
      <c r="O519" s="511"/>
      <c r="P519" s="511"/>
      <c r="Q519" s="511"/>
      <c r="R519" s="511"/>
      <c r="S519" s="511"/>
      <c r="T519" s="511"/>
      <c r="U519" s="511"/>
      <c r="V519" s="511"/>
      <c r="W519" s="511"/>
      <c r="X519" s="511"/>
      <c r="Y519" s="511"/>
      <c r="Z519" s="511"/>
      <c r="AA519" s="511"/>
      <c r="AB519" s="511"/>
      <c r="AC519" s="511"/>
      <c r="AD519" s="511"/>
      <c r="AE519" s="511"/>
    </row>
    <row r="520" spans="1:31" ht="15.75" customHeight="1">
      <c r="A520" s="324"/>
      <c r="B520" s="511"/>
      <c r="C520" s="511"/>
      <c r="D520" s="511"/>
      <c r="E520" s="511"/>
      <c r="F520" s="511"/>
      <c r="G520" s="511"/>
      <c r="H520" s="511"/>
      <c r="I520" s="511"/>
      <c r="J520" s="511"/>
      <c r="K520" s="511"/>
      <c r="L520" s="511"/>
      <c r="M520" s="511"/>
      <c r="N520" s="511"/>
      <c r="O520" s="511"/>
      <c r="P520" s="511"/>
      <c r="Q520" s="511"/>
      <c r="R520" s="511"/>
      <c r="S520" s="511"/>
      <c r="T520" s="511"/>
      <c r="U520" s="511"/>
      <c r="V520" s="511"/>
      <c r="W520" s="511"/>
      <c r="X520" s="511"/>
      <c r="Y520" s="511"/>
      <c r="Z520" s="511"/>
      <c r="AA520" s="511"/>
      <c r="AB520" s="511"/>
      <c r="AC520" s="511"/>
      <c r="AD520" s="511"/>
      <c r="AE520" s="511"/>
    </row>
    <row r="521" spans="1:31" ht="15.75" customHeight="1">
      <c r="A521" s="324"/>
      <c r="B521" s="511"/>
      <c r="C521" s="511"/>
      <c r="D521" s="511"/>
      <c r="E521" s="511"/>
      <c r="F521" s="511"/>
      <c r="G521" s="511"/>
      <c r="H521" s="511"/>
      <c r="I521" s="511"/>
      <c r="J521" s="511"/>
      <c r="K521" s="511"/>
      <c r="L521" s="511"/>
      <c r="M521" s="511"/>
      <c r="N521" s="511"/>
      <c r="O521" s="511"/>
      <c r="P521" s="511"/>
      <c r="Q521" s="511"/>
      <c r="R521" s="511"/>
      <c r="S521" s="511"/>
      <c r="T521" s="511"/>
      <c r="U521" s="511"/>
      <c r="V521" s="511"/>
      <c r="W521" s="511"/>
      <c r="X521" s="511"/>
      <c r="Y521" s="511"/>
      <c r="Z521" s="511"/>
      <c r="AA521" s="511"/>
      <c r="AB521" s="511"/>
      <c r="AC521" s="511"/>
      <c r="AD521" s="511"/>
      <c r="AE521" s="511"/>
    </row>
    <row r="522" spans="1:31" ht="15.75" customHeight="1">
      <c r="A522" s="324"/>
      <c r="B522" s="511"/>
      <c r="C522" s="511"/>
      <c r="D522" s="511"/>
      <c r="E522" s="511"/>
      <c r="F522" s="511"/>
      <c r="G522" s="511"/>
      <c r="H522" s="511"/>
      <c r="I522" s="511"/>
      <c r="J522" s="511"/>
      <c r="K522" s="511"/>
      <c r="L522" s="511"/>
      <c r="M522" s="511"/>
      <c r="N522" s="511"/>
      <c r="O522" s="511"/>
      <c r="P522" s="511"/>
      <c r="Q522" s="511"/>
      <c r="R522" s="511"/>
      <c r="S522" s="511"/>
      <c r="T522" s="511"/>
      <c r="U522" s="511"/>
      <c r="V522" s="511"/>
      <c r="W522" s="511"/>
      <c r="X522" s="511"/>
      <c r="Y522" s="511"/>
      <c r="Z522" s="511"/>
      <c r="AA522" s="511"/>
      <c r="AB522" s="511"/>
      <c r="AC522" s="511"/>
      <c r="AD522" s="511"/>
      <c r="AE522" s="511"/>
    </row>
    <row r="523" spans="1:31" ht="15.75" customHeight="1">
      <c r="A523" s="324"/>
      <c r="B523" s="511"/>
      <c r="C523" s="511"/>
      <c r="D523" s="511"/>
      <c r="E523" s="511"/>
      <c r="F523" s="511"/>
      <c r="G523" s="511"/>
      <c r="H523" s="511"/>
      <c r="I523" s="511"/>
      <c r="J523" s="511"/>
      <c r="K523" s="511"/>
      <c r="L523" s="511"/>
      <c r="M523" s="511"/>
      <c r="N523" s="511"/>
      <c r="O523" s="511"/>
      <c r="P523" s="511"/>
      <c r="Q523" s="511"/>
      <c r="R523" s="511"/>
      <c r="S523" s="511"/>
      <c r="T523" s="511"/>
      <c r="U523" s="511"/>
      <c r="V523" s="511"/>
      <c r="W523" s="511"/>
      <c r="X523" s="511"/>
      <c r="Y523" s="511"/>
      <c r="Z523" s="511"/>
      <c r="AA523" s="511"/>
      <c r="AB523" s="511"/>
      <c r="AC523" s="511"/>
      <c r="AD523" s="511"/>
      <c r="AE523" s="511"/>
    </row>
    <row r="524" spans="1:31" ht="15.75" customHeight="1">
      <c r="A524" s="324"/>
      <c r="B524" s="511"/>
      <c r="C524" s="511"/>
      <c r="D524" s="511"/>
      <c r="E524" s="511"/>
      <c r="F524" s="511"/>
      <c r="G524" s="511"/>
      <c r="H524" s="511"/>
      <c r="I524" s="511"/>
      <c r="J524" s="511"/>
      <c r="K524" s="511"/>
      <c r="L524" s="511"/>
      <c r="M524" s="511"/>
      <c r="N524" s="511"/>
      <c r="O524" s="511"/>
      <c r="P524" s="511"/>
      <c r="Q524" s="511"/>
      <c r="R524" s="511"/>
      <c r="S524" s="511"/>
      <c r="T524" s="511"/>
      <c r="U524" s="511"/>
      <c r="V524" s="511"/>
      <c r="W524" s="511"/>
      <c r="X524" s="511"/>
      <c r="Y524" s="511"/>
      <c r="Z524" s="511"/>
      <c r="AA524" s="511"/>
      <c r="AB524" s="511"/>
      <c r="AC524" s="511"/>
      <c r="AD524" s="511"/>
      <c r="AE524" s="511"/>
    </row>
    <row r="525" spans="1:31" ht="15.75" customHeight="1">
      <c r="A525" s="324"/>
      <c r="B525" s="511"/>
      <c r="C525" s="511"/>
      <c r="D525" s="511"/>
      <c r="E525" s="511"/>
      <c r="F525" s="511"/>
      <c r="G525" s="511"/>
      <c r="H525" s="511"/>
      <c r="I525" s="511"/>
      <c r="J525" s="511"/>
      <c r="K525" s="511"/>
      <c r="L525" s="511"/>
      <c r="M525" s="511"/>
      <c r="N525" s="511"/>
      <c r="O525" s="511"/>
      <c r="P525" s="511"/>
      <c r="Q525" s="511"/>
      <c r="R525" s="511"/>
      <c r="S525" s="511"/>
      <c r="T525" s="511"/>
      <c r="U525" s="511"/>
      <c r="V525" s="511"/>
      <c r="W525" s="511"/>
      <c r="X525" s="511"/>
      <c r="Y525" s="511"/>
      <c r="Z525" s="511"/>
      <c r="AA525" s="511"/>
      <c r="AB525" s="511"/>
      <c r="AC525" s="511"/>
      <c r="AD525" s="511"/>
      <c r="AE525" s="511"/>
    </row>
    <row r="526" spans="1:31" ht="15.75" customHeight="1">
      <c r="A526" s="324"/>
      <c r="B526" s="511"/>
      <c r="C526" s="511"/>
      <c r="D526" s="511"/>
      <c r="E526" s="511"/>
      <c r="F526" s="511"/>
      <c r="G526" s="511"/>
      <c r="H526" s="511"/>
      <c r="I526" s="511"/>
      <c r="J526" s="511"/>
      <c r="K526" s="511"/>
      <c r="L526" s="511"/>
      <c r="M526" s="511"/>
      <c r="N526" s="511"/>
      <c r="O526" s="511"/>
      <c r="P526" s="511"/>
      <c r="Q526" s="511"/>
      <c r="R526" s="511"/>
      <c r="S526" s="511"/>
      <c r="T526" s="511"/>
      <c r="U526" s="511"/>
      <c r="V526" s="511"/>
      <c r="W526" s="511"/>
      <c r="X526" s="511"/>
      <c r="Y526" s="511"/>
      <c r="Z526" s="511"/>
      <c r="AA526" s="511"/>
      <c r="AB526" s="511"/>
      <c r="AC526" s="511"/>
      <c r="AD526" s="511"/>
      <c r="AE526" s="511"/>
    </row>
    <row r="527" spans="1:31" ht="15.75" customHeight="1">
      <c r="A527" s="324"/>
      <c r="B527" s="511"/>
      <c r="C527" s="511"/>
      <c r="D527" s="511"/>
      <c r="E527" s="511"/>
      <c r="F527" s="511"/>
      <c r="G527" s="511"/>
      <c r="H527" s="511"/>
      <c r="I527" s="511"/>
      <c r="J527" s="511"/>
      <c r="K527" s="511"/>
      <c r="L527" s="511"/>
      <c r="M527" s="511"/>
      <c r="N527" s="511"/>
      <c r="O527" s="511"/>
      <c r="P527" s="511"/>
      <c r="Q527" s="511"/>
      <c r="R527" s="511"/>
      <c r="S527" s="511"/>
      <c r="T527" s="511"/>
      <c r="U527" s="511"/>
      <c r="V527" s="511"/>
      <c r="W527" s="511"/>
      <c r="X527" s="511"/>
      <c r="Y527" s="511"/>
      <c r="Z527" s="511"/>
      <c r="AA527" s="511"/>
      <c r="AB527" s="511"/>
      <c r="AC527" s="511"/>
      <c r="AD527" s="511"/>
      <c r="AE527" s="511"/>
    </row>
    <row r="528" spans="1:31" ht="15.75" customHeight="1">
      <c r="A528" s="324"/>
      <c r="B528" s="511"/>
      <c r="C528" s="511"/>
      <c r="D528" s="511"/>
      <c r="E528" s="511"/>
      <c r="F528" s="511"/>
      <c r="G528" s="511"/>
      <c r="H528" s="511"/>
      <c r="I528" s="511"/>
      <c r="J528" s="511"/>
      <c r="K528" s="511"/>
      <c r="L528" s="511"/>
      <c r="M528" s="511"/>
      <c r="N528" s="511"/>
      <c r="O528" s="511"/>
      <c r="P528" s="511"/>
      <c r="Q528" s="511"/>
      <c r="R528" s="511"/>
      <c r="S528" s="511"/>
      <c r="T528" s="511"/>
      <c r="U528" s="511"/>
      <c r="V528" s="511"/>
      <c r="W528" s="511"/>
      <c r="X528" s="511"/>
      <c r="Y528" s="511"/>
      <c r="Z528" s="511"/>
      <c r="AA528" s="511"/>
      <c r="AB528" s="511"/>
      <c r="AC528" s="511"/>
      <c r="AD528" s="511"/>
      <c r="AE528" s="511"/>
    </row>
    <row r="529" spans="1:31" ht="15.75" customHeight="1">
      <c r="A529" s="324"/>
      <c r="B529" s="511"/>
      <c r="C529" s="511"/>
      <c r="D529" s="511"/>
      <c r="E529" s="511"/>
      <c r="F529" s="511"/>
      <c r="G529" s="511"/>
      <c r="H529" s="511"/>
      <c r="I529" s="511"/>
      <c r="J529" s="511"/>
      <c r="K529" s="511"/>
      <c r="L529" s="511"/>
      <c r="M529" s="511"/>
      <c r="N529" s="511"/>
      <c r="O529" s="511"/>
      <c r="P529" s="511"/>
      <c r="Q529" s="511"/>
      <c r="R529" s="511"/>
      <c r="S529" s="511"/>
      <c r="T529" s="511"/>
      <c r="U529" s="511"/>
      <c r="V529" s="511"/>
      <c r="W529" s="511"/>
      <c r="X529" s="511"/>
      <c r="Y529" s="511"/>
      <c r="Z529" s="511"/>
      <c r="AA529" s="511"/>
      <c r="AB529" s="511"/>
      <c r="AC529" s="511"/>
      <c r="AD529" s="511"/>
      <c r="AE529" s="511"/>
    </row>
    <row r="530" spans="1:31" ht="15.75" customHeight="1">
      <c r="A530" s="324"/>
      <c r="B530" s="511"/>
      <c r="C530" s="511"/>
      <c r="D530" s="511"/>
      <c r="E530" s="511"/>
      <c r="F530" s="511"/>
      <c r="G530" s="511"/>
      <c r="H530" s="511"/>
      <c r="I530" s="511"/>
      <c r="J530" s="511"/>
      <c r="K530" s="511"/>
      <c r="L530" s="511"/>
      <c r="M530" s="511"/>
      <c r="N530" s="511"/>
      <c r="O530" s="511"/>
      <c r="P530" s="511"/>
      <c r="Q530" s="511"/>
      <c r="R530" s="511"/>
      <c r="S530" s="511"/>
      <c r="T530" s="511"/>
      <c r="U530" s="511"/>
      <c r="V530" s="511"/>
      <c r="W530" s="511"/>
      <c r="X530" s="511"/>
      <c r="Y530" s="511"/>
      <c r="Z530" s="511"/>
      <c r="AA530" s="511"/>
      <c r="AB530" s="511"/>
      <c r="AC530" s="511"/>
      <c r="AD530" s="511"/>
      <c r="AE530" s="511"/>
    </row>
    <row r="531" spans="1:31" ht="15.75" customHeight="1">
      <c r="A531" s="324"/>
      <c r="B531" s="511"/>
      <c r="C531" s="511"/>
      <c r="D531" s="511"/>
      <c r="E531" s="511"/>
      <c r="F531" s="511"/>
      <c r="G531" s="511"/>
      <c r="H531" s="511"/>
      <c r="I531" s="511"/>
      <c r="J531" s="511"/>
      <c r="K531" s="511"/>
      <c r="L531" s="511"/>
      <c r="M531" s="511"/>
      <c r="N531" s="511"/>
      <c r="O531" s="511"/>
      <c r="P531" s="511"/>
      <c r="Q531" s="511"/>
      <c r="R531" s="511"/>
      <c r="S531" s="511"/>
      <c r="T531" s="511"/>
      <c r="U531" s="511"/>
      <c r="V531" s="511"/>
      <c r="W531" s="511"/>
      <c r="X531" s="511"/>
      <c r="Y531" s="511"/>
      <c r="Z531" s="511"/>
      <c r="AA531" s="511"/>
      <c r="AB531" s="511"/>
      <c r="AC531" s="511"/>
      <c r="AD531" s="511"/>
      <c r="AE531" s="511"/>
    </row>
    <row r="532" spans="1:31" ht="15.75" customHeight="1">
      <c r="A532" s="324"/>
      <c r="B532" s="511"/>
      <c r="C532" s="511"/>
      <c r="D532" s="511"/>
      <c r="E532" s="511"/>
      <c r="F532" s="511"/>
      <c r="G532" s="511"/>
      <c r="H532" s="511"/>
      <c r="I532" s="511"/>
      <c r="J532" s="511"/>
      <c r="K532" s="511"/>
      <c r="L532" s="511"/>
      <c r="M532" s="511"/>
      <c r="N532" s="511"/>
      <c r="O532" s="511"/>
      <c r="P532" s="511"/>
      <c r="Q532" s="511"/>
      <c r="R532" s="511"/>
      <c r="S532" s="511"/>
      <c r="T532" s="511"/>
      <c r="U532" s="511"/>
      <c r="V532" s="511"/>
      <c r="W532" s="511"/>
      <c r="X532" s="511"/>
      <c r="Y532" s="511"/>
      <c r="Z532" s="511"/>
      <c r="AA532" s="511"/>
      <c r="AB532" s="511"/>
      <c r="AC532" s="511"/>
      <c r="AD532" s="511"/>
      <c r="AE532" s="511"/>
    </row>
    <row r="533" spans="1:31" ht="15.75" customHeight="1">
      <c r="A533" s="324"/>
      <c r="B533" s="511"/>
      <c r="C533" s="511"/>
      <c r="D533" s="511"/>
      <c r="E533" s="511"/>
      <c r="F533" s="511"/>
      <c r="G533" s="511"/>
      <c r="H533" s="511"/>
      <c r="I533" s="511"/>
      <c r="J533" s="511"/>
      <c r="K533" s="511"/>
      <c r="L533" s="511"/>
      <c r="M533" s="511"/>
      <c r="N533" s="511"/>
      <c r="O533" s="511"/>
      <c r="P533" s="511"/>
      <c r="Q533" s="511"/>
      <c r="R533" s="511"/>
      <c r="S533" s="511"/>
      <c r="T533" s="511"/>
      <c r="U533" s="511"/>
      <c r="V533" s="511"/>
      <c r="W533" s="511"/>
      <c r="X533" s="511"/>
      <c r="Y533" s="511"/>
      <c r="Z533" s="511"/>
      <c r="AA533" s="511"/>
      <c r="AB533" s="511"/>
      <c r="AC533" s="511"/>
      <c r="AD533" s="511"/>
      <c r="AE533" s="511"/>
    </row>
    <row r="534" spans="1:31" ht="15.75" customHeight="1">
      <c r="A534" s="324"/>
      <c r="B534" s="511"/>
      <c r="C534" s="511"/>
      <c r="D534" s="511"/>
      <c r="E534" s="511"/>
      <c r="F534" s="511"/>
      <c r="G534" s="511"/>
      <c r="H534" s="511"/>
      <c r="I534" s="511"/>
      <c r="J534" s="511"/>
      <c r="K534" s="511"/>
      <c r="L534" s="511"/>
      <c r="M534" s="511"/>
      <c r="N534" s="511"/>
      <c r="O534" s="511"/>
      <c r="P534" s="511"/>
      <c r="Q534" s="511"/>
      <c r="R534" s="511"/>
      <c r="S534" s="511"/>
      <c r="T534" s="511"/>
      <c r="U534" s="511"/>
      <c r="V534" s="511"/>
      <c r="W534" s="511"/>
      <c r="X534" s="511"/>
      <c r="Y534" s="511"/>
      <c r="Z534" s="511"/>
      <c r="AA534" s="511"/>
      <c r="AB534" s="511"/>
      <c r="AC534" s="511"/>
      <c r="AD534" s="511"/>
      <c r="AE534" s="511"/>
    </row>
    <row r="535" spans="1:31" ht="15.75" customHeight="1">
      <c r="A535" s="324"/>
      <c r="B535" s="511"/>
      <c r="C535" s="511"/>
      <c r="D535" s="511"/>
      <c r="E535" s="511"/>
      <c r="F535" s="511"/>
      <c r="G535" s="511"/>
      <c r="H535" s="511"/>
      <c r="I535" s="511"/>
      <c r="J535" s="511"/>
      <c r="K535" s="511"/>
      <c r="L535" s="511"/>
      <c r="M535" s="511"/>
      <c r="N535" s="511"/>
      <c r="O535" s="511"/>
      <c r="P535" s="511"/>
      <c r="Q535" s="511"/>
      <c r="R535" s="511"/>
      <c r="S535" s="511"/>
      <c r="T535" s="511"/>
      <c r="U535" s="511"/>
      <c r="V535" s="511"/>
      <c r="W535" s="511"/>
      <c r="X535" s="511"/>
      <c r="Y535" s="511"/>
      <c r="Z535" s="511"/>
      <c r="AA535" s="511"/>
      <c r="AB535" s="511"/>
      <c r="AC535" s="511"/>
      <c r="AD535" s="511"/>
      <c r="AE535" s="511"/>
    </row>
    <row r="536" spans="1:31" ht="15.75" customHeight="1">
      <c r="A536" s="324"/>
      <c r="B536" s="511"/>
      <c r="C536" s="511"/>
      <c r="D536" s="511"/>
      <c r="E536" s="511"/>
      <c r="F536" s="511"/>
      <c r="G536" s="511"/>
      <c r="H536" s="511"/>
      <c r="I536" s="511"/>
      <c r="J536" s="511"/>
      <c r="K536" s="511"/>
      <c r="L536" s="511"/>
      <c r="M536" s="511"/>
      <c r="N536" s="511"/>
      <c r="O536" s="511"/>
      <c r="P536" s="511"/>
      <c r="Q536" s="511"/>
      <c r="R536" s="511"/>
      <c r="S536" s="511"/>
      <c r="T536" s="511"/>
      <c r="U536" s="511"/>
      <c r="V536" s="511"/>
      <c r="W536" s="511"/>
      <c r="X536" s="511"/>
      <c r="Y536" s="511"/>
      <c r="Z536" s="511"/>
      <c r="AA536" s="511"/>
      <c r="AB536" s="511"/>
      <c r="AC536" s="511"/>
      <c r="AD536" s="511"/>
      <c r="AE536" s="511"/>
    </row>
    <row r="537" spans="1:31" ht="15.75" customHeight="1">
      <c r="A537" s="324"/>
      <c r="B537" s="511"/>
      <c r="C537" s="511"/>
      <c r="D537" s="511"/>
      <c r="E537" s="511"/>
      <c r="F537" s="511"/>
      <c r="G537" s="511"/>
      <c r="H537" s="511"/>
      <c r="I537" s="511"/>
      <c r="J537" s="511"/>
      <c r="K537" s="511"/>
      <c r="L537" s="511"/>
      <c r="M537" s="511"/>
      <c r="N537" s="511"/>
      <c r="O537" s="511"/>
      <c r="P537" s="511"/>
      <c r="Q537" s="511"/>
      <c r="R537" s="511"/>
      <c r="S537" s="511"/>
      <c r="T537" s="511"/>
      <c r="U537" s="511"/>
      <c r="V537" s="511"/>
      <c r="W537" s="511"/>
      <c r="X537" s="511"/>
      <c r="Y537" s="511"/>
      <c r="Z537" s="511"/>
      <c r="AA537" s="511"/>
      <c r="AB537" s="511"/>
      <c r="AC537" s="511"/>
      <c r="AD537" s="511"/>
      <c r="AE537" s="511"/>
    </row>
    <row r="538" spans="1:31" ht="15.75" customHeight="1">
      <c r="A538" s="324"/>
      <c r="B538" s="511"/>
      <c r="C538" s="511"/>
      <c r="D538" s="511"/>
      <c r="E538" s="511"/>
      <c r="F538" s="511"/>
      <c r="G538" s="511"/>
      <c r="H538" s="511"/>
      <c r="I538" s="511"/>
      <c r="J538" s="511"/>
      <c r="K538" s="511"/>
      <c r="L538" s="511"/>
      <c r="M538" s="511"/>
      <c r="N538" s="511"/>
      <c r="O538" s="511"/>
      <c r="P538" s="511"/>
      <c r="Q538" s="511"/>
      <c r="R538" s="511"/>
      <c r="S538" s="511"/>
      <c r="T538" s="511"/>
      <c r="U538" s="511"/>
      <c r="V538" s="511"/>
      <c r="W538" s="511"/>
      <c r="X538" s="511"/>
      <c r="Y538" s="511"/>
      <c r="Z538" s="511"/>
      <c r="AA538" s="511"/>
      <c r="AB538" s="511"/>
      <c r="AC538" s="511"/>
      <c r="AD538" s="511"/>
      <c r="AE538" s="511"/>
    </row>
    <row r="539" spans="1:31" ht="15.75" customHeight="1">
      <c r="A539" s="324"/>
      <c r="B539" s="511"/>
      <c r="C539" s="511"/>
      <c r="D539" s="511"/>
      <c r="E539" s="511"/>
      <c r="F539" s="511"/>
      <c r="G539" s="511"/>
      <c r="H539" s="511"/>
      <c r="I539" s="511"/>
      <c r="J539" s="511"/>
      <c r="K539" s="511"/>
      <c r="L539" s="511"/>
      <c r="M539" s="511"/>
      <c r="N539" s="511"/>
      <c r="O539" s="511"/>
      <c r="P539" s="511"/>
      <c r="Q539" s="511"/>
      <c r="R539" s="511"/>
      <c r="S539" s="511"/>
      <c r="T539" s="511"/>
      <c r="U539" s="511"/>
      <c r="V539" s="511"/>
      <c r="W539" s="511"/>
      <c r="X539" s="511"/>
      <c r="Y539" s="511"/>
      <c r="Z539" s="511"/>
      <c r="AA539" s="511"/>
      <c r="AB539" s="511"/>
      <c r="AC539" s="511"/>
      <c r="AD539" s="511"/>
      <c r="AE539" s="511"/>
    </row>
    <row r="540" spans="1:31" ht="15.75" customHeight="1">
      <c r="A540" s="324"/>
      <c r="B540" s="511"/>
      <c r="C540" s="511"/>
      <c r="D540" s="511"/>
      <c r="E540" s="511"/>
      <c r="F540" s="511"/>
      <c r="G540" s="511"/>
      <c r="H540" s="511"/>
      <c r="I540" s="511"/>
      <c r="J540" s="511"/>
      <c r="K540" s="511"/>
      <c r="L540" s="511"/>
      <c r="M540" s="511"/>
      <c r="N540" s="511"/>
      <c r="O540" s="511"/>
      <c r="P540" s="511"/>
      <c r="Q540" s="511"/>
      <c r="R540" s="511"/>
      <c r="S540" s="511"/>
      <c r="T540" s="511"/>
      <c r="U540" s="511"/>
      <c r="V540" s="511"/>
      <c r="W540" s="511"/>
      <c r="X540" s="511"/>
      <c r="Y540" s="511"/>
      <c r="Z540" s="511"/>
      <c r="AA540" s="511"/>
      <c r="AB540" s="511"/>
      <c r="AC540" s="511"/>
      <c r="AD540" s="511"/>
      <c r="AE540" s="511"/>
    </row>
    <row r="541" spans="1:31" ht="15.75" customHeight="1">
      <c r="A541" s="324"/>
      <c r="B541" s="511"/>
      <c r="C541" s="511"/>
      <c r="D541" s="511"/>
      <c r="E541" s="511"/>
      <c r="F541" s="511"/>
      <c r="G541" s="511"/>
      <c r="H541" s="511"/>
      <c r="I541" s="511"/>
      <c r="J541" s="511"/>
      <c r="K541" s="511"/>
      <c r="L541" s="511"/>
      <c r="M541" s="511"/>
      <c r="N541" s="511"/>
      <c r="O541" s="511"/>
      <c r="P541" s="511"/>
      <c r="Q541" s="511"/>
      <c r="R541" s="511"/>
      <c r="S541" s="511"/>
      <c r="T541" s="511"/>
      <c r="U541" s="511"/>
      <c r="V541" s="511"/>
      <c r="W541" s="511"/>
      <c r="X541" s="511"/>
      <c r="Y541" s="511"/>
      <c r="Z541" s="511"/>
      <c r="AA541" s="511"/>
      <c r="AB541" s="511"/>
      <c r="AC541" s="511"/>
      <c r="AD541" s="511"/>
      <c r="AE541" s="511"/>
    </row>
    <row r="542" spans="1:31" ht="15.75" customHeight="1">
      <c r="A542" s="324"/>
      <c r="B542" s="511"/>
      <c r="C542" s="511"/>
      <c r="D542" s="511"/>
      <c r="E542" s="511"/>
      <c r="F542" s="511"/>
      <c r="G542" s="511"/>
      <c r="H542" s="511"/>
      <c r="I542" s="511"/>
      <c r="J542" s="511"/>
      <c r="K542" s="511"/>
      <c r="L542" s="511"/>
      <c r="M542" s="511"/>
      <c r="N542" s="511"/>
      <c r="O542" s="511"/>
      <c r="P542" s="511"/>
      <c r="Q542" s="511"/>
      <c r="R542" s="511"/>
      <c r="S542" s="511"/>
      <c r="T542" s="511"/>
      <c r="U542" s="511"/>
      <c r="V542" s="511"/>
      <c r="W542" s="511"/>
      <c r="X542" s="511"/>
      <c r="Y542" s="511"/>
      <c r="Z542" s="511"/>
      <c r="AA542" s="511"/>
      <c r="AB542" s="511"/>
      <c r="AC542" s="511"/>
      <c r="AD542" s="511"/>
      <c r="AE542" s="511"/>
    </row>
    <row r="543" spans="1:31" ht="15.75" customHeight="1">
      <c r="A543" s="324"/>
      <c r="B543" s="511"/>
      <c r="C543" s="511"/>
      <c r="D543" s="511"/>
      <c r="E543" s="511"/>
      <c r="F543" s="511"/>
      <c r="G543" s="511"/>
      <c r="H543" s="511"/>
      <c r="I543" s="511"/>
      <c r="J543" s="511"/>
      <c r="K543" s="511"/>
      <c r="L543" s="511"/>
      <c r="M543" s="511"/>
      <c r="N543" s="511"/>
      <c r="O543" s="511"/>
      <c r="P543" s="511"/>
      <c r="Q543" s="511"/>
      <c r="R543" s="511"/>
      <c r="S543" s="511"/>
      <c r="T543" s="511"/>
      <c r="U543" s="511"/>
      <c r="V543" s="511"/>
      <c r="W543" s="511"/>
      <c r="X543" s="511"/>
      <c r="Y543" s="511"/>
      <c r="Z543" s="511"/>
      <c r="AA543" s="511"/>
      <c r="AB543" s="511"/>
      <c r="AC543" s="511"/>
      <c r="AD543" s="511"/>
      <c r="AE543" s="511"/>
    </row>
    <row r="544" spans="1:31" ht="15.75" customHeight="1">
      <c r="A544" s="324"/>
      <c r="B544" s="511"/>
      <c r="C544" s="511"/>
      <c r="D544" s="511"/>
      <c r="E544" s="511"/>
      <c r="F544" s="511"/>
      <c r="G544" s="511"/>
      <c r="H544" s="511"/>
      <c r="I544" s="511"/>
      <c r="J544" s="511"/>
      <c r="K544" s="511"/>
      <c r="L544" s="511"/>
      <c r="M544" s="511"/>
      <c r="N544" s="511"/>
      <c r="O544" s="511"/>
      <c r="P544" s="511"/>
      <c r="Q544" s="511"/>
      <c r="R544" s="511"/>
      <c r="S544" s="511"/>
      <c r="T544" s="511"/>
      <c r="U544" s="511"/>
      <c r="V544" s="511"/>
      <c r="W544" s="511"/>
      <c r="X544" s="511"/>
      <c r="Y544" s="511"/>
      <c r="Z544" s="511"/>
      <c r="AA544" s="511"/>
      <c r="AB544" s="511"/>
      <c r="AC544" s="511"/>
      <c r="AD544" s="511"/>
      <c r="AE544" s="511"/>
    </row>
    <row r="545" spans="1:31" ht="15.75" customHeight="1">
      <c r="A545" s="324"/>
      <c r="B545" s="511"/>
      <c r="C545" s="511"/>
      <c r="D545" s="511"/>
      <c r="E545" s="511"/>
      <c r="F545" s="511"/>
      <c r="G545" s="511"/>
      <c r="H545" s="511"/>
      <c r="I545" s="511"/>
      <c r="J545" s="511"/>
      <c r="K545" s="511"/>
      <c r="L545" s="511"/>
      <c r="M545" s="511"/>
      <c r="N545" s="511"/>
      <c r="O545" s="511"/>
      <c r="P545" s="511"/>
      <c r="Q545" s="511"/>
      <c r="R545" s="511"/>
      <c r="S545" s="511"/>
      <c r="T545" s="511"/>
      <c r="U545" s="511"/>
      <c r="V545" s="511"/>
      <c r="W545" s="511"/>
      <c r="X545" s="511"/>
      <c r="Y545" s="511"/>
      <c r="Z545" s="511"/>
      <c r="AA545" s="511"/>
      <c r="AB545" s="511"/>
      <c r="AC545" s="511"/>
      <c r="AD545" s="511"/>
      <c r="AE545" s="511"/>
    </row>
    <row r="546" spans="1:31" ht="15.75" customHeight="1">
      <c r="A546" s="324"/>
      <c r="B546" s="511"/>
      <c r="C546" s="511"/>
      <c r="D546" s="511"/>
      <c r="E546" s="511"/>
      <c r="F546" s="511"/>
      <c r="G546" s="511"/>
      <c r="H546" s="511"/>
      <c r="I546" s="511"/>
      <c r="J546" s="511"/>
      <c r="K546" s="511"/>
      <c r="L546" s="511"/>
      <c r="M546" s="511"/>
      <c r="N546" s="511"/>
      <c r="O546" s="511"/>
      <c r="P546" s="511"/>
      <c r="Q546" s="511"/>
      <c r="R546" s="511"/>
      <c r="S546" s="511"/>
      <c r="T546" s="511"/>
      <c r="U546" s="511"/>
      <c r="V546" s="511"/>
      <c r="W546" s="511"/>
      <c r="X546" s="511"/>
      <c r="Y546" s="511"/>
      <c r="Z546" s="511"/>
      <c r="AA546" s="511"/>
      <c r="AB546" s="511"/>
      <c r="AC546" s="511"/>
      <c r="AD546" s="511"/>
      <c r="AE546" s="511"/>
    </row>
    <row r="547" spans="1:31" ht="15.75" customHeight="1">
      <c r="A547" s="324"/>
      <c r="B547" s="511"/>
      <c r="C547" s="511"/>
      <c r="D547" s="511"/>
      <c r="E547" s="511"/>
      <c r="F547" s="511"/>
      <c r="G547" s="511"/>
      <c r="H547" s="511"/>
      <c r="I547" s="511"/>
      <c r="J547" s="511"/>
      <c r="K547" s="511"/>
      <c r="L547" s="511"/>
      <c r="M547" s="511"/>
      <c r="N547" s="511"/>
      <c r="O547" s="511"/>
      <c r="P547" s="511"/>
      <c r="Q547" s="511"/>
      <c r="R547" s="511"/>
      <c r="S547" s="511"/>
      <c r="T547" s="511"/>
      <c r="U547" s="511"/>
      <c r="V547" s="511"/>
      <c r="W547" s="511"/>
      <c r="X547" s="511"/>
      <c r="Y547" s="511"/>
      <c r="Z547" s="511"/>
      <c r="AA547" s="511"/>
      <c r="AB547" s="511"/>
      <c r="AC547" s="511"/>
      <c r="AD547" s="511"/>
      <c r="AE547" s="511"/>
    </row>
    <row r="548" spans="1:31" ht="15.75" customHeight="1">
      <c r="A548" s="324"/>
      <c r="B548" s="511"/>
      <c r="C548" s="511"/>
      <c r="D548" s="511"/>
      <c r="E548" s="511"/>
      <c r="F548" s="511"/>
      <c r="G548" s="511"/>
      <c r="H548" s="511"/>
      <c r="I548" s="511"/>
      <c r="J548" s="511"/>
      <c r="K548" s="511"/>
      <c r="L548" s="511"/>
      <c r="M548" s="511"/>
      <c r="N548" s="511"/>
      <c r="O548" s="511"/>
      <c r="P548" s="511"/>
      <c r="Q548" s="511"/>
      <c r="R548" s="511"/>
      <c r="S548" s="511"/>
      <c r="T548" s="511"/>
      <c r="U548" s="511"/>
      <c r="V548" s="511"/>
      <c r="W548" s="511"/>
      <c r="X548" s="511"/>
      <c r="Y548" s="511"/>
      <c r="Z548" s="511"/>
      <c r="AA548" s="511"/>
      <c r="AB548" s="511"/>
      <c r="AC548" s="511"/>
      <c r="AD548" s="511"/>
      <c r="AE548" s="511"/>
    </row>
    <row r="549" spans="1:31" ht="15.75" customHeight="1">
      <c r="A549" s="324"/>
      <c r="B549" s="511"/>
      <c r="C549" s="511"/>
      <c r="D549" s="511"/>
      <c r="E549" s="511"/>
      <c r="F549" s="511"/>
      <c r="G549" s="511"/>
      <c r="H549" s="511"/>
      <c r="I549" s="511"/>
      <c r="J549" s="511"/>
      <c r="K549" s="511"/>
      <c r="L549" s="511"/>
      <c r="M549" s="511"/>
      <c r="N549" s="511"/>
      <c r="O549" s="511"/>
      <c r="P549" s="511"/>
      <c r="Q549" s="511"/>
      <c r="R549" s="511"/>
      <c r="S549" s="511"/>
      <c r="T549" s="511"/>
      <c r="U549" s="511"/>
      <c r="V549" s="511"/>
      <c r="W549" s="511"/>
      <c r="X549" s="511"/>
      <c r="Y549" s="511"/>
      <c r="Z549" s="511"/>
      <c r="AA549" s="511"/>
      <c r="AB549" s="511"/>
      <c r="AC549" s="511"/>
      <c r="AD549" s="511"/>
      <c r="AE549" s="511"/>
    </row>
    <row r="550" spans="1:31" ht="15.75" customHeight="1">
      <c r="A550" s="324"/>
      <c r="B550" s="511"/>
      <c r="C550" s="511"/>
      <c r="D550" s="511"/>
      <c r="E550" s="511"/>
      <c r="F550" s="511"/>
      <c r="G550" s="511"/>
      <c r="H550" s="511"/>
      <c r="I550" s="511"/>
      <c r="J550" s="511"/>
      <c r="K550" s="511"/>
      <c r="L550" s="511"/>
      <c r="M550" s="511"/>
      <c r="N550" s="511"/>
      <c r="O550" s="511"/>
      <c r="P550" s="511"/>
      <c r="Q550" s="511"/>
      <c r="R550" s="511"/>
      <c r="S550" s="511"/>
      <c r="T550" s="511"/>
      <c r="U550" s="511"/>
      <c r="V550" s="511"/>
      <c r="W550" s="511"/>
      <c r="X550" s="511"/>
      <c r="Y550" s="511"/>
      <c r="Z550" s="511"/>
      <c r="AA550" s="511"/>
      <c r="AB550" s="511"/>
      <c r="AC550" s="511"/>
      <c r="AD550" s="511"/>
      <c r="AE550" s="511"/>
    </row>
    <row r="551" spans="1:31" ht="15.75" customHeight="1">
      <c r="A551" s="324"/>
      <c r="B551" s="511"/>
      <c r="C551" s="511"/>
      <c r="D551" s="511"/>
      <c r="E551" s="511"/>
      <c r="F551" s="511"/>
      <c r="G551" s="511"/>
      <c r="H551" s="511"/>
      <c r="I551" s="511"/>
      <c r="J551" s="511"/>
      <c r="K551" s="511"/>
      <c r="L551" s="511"/>
      <c r="M551" s="511"/>
      <c r="N551" s="511"/>
      <c r="O551" s="511"/>
      <c r="P551" s="511"/>
      <c r="Q551" s="511"/>
      <c r="R551" s="511"/>
      <c r="S551" s="511"/>
      <c r="T551" s="511"/>
      <c r="U551" s="511"/>
      <c r="V551" s="511"/>
      <c r="W551" s="511"/>
      <c r="X551" s="511"/>
      <c r="Y551" s="511"/>
      <c r="Z551" s="511"/>
      <c r="AA551" s="511"/>
      <c r="AB551" s="511"/>
      <c r="AC551" s="511"/>
      <c r="AD551" s="511"/>
      <c r="AE551" s="511"/>
    </row>
    <row r="552" spans="1:31" ht="15.75" customHeight="1">
      <c r="A552" s="324"/>
      <c r="B552" s="511"/>
      <c r="C552" s="511"/>
      <c r="D552" s="511"/>
      <c r="E552" s="511"/>
      <c r="F552" s="511"/>
      <c r="G552" s="511"/>
      <c r="H552" s="511"/>
      <c r="I552" s="511"/>
      <c r="J552" s="511"/>
      <c r="K552" s="511"/>
      <c r="L552" s="511"/>
      <c r="M552" s="511"/>
      <c r="N552" s="511"/>
      <c r="O552" s="511"/>
      <c r="P552" s="511"/>
      <c r="Q552" s="511"/>
      <c r="R552" s="511"/>
      <c r="S552" s="511"/>
      <c r="T552" s="511"/>
      <c r="U552" s="511"/>
      <c r="V552" s="511"/>
      <c r="W552" s="511"/>
      <c r="X552" s="511"/>
      <c r="Y552" s="511"/>
      <c r="Z552" s="511"/>
      <c r="AA552" s="511"/>
      <c r="AB552" s="511"/>
      <c r="AC552" s="511"/>
      <c r="AD552" s="511"/>
      <c r="AE552" s="511"/>
    </row>
    <row r="553" spans="1:31" ht="15.75" customHeight="1">
      <c r="A553" s="324"/>
      <c r="B553" s="511"/>
      <c r="C553" s="511"/>
      <c r="D553" s="511"/>
      <c r="E553" s="511"/>
      <c r="F553" s="511"/>
      <c r="G553" s="511"/>
      <c r="H553" s="511"/>
      <c r="I553" s="511"/>
      <c r="J553" s="511"/>
      <c r="K553" s="511"/>
      <c r="L553" s="511"/>
      <c r="M553" s="511"/>
      <c r="N553" s="511"/>
      <c r="O553" s="511"/>
      <c r="P553" s="511"/>
      <c r="Q553" s="511"/>
      <c r="R553" s="511"/>
      <c r="S553" s="511"/>
      <c r="T553" s="511"/>
      <c r="U553" s="511"/>
      <c r="V553" s="511"/>
      <c r="W553" s="511"/>
      <c r="X553" s="511"/>
      <c r="Y553" s="511"/>
      <c r="Z553" s="511"/>
      <c r="AA553" s="511"/>
      <c r="AB553" s="511"/>
      <c r="AC553" s="511"/>
      <c r="AD553" s="511"/>
      <c r="AE553" s="511"/>
    </row>
    <row r="554" spans="1:31" ht="15.75" customHeight="1">
      <c r="A554" s="324"/>
      <c r="B554" s="511"/>
      <c r="C554" s="511"/>
      <c r="D554" s="511"/>
      <c r="E554" s="511"/>
      <c r="F554" s="511"/>
      <c r="G554" s="511"/>
      <c r="H554" s="511"/>
      <c r="I554" s="511"/>
      <c r="J554" s="511"/>
      <c r="K554" s="511"/>
      <c r="L554" s="511"/>
      <c r="M554" s="511"/>
      <c r="N554" s="511"/>
      <c r="O554" s="511"/>
      <c r="P554" s="511"/>
      <c r="Q554" s="511"/>
      <c r="R554" s="511"/>
      <c r="S554" s="511"/>
      <c r="T554" s="511"/>
      <c r="U554" s="511"/>
      <c r="V554" s="511"/>
      <c r="W554" s="511"/>
      <c r="X554" s="511"/>
      <c r="Y554" s="511"/>
      <c r="Z554" s="511"/>
      <c r="AA554" s="511"/>
      <c r="AB554" s="511"/>
      <c r="AC554" s="511"/>
      <c r="AD554" s="511"/>
      <c r="AE554" s="511"/>
    </row>
    <row r="555" spans="1:31" ht="15.75" customHeight="1">
      <c r="A555" s="324"/>
      <c r="B555" s="511"/>
      <c r="C555" s="511"/>
      <c r="D555" s="511"/>
      <c r="E555" s="511"/>
      <c r="F555" s="511"/>
      <c r="G555" s="511"/>
      <c r="H555" s="511"/>
      <c r="I555" s="511"/>
      <c r="J555" s="511"/>
      <c r="K555" s="511"/>
      <c r="L555" s="511"/>
      <c r="M555" s="511"/>
      <c r="N555" s="511"/>
      <c r="O555" s="511"/>
      <c r="P555" s="511"/>
      <c r="Q555" s="511"/>
      <c r="R555" s="511"/>
      <c r="S555" s="511"/>
      <c r="T555" s="511"/>
      <c r="U555" s="511"/>
      <c r="V555" s="511"/>
      <c r="W555" s="511"/>
      <c r="X555" s="511"/>
      <c r="Y555" s="511"/>
      <c r="Z555" s="511"/>
      <c r="AA555" s="511"/>
      <c r="AB555" s="511"/>
      <c r="AC555" s="511"/>
      <c r="AD555" s="511"/>
      <c r="AE555" s="511"/>
    </row>
    <row r="556" spans="1:31" ht="15.75" customHeight="1">
      <c r="A556" s="324"/>
      <c r="B556" s="511"/>
      <c r="C556" s="511"/>
      <c r="D556" s="511"/>
      <c r="E556" s="511"/>
      <c r="F556" s="511"/>
      <c r="G556" s="511"/>
      <c r="H556" s="511"/>
      <c r="I556" s="511"/>
      <c r="J556" s="511"/>
      <c r="K556" s="511"/>
      <c r="L556" s="511"/>
      <c r="M556" s="511"/>
      <c r="N556" s="511"/>
      <c r="O556" s="511"/>
      <c r="P556" s="511"/>
      <c r="Q556" s="511"/>
      <c r="R556" s="511"/>
      <c r="S556" s="511"/>
      <c r="T556" s="511"/>
      <c r="U556" s="511"/>
      <c r="V556" s="511"/>
      <c r="W556" s="511"/>
      <c r="X556" s="511"/>
      <c r="Y556" s="511"/>
      <c r="Z556" s="511"/>
      <c r="AA556" s="511"/>
      <c r="AB556" s="511"/>
      <c r="AC556" s="511"/>
      <c r="AD556" s="511"/>
      <c r="AE556" s="511"/>
    </row>
    <row r="557" spans="1:31" ht="15.75" customHeight="1">
      <c r="A557" s="324"/>
      <c r="B557" s="511"/>
      <c r="C557" s="511"/>
      <c r="D557" s="511"/>
      <c r="E557" s="511"/>
      <c r="F557" s="511"/>
      <c r="G557" s="511"/>
      <c r="H557" s="511"/>
      <c r="I557" s="511"/>
      <c r="J557" s="511"/>
      <c r="K557" s="511"/>
      <c r="L557" s="511"/>
      <c r="M557" s="511"/>
      <c r="N557" s="511"/>
      <c r="O557" s="511"/>
      <c r="P557" s="511"/>
      <c r="Q557" s="511"/>
      <c r="R557" s="511"/>
      <c r="S557" s="511"/>
      <c r="T557" s="511"/>
      <c r="U557" s="511"/>
      <c r="V557" s="511"/>
      <c r="W557" s="511"/>
      <c r="X557" s="511"/>
      <c r="Y557" s="511"/>
      <c r="Z557" s="511"/>
      <c r="AA557" s="511"/>
      <c r="AB557" s="511"/>
      <c r="AC557" s="511"/>
      <c r="AD557" s="511"/>
      <c r="AE557" s="511"/>
    </row>
    <row r="558" spans="1:31" ht="15.75" customHeight="1">
      <c r="A558" s="324"/>
      <c r="B558" s="511"/>
      <c r="C558" s="511"/>
      <c r="D558" s="511"/>
      <c r="E558" s="511"/>
      <c r="F558" s="511"/>
      <c r="G558" s="511"/>
      <c r="H558" s="511"/>
      <c r="I558" s="511"/>
      <c r="J558" s="511"/>
      <c r="K558" s="511"/>
      <c r="L558" s="511"/>
      <c r="M558" s="511"/>
      <c r="N558" s="511"/>
      <c r="O558" s="511"/>
      <c r="P558" s="511"/>
      <c r="Q558" s="511"/>
      <c r="R558" s="511"/>
      <c r="S558" s="511"/>
      <c r="T558" s="511"/>
      <c r="U558" s="511"/>
      <c r="V558" s="511"/>
      <c r="W558" s="511"/>
      <c r="X558" s="511"/>
      <c r="Y558" s="511"/>
      <c r="Z558" s="511"/>
      <c r="AA558" s="511"/>
      <c r="AB558" s="511"/>
      <c r="AC558" s="511"/>
      <c r="AD558" s="511"/>
      <c r="AE558" s="511"/>
    </row>
    <row r="559" spans="1:31" ht="15.75" customHeight="1">
      <c r="A559" s="324"/>
      <c r="B559" s="511"/>
      <c r="C559" s="511"/>
      <c r="D559" s="511"/>
      <c r="E559" s="511"/>
      <c r="F559" s="511"/>
      <c r="G559" s="511"/>
      <c r="H559" s="511"/>
      <c r="I559" s="511"/>
      <c r="J559" s="511"/>
      <c r="K559" s="511"/>
      <c r="L559" s="511"/>
      <c r="M559" s="511"/>
      <c r="N559" s="511"/>
      <c r="O559" s="511"/>
      <c r="P559" s="511"/>
      <c r="Q559" s="511"/>
      <c r="R559" s="511"/>
      <c r="S559" s="511"/>
      <c r="T559" s="511"/>
      <c r="U559" s="511"/>
      <c r="V559" s="511"/>
      <c r="W559" s="511"/>
      <c r="X559" s="511"/>
      <c r="Y559" s="511"/>
      <c r="Z559" s="511"/>
      <c r="AA559" s="511"/>
      <c r="AB559" s="511"/>
      <c r="AC559" s="511"/>
      <c r="AD559" s="511"/>
      <c r="AE559" s="511"/>
    </row>
    <row r="560" spans="1:31" ht="15.75" customHeight="1">
      <c r="A560" s="324"/>
      <c r="B560" s="511"/>
      <c r="C560" s="511"/>
      <c r="D560" s="511"/>
      <c r="E560" s="511"/>
      <c r="F560" s="511"/>
      <c r="G560" s="511"/>
      <c r="H560" s="511"/>
      <c r="I560" s="511"/>
      <c r="J560" s="511"/>
      <c r="K560" s="511"/>
      <c r="L560" s="511"/>
      <c r="M560" s="511"/>
      <c r="N560" s="511"/>
      <c r="O560" s="511"/>
      <c r="P560" s="511"/>
      <c r="Q560" s="511"/>
      <c r="R560" s="511"/>
      <c r="S560" s="511"/>
      <c r="T560" s="511"/>
      <c r="U560" s="511"/>
      <c r="V560" s="511"/>
      <c r="W560" s="511"/>
      <c r="X560" s="511"/>
      <c r="Y560" s="511"/>
      <c r="Z560" s="511"/>
      <c r="AA560" s="511"/>
      <c r="AB560" s="511"/>
      <c r="AC560" s="511"/>
      <c r="AD560" s="511"/>
      <c r="AE560" s="511"/>
    </row>
    <row r="561" spans="1:31" ht="15.75" customHeight="1">
      <c r="A561" s="324"/>
      <c r="B561" s="511"/>
      <c r="C561" s="511"/>
      <c r="D561" s="511"/>
      <c r="E561" s="511"/>
      <c r="F561" s="511"/>
      <c r="G561" s="511"/>
      <c r="H561" s="511"/>
      <c r="I561" s="511"/>
      <c r="J561" s="511"/>
      <c r="K561" s="511"/>
      <c r="L561" s="511"/>
      <c r="M561" s="511"/>
      <c r="N561" s="511"/>
      <c r="O561" s="511"/>
      <c r="P561" s="511"/>
      <c r="Q561" s="511"/>
      <c r="R561" s="511"/>
      <c r="S561" s="511"/>
      <c r="T561" s="511"/>
      <c r="U561" s="511"/>
      <c r="V561" s="511"/>
      <c r="W561" s="511"/>
      <c r="X561" s="511"/>
      <c r="Y561" s="511"/>
      <c r="Z561" s="511"/>
      <c r="AA561" s="511"/>
      <c r="AB561" s="511"/>
      <c r="AC561" s="511"/>
      <c r="AD561" s="511"/>
      <c r="AE561" s="511"/>
    </row>
    <row r="562" spans="1:31" ht="15.75" customHeight="1">
      <c r="A562" s="324"/>
      <c r="B562" s="511"/>
      <c r="C562" s="511"/>
      <c r="D562" s="511"/>
      <c r="E562" s="511"/>
      <c r="F562" s="511"/>
      <c r="G562" s="511"/>
      <c r="H562" s="511"/>
      <c r="I562" s="511"/>
      <c r="J562" s="511"/>
      <c r="K562" s="511"/>
      <c r="L562" s="511"/>
      <c r="M562" s="511"/>
      <c r="N562" s="511"/>
      <c r="O562" s="511"/>
      <c r="P562" s="511"/>
      <c r="Q562" s="511"/>
      <c r="R562" s="511"/>
      <c r="S562" s="511"/>
      <c r="T562" s="511"/>
      <c r="U562" s="511"/>
      <c r="V562" s="511"/>
      <c r="W562" s="511"/>
      <c r="X562" s="511"/>
      <c r="Y562" s="511"/>
      <c r="Z562" s="511"/>
      <c r="AA562" s="511"/>
      <c r="AB562" s="511"/>
      <c r="AC562" s="511"/>
      <c r="AD562" s="511"/>
      <c r="AE562" s="511"/>
    </row>
    <row r="563" spans="1:31" ht="15.75" customHeight="1">
      <c r="A563" s="324"/>
      <c r="B563" s="511"/>
      <c r="C563" s="511"/>
      <c r="D563" s="511"/>
      <c r="E563" s="511"/>
      <c r="F563" s="511"/>
      <c r="G563" s="511"/>
      <c r="H563" s="511"/>
      <c r="I563" s="511"/>
      <c r="J563" s="511"/>
      <c r="K563" s="511"/>
      <c r="L563" s="511"/>
      <c r="M563" s="511"/>
      <c r="N563" s="511"/>
      <c r="O563" s="511"/>
      <c r="P563" s="511"/>
      <c r="Q563" s="511"/>
      <c r="R563" s="511"/>
      <c r="S563" s="511"/>
      <c r="T563" s="511"/>
      <c r="U563" s="511"/>
      <c r="V563" s="511"/>
      <c r="W563" s="511"/>
      <c r="X563" s="511"/>
      <c r="Y563" s="511"/>
      <c r="Z563" s="511"/>
      <c r="AA563" s="511"/>
      <c r="AB563" s="511"/>
      <c r="AC563" s="511"/>
      <c r="AD563" s="511"/>
      <c r="AE563" s="511"/>
    </row>
    <row r="564" spans="1:31" ht="15.75" customHeight="1">
      <c r="A564" s="324"/>
      <c r="B564" s="511"/>
      <c r="C564" s="511"/>
      <c r="D564" s="511"/>
      <c r="E564" s="511"/>
      <c r="F564" s="511"/>
      <c r="G564" s="511"/>
      <c r="H564" s="511"/>
      <c r="I564" s="511"/>
      <c r="J564" s="511"/>
      <c r="K564" s="511"/>
      <c r="L564" s="511"/>
      <c r="M564" s="511"/>
      <c r="N564" s="511"/>
      <c r="O564" s="511"/>
      <c r="P564" s="511"/>
      <c r="Q564" s="511"/>
      <c r="R564" s="511"/>
      <c r="S564" s="511"/>
      <c r="T564" s="511"/>
      <c r="U564" s="511"/>
      <c r="V564" s="511"/>
      <c r="W564" s="511"/>
      <c r="X564" s="511"/>
      <c r="Y564" s="511"/>
      <c r="Z564" s="511"/>
      <c r="AA564" s="511"/>
      <c r="AB564" s="511"/>
      <c r="AC564" s="511"/>
      <c r="AD564" s="511"/>
      <c r="AE564" s="511"/>
    </row>
    <row r="565" spans="1:31" ht="15.75" customHeight="1">
      <c r="A565" s="324"/>
      <c r="B565" s="511"/>
      <c r="C565" s="511"/>
      <c r="D565" s="511"/>
      <c r="E565" s="511"/>
      <c r="F565" s="511"/>
      <c r="G565" s="511"/>
      <c r="H565" s="511"/>
      <c r="I565" s="511"/>
      <c r="J565" s="511"/>
      <c r="K565" s="511"/>
      <c r="L565" s="511"/>
      <c r="M565" s="511"/>
      <c r="N565" s="511"/>
      <c r="O565" s="511"/>
      <c r="P565" s="511"/>
      <c r="Q565" s="511"/>
      <c r="R565" s="511"/>
      <c r="S565" s="511"/>
      <c r="T565" s="511"/>
      <c r="U565" s="511"/>
      <c r="V565" s="511"/>
      <c r="W565" s="511"/>
      <c r="X565" s="511"/>
      <c r="Y565" s="511"/>
      <c r="Z565" s="511"/>
      <c r="AA565" s="511"/>
      <c r="AB565" s="511"/>
      <c r="AC565" s="511"/>
      <c r="AD565" s="511"/>
      <c r="AE565" s="511"/>
    </row>
    <row r="566" spans="1:31" ht="15.75" customHeight="1">
      <c r="A566" s="324"/>
      <c r="B566" s="511"/>
      <c r="C566" s="511"/>
      <c r="D566" s="511"/>
      <c r="E566" s="511"/>
      <c r="F566" s="511"/>
      <c r="G566" s="511"/>
      <c r="H566" s="511"/>
      <c r="I566" s="511"/>
      <c r="J566" s="511"/>
      <c r="K566" s="511"/>
      <c r="L566" s="511"/>
      <c r="M566" s="511"/>
      <c r="N566" s="511"/>
      <c r="O566" s="511"/>
      <c r="P566" s="511"/>
      <c r="Q566" s="511"/>
      <c r="R566" s="511"/>
      <c r="S566" s="511"/>
      <c r="T566" s="511"/>
      <c r="U566" s="511"/>
      <c r="V566" s="511"/>
      <c r="W566" s="511"/>
      <c r="X566" s="511"/>
      <c r="Y566" s="511"/>
      <c r="Z566" s="511"/>
      <c r="AA566" s="511"/>
      <c r="AB566" s="511"/>
      <c r="AC566" s="511"/>
      <c r="AD566" s="511"/>
      <c r="AE566" s="511"/>
    </row>
    <row r="567" spans="1:31" ht="15.75" customHeight="1">
      <c r="A567" s="324"/>
      <c r="B567" s="511"/>
      <c r="C567" s="511"/>
      <c r="D567" s="511"/>
      <c r="E567" s="511"/>
      <c r="F567" s="511"/>
      <c r="G567" s="511"/>
      <c r="H567" s="511"/>
      <c r="I567" s="511"/>
      <c r="J567" s="511"/>
      <c r="K567" s="511"/>
      <c r="L567" s="511"/>
      <c r="M567" s="511"/>
      <c r="N567" s="511"/>
      <c r="O567" s="511"/>
      <c r="P567" s="511"/>
      <c r="Q567" s="511"/>
      <c r="R567" s="511"/>
      <c r="S567" s="511"/>
      <c r="T567" s="511"/>
      <c r="U567" s="511"/>
      <c r="V567" s="511"/>
      <c r="W567" s="511"/>
      <c r="X567" s="511"/>
      <c r="Y567" s="511"/>
      <c r="Z567" s="511"/>
      <c r="AA567" s="511"/>
      <c r="AB567" s="511"/>
      <c r="AC567" s="511"/>
      <c r="AD567" s="511"/>
      <c r="AE567" s="511"/>
    </row>
    <row r="568" spans="1:31" ht="15.75" customHeight="1">
      <c r="A568" s="324"/>
      <c r="B568" s="511"/>
      <c r="C568" s="511"/>
      <c r="D568" s="511"/>
      <c r="E568" s="511"/>
      <c r="F568" s="511"/>
      <c r="G568" s="511"/>
      <c r="H568" s="511"/>
      <c r="I568" s="511"/>
      <c r="J568" s="511"/>
      <c r="K568" s="511"/>
      <c r="L568" s="511"/>
      <c r="M568" s="511"/>
      <c r="N568" s="511"/>
      <c r="O568" s="511"/>
      <c r="P568" s="511"/>
      <c r="Q568" s="511"/>
      <c r="R568" s="511"/>
      <c r="S568" s="511"/>
      <c r="T568" s="511"/>
      <c r="U568" s="511"/>
      <c r="V568" s="511"/>
      <c r="W568" s="511"/>
      <c r="X568" s="511"/>
      <c r="Y568" s="511"/>
      <c r="Z568" s="511"/>
      <c r="AA568" s="511"/>
      <c r="AB568" s="511"/>
      <c r="AC568" s="511"/>
      <c r="AD568" s="511"/>
      <c r="AE568" s="511"/>
    </row>
    <row r="569" spans="1:31" ht="15.75" customHeight="1">
      <c r="A569" s="324"/>
      <c r="B569" s="511"/>
      <c r="C569" s="511"/>
      <c r="D569" s="511"/>
      <c r="E569" s="511"/>
      <c r="F569" s="511"/>
      <c r="G569" s="511"/>
      <c r="H569" s="511"/>
      <c r="I569" s="511"/>
      <c r="J569" s="511"/>
      <c r="K569" s="511"/>
      <c r="L569" s="511"/>
      <c r="M569" s="511"/>
      <c r="N569" s="511"/>
      <c r="O569" s="511"/>
      <c r="P569" s="511"/>
      <c r="Q569" s="511"/>
      <c r="R569" s="511"/>
      <c r="S569" s="511"/>
      <c r="T569" s="511"/>
      <c r="U569" s="511"/>
      <c r="V569" s="511"/>
      <c r="W569" s="511"/>
      <c r="X569" s="511"/>
      <c r="Y569" s="511"/>
      <c r="Z569" s="511"/>
      <c r="AA569" s="511"/>
      <c r="AB569" s="511"/>
      <c r="AC569" s="511"/>
      <c r="AD569" s="511"/>
      <c r="AE569" s="511"/>
    </row>
    <row r="570" spans="1:31" ht="15.75" customHeight="1">
      <c r="A570" s="324"/>
      <c r="B570" s="511"/>
      <c r="C570" s="511"/>
      <c r="D570" s="511"/>
      <c r="E570" s="511"/>
      <c r="F570" s="511"/>
      <c r="G570" s="511"/>
      <c r="H570" s="511"/>
      <c r="I570" s="511"/>
      <c r="J570" s="511"/>
      <c r="K570" s="511"/>
      <c r="L570" s="511"/>
      <c r="M570" s="511"/>
      <c r="N570" s="511"/>
      <c r="O570" s="511"/>
      <c r="P570" s="511"/>
      <c r="Q570" s="511"/>
      <c r="R570" s="511"/>
      <c r="S570" s="511"/>
      <c r="T570" s="511"/>
      <c r="U570" s="511"/>
      <c r="V570" s="511"/>
      <c r="W570" s="511"/>
      <c r="X570" s="511"/>
      <c r="Y570" s="511"/>
      <c r="Z570" s="511"/>
      <c r="AA570" s="511"/>
      <c r="AB570" s="511"/>
      <c r="AC570" s="511"/>
      <c r="AD570" s="511"/>
      <c r="AE570" s="511"/>
    </row>
    <row r="571" spans="1:31" ht="15.75" customHeight="1">
      <c r="A571" s="324"/>
      <c r="B571" s="511"/>
      <c r="C571" s="511"/>
      <c r="D571" s="511"/>
      <c r="E571" s="511"/>
      <c r="F571" s="511"/>
      <c r="G571" s="511"/>
      <c r="H571" s="511"/>
      <c r="I571" s="511"/>
      <c r="J571" s="511"/>
      <c r="K571" s="511"/>
      <c r="L571" s="511"/>
      <c r="M571" s="511"/>
      <c r="N571" s="511"/>
      <c r="O571" s="511"/>
      <c r="P571" s="511"/>
      <c r="Q571" s="511"/>
      <c r="R571" s="511"/>
      <c r="S571" s="511"/>
      <c r="T571" s="511"/>
      <c r="U571" s="511"/>
      <c r="V571" s="511"/>
      <c r="W571" s="511"/>
      <c r="X571" s="511"/>
      <c r="Y571" s="511"/>
      <c r="Z571" s="511"/>
      <c r="AA571" s="511"/>
      <c r="AB571" s="511"/>
      <c r="AC571" s="511"/>
      <c r="AD571" s="511"/>
      <c r="AE571" s="511"/>
    </row>
    <row r="572" spans="1:31" ht="15.75" customHeight="1">
      <c r="A572" s="324"/>
      <c r="B572" s="511"/>
      <c r="C572" s="511"/>
      <c r="D572" s="511"/>
      <c r="E572" s="511"/>
      <c r="F572" s="511"/>
      <c r="G572" s="511"/>
      <c r="H572" s="511"/>
      <c r="I572" s="511"/>
      <c r="J572" s="511"/>
      <c r="K572" s="511"/>
      <c r="L572" s="511"/>
      <c r="M572" s="511"/>
      <c r="N572" s="511"/>
      <c r="O572" s="511"/>
      <c r="P572" s="511"/>
      <c r="Q572" s="511"/>
      <c r="R572" s="511"/>
      <c r="S572" s="511"/>
      <c r="T572" s="511"/>
      <c r="U572" s="511"/>
      <c r="V572" s="511"/>
      <c r="W572" s="511"/>
      <c r="X572" s="511"/>
      <c r="Y572" s="511"/>
      <c r="Z572" s="511"/>
      <c r="AA572" s="511"/>
      <c r="AB572" s="511"/>
      <c r="AC572" s="511"/>
      <c r="AD572" s="511"/>
      <c r="AE572" s="511"/>
    </row>
    <row r="573" spans="1:31" ht="15.75" customHeight="1">
      <c r="A573" s="324"/>
      <c r="B573" s="511"/>
      <c r="C573" s="511"/>
      <c r="D573" s="511"/>
      <c r="E573" s="511"/>
      <c r="F573" s="511"/>
      <c r="G573" s="511"/>
      <c r="H573" s="511"/>
      <c r="I573" s="511"/>
      <c r="J573" s="511"/>
      <c r="K573" s="511"/>
      <c r="L573" s="511"/>
      <c r="M573" s="511"/>
      <c r="N573" s="511"/>
      <c r="O573" s="511"/>
      <c r="P573" s="511"/>
      <c r="Q573" s="511"/>
      <c r="R573" s="511"/>
      <c r="S573" s="511"/>
      <c r="T573" s="511"/>
      <c r="U573" s="511"/>
      <c r="V573" s="511"/>
      <c r="W573" s="511"/>
      <c r="X573" s="511"/>
      <c r="Y573" s="511"/>
      <c r="Z573" s="511"/>
      <c r="AA573" s="511"/>
      <c r="AB573" s="511"/>
      <c r="AC573" s="511"/>
      <c r="AD573" s="511"/>
      <c r="AE573" s="511"/>
    </row>
    <row r="574" spans="1:31" ht="15.75" customHeight="1">
      <c r="A574" s="324"/>
      <c r="B574" s="511"/>
      <c r="C574" s="511"/>
      <c r="D574" s="511"/>
      <c r="E574" s="511"/>
      <c r="F574" s="511"/>
      <c r="G574" s="511"/>
      <c r="H574" s="511"/>
      <c r="I574" s="511"/>
      <c r="J574" s="511"/>
      <c r="K574" s="511"/>
      <c r="L574" s="511"/>
      <c r="M574" s="511"/>
      <c r="N574" s="511"/>
      <c r="O574" s="511"/>
      <c r="P574" s="511"/>
      <c r="Q574" s="511"/>
      <c r="R574" s="511"/>
      <c r="S574" s="511"/>
      <c r="T574" s="511"/>
      <c r="U574" s="511"/>
      <c r="V574" s="511"/>
      <c r="W574" s="511"/>
      <c r="X574" s="511"/>
      <c r="Y574" s="511"/>
      <c r="Z574" s="511"/>
      <c r="AA574" s="511"/>
      <c r="AB574" s="511"/>
      <c r="AC574" s="511"/>
      <c r="AD574" s="511"/>
      <c r="AE574" s="511"/>
    </row>
    <row r="575" spans="1:31" ht="15.75" customHeight="1">
      <c r="A575" s="324"/>
      <c r="B575" s="511"/>
      <c r="C575" s="511"/>
      <c r="D575" s="511"/>
      <c r="E575" s="511"/>
      <c r="F575" s="511"/>
      <c r="G575" s="511"/>
      <c r="H575" s="511"/>
      <c r="I575" s="511"/>
      <c r="J575" s="511"/>
      <c r="K575" s="511"/>
      <c r="L575" s="511"/>
      <c r="M575" s="511"/>
      <c r="N575" s="511"/>
      <c r="O575" s="511"/>
      <c r="P575" s="511"/>
      <c r="Q575" s="511"/>
      <c r="R575" s="511"/>
      <c r="S575" s="511"/>
      <c r="T575" s="511"/>
      <c r="U575" s="511"/>
      <c r="V575" s="511"/>
      <c r="W575" s="511"/>
      <c r="X575" s="511"/>
      <c r="Y575" s="511"/>
      <c r="Z575" s="511"/>
      <c r="AA575" s="511"/>
      <c r="AB575" s="511"/>
      <c r="AC575" s="511"/>
      <c r="AD575" s="511"/>
      <c r="AE575" s="511"/>
    </row>
    <row r="576" spans="1:31" ht="15.75" customHeight="1">
      <c r="A576" s="324"/>
      <c r="B576" s="511"/>
      <c r="C576" s="511"/>
      <c r="D576" s="511"/>
      <c r="E576" s="511"/>
      <c r="F576" s="511"/>
      <c r="G576" s="511"/>
      <c r="H576" s="511"/>
      <c r="I576" s="511"/>
      <c r="J576" s="511"/>
      <c r="K576" s="511"/>
      <c r="L576" s="511"/>
      <c r="M576" s="511"/>
      <c r="N576" s="511"/>
      <c r="O576" s="511"/>
      <c r="P576" s="511"/>
      <c r="Q576" s="511"/>
      <c r="R576" s="511"/>
      <c r="S576" s="511"/>
      <c r="T576" s="511"/>
      <c r="U576" s="511"/>
      <c r="V576" s="511"/>
      <c r="W576" s="511"/>
      <c r="X576" s="511"/>
      <c r="Y576" s="511"/>
      <c r="Z576" s="511"/>
      <c r="AA576" s="511"/>
      <c r="AB576" s="511"/>
      <c r="AC576" s="511"/>
      <c r="AD576" s="511"/>
      <c r="AE576" s="511"/>
    </row>
    <row r="577" spans="1:31" ht="15.75" customHeight="1">
      <c r="A577" s="324"/>
      <c r="B577" s="511"/>
      <c r="C577" s="511"/>
      <c r="D577" s="511"/>
      <c r="E577" s="511"/>
      <c r="F577" s="511"/>
      <c r="G577" s="511"/>
      <c r="H577" s="511"/>
      <c r="I577" s="511"/>
      <c r="J577" s="511"/>
      <c r="K577" s="511"/>
      <c r="L577" s="511"/>
      <c r="M577" s="511"/>
      <c r="N577" s="511"/>
      <c r="O577" s="511"/>
      <c r="P577" s="511"/>
      <c r="Q577" s="511"/>
      <c r="R577" s="511"/>
      <c r="S577" s="511"/>
      <c r="T577" s="511"/>
      <c r="U577" s="511"/>
      <c r="V577" s="511"/>
      <c r="W577" s="511"/>
      <c r="X577" s="511"/>
      <c r="Y577" s="511"/>
      <c r="Z577" s="511"/>
      <c r="AA577" s="511"/>
      <c r="AB577" s="511"/>
      <c r="AC577" s="511"/>
      <c r="AD577" s="511"/>
      <c r="AE577" s="511"/>
    </row>
    <row r="578" spans="1:31" ht="15.75" customHeight="1">
      <c r="A578" s="324"/>
      <c r="B578" s="511"/>
      <c r="C578" s="511"/>
      <c r="D578" s="511"/>
      <c r="E578" s="511"/>
      <c r="F578" s="511"/>
      <c r="G578" s="511"/>
      <c r="H578" s="511"/>
      <c r="I578" s="511"/>
      <c r="J578" s="511"/>
      <c r="K578" s="511"/>
      <c r="L578" s="511"/>
      <c r="M578" s="511"/>
      <c r="N578" s="511"/>
      <c r="O578" s="511"/>
      <c r="P578" s="511"/>
      <c r="Q578" s="511"/>
      <c r="R578" s="511"/>
      <c r="S578" s="511"/>
      <c r="T578" s="511"/>
      <c r="U578" s="511"/>
      <c r="V578" s="511"/>
      <c r="W578" s="511"/>
      <c r="X578" s="511"/>
      <c r="Y578" s="511"/>
      <c r="Z578" s="511"/>
      <c r="AA578" s="511"/>
      <c r="AB578" s="511"/>
      <c r="AC578" s="511"/>
      <c r="AD578" s="511"/>
      <c r="AE578" s="511"/>
    </row>
    <row r="579" spans="1:31" ht="15.75" customHeight="1">
      <c r="A579" s="324"/>
      <c r="B579" s="511"/>
      <c r="C579" s="511"/>
      <c r="D579" s="511"/>
      <c r="E579" s="511"/>
      <c r="F579" s="511"/>
      <c r="G579" s="511"/>
      <c r="H579" s="511"/>
      <c r="I579" s="511"/>
      <c r="J579" s="511"/>
      <c r="K579" s="511"/>
      <c r="L579" s="511"/>
      <c r="M579" s="511"/>
      <c r="N579" s="511"/>
      <c r="O579" s="511"/>
      <c r="P579" s="511"/>
      <c r="Q579" s="511"/>
      <c r="R579" s="511"/>
      <c r="S579" s="511"/>
      <c r="T579" s="511"/>
      <c r="U579" s="511"/>
      <c r="V579" s="511"/>
      <c r="W579" s="511"/>
      <c r="X579" s="511"/>
      <c r="Y579" s="511"/>
      <c r="Z579" s="511"/>
      <c r="AA579" s="511"/>
      <c r="AB579" s="511"/>
      <c r="AC579" s="511"/>
      <c r="AD579" s="511"/>
      <c r="AE579" s="511"/>
    </row>
    <row r="580" spans="1:31" ht="15.75" customHeight="1">
      <c r="A580" s="324"/>
      <c r="B580" s="511"/>
      <c r="C580" s="511"/>
      <c r="D580" s="511"/>
      <c r="E580" s="511"/>
      <c r="F580" s="511"/>
      <c r="G580" s="511"/>
      <c r="H580" s="511"/>
      <c r="I580" s="511"/>
      <c r="J580" s="511"/>
      <c r="K580" s="511"/>
      <c r="L580" s="511"/>
      <c r="M580" s="511"/>
      <c r="N580" s="511"/>
      <c r="O580" s="511"/>
      <c r="P580" s="511"/>
      <c r="Q580" s="511"/>
      <c r="R580" s="511"/>
      <c r="S580" s="511"/>
      <c r="T580" s="511"/>
      <c r="U580" s="511"/>
      <c r="V580" s="511"/>
      <c r="W580" s="511"/>
      <c r="X580" s="511"/>
      <c r="Y580" s="511"/>
      <c r="Z580" s="511"/>
      <c r="AA580" s="511"/>
      <c r="AB580" s="511"/>
      <c r="AC580" s="511"/>
      <c r="AD580" s="511"/>
      <c r="AE580" s="511"/>
    </row>
    <row r="581" spans="1:31" ht="15.75" customHeight="1">
      <c r="A581" s="324"/>
      <c r="B581" s="511"/>
      <c r="C581" s="511"/>
      <c r="D581" s="511"/>
      <c r="E581" s="511"/>
      <c r="F581" s="511"/>
      <c r="G581" s="511"/>
      <c r="H581" s="511"/>
      <c r="I581" s="511"/>
      <c r="J581" s="511"/>
      <c r="K581" s="511"/>
      <c r="L581" s="511"/>
      <c r="M581" s="511"/>
      <c r="N581" s="511"/>
      <c r="O581" s="511"/>
      <c r="P581" s="511"/>
      <c r="Q581" s="511"/>
      <c r="R581" s="511"/>
      <c r="S581" s="511"/>
      <c r="T581" s="511"/>
      <c r="U581" s="511"/>
      <c r="V581" s="511"/>
      <c r="W581" s="511"/>
      <c r="X581" s="511"/>
      <c r="Y581" s="511"/>
      <c r="Z581" s="511"/>
      <c r="AA581" s="511"/>
      <c r="AB581" s="511"/>
      <c r="AC581" s="511"/>
      <c r="AD581" s="511"/>
      <c r="AE581" s="511"/>
    </row>
    <row r="582" spans="1:31" ht="15.75" customHeight="1">
      <c r="A582" s="324"/>
      <c r="B582" s="511"/>
      <c r="C582" s="511"/>
      <c r="D582" s="511"/>
      <c r="E582" s="511"/>
      <c r="F582" s="511"/>
      <c r="G582" s="511"/>
      <c r="H582" s="511"/>
      <c r="I582" s="511"/>
      <c r="J582" s="511"/>
      <c r="K582" s="511"/>
      <c r="L582" s="511"/>
      <c r="M582" s="511"/>
      <c r="N582" s="511"/>
      <c r="O582" s="511"/>
      <c r="P582" s="511"/>
      <c r="Q582" s="511"/>
      <c r="R582" s="511"/>
      <c r="S582" s="511"/>
      <c r="T582" s="511"/>
      <c r="U582" s="511"/>
      <c r="V582" s="511"/>
      <c r="W582" s="511"/>
      <c r="X582" s="511"/>
      <c r="Y582" s="511"/>
      <c r="Z582" s="511"/>
      <c r="AA582" s="511"/>
      <c r="AB582" s="511"/>
      <c r="AC582" s="511"/>
      <c r="AD582" s="511"/>
      <c r="AE582" s="511"/>
    </row>
    <row r="583" spans="1:31" ht="15.75" customHeight="1">
      <c r="A583" s="324"/>
      <c r="B583" s="511"/>
      <c r="C583" s="511"/>
      <c r="D583" s="511"/>
      <c r="E583" s="511"/>
      <c r="F583" s="511"/>
      <c r="G583" s="511"/>
      <c r="H583" s="511"/>
      <c r="I583" s="511"/>
      <c r="J583" s="511"/>
      <c r="K583" s="511"/>
      <c r="L583" s="511"/>
      <c r="M583" s="511"/>
      <c r="N583" s="511"/>
      <c r="O583" s="511"/>
      <c r="P583" s="511"/>
      <c r="Q583" s="511"/>
      <c r="R583" s="511"/>
      <c r="S583" s="511"/>
      <c r="T583" s="511"/>
      <c r="U583" s="511"/>
      <c r="V583" s="511"/>
      <c r="W583" s="511"/>
      <c r="X583" s="511"/>
      <c r="Y583" s="511"/>
      <c r="Z583" s="511"/>
      <c r="AA583" s="511"/>
      <c r="AB583" s="511"/>
      <c r="AC583" s="511"/>
      <c r="AD583" s="511"/>
      <c r="AE583" s="511"/>
    </row>
    <row r="584" spans="1:31" ht="15.75" customHeight="1">
      <c r="A584" s="324"/>
      <c r="B584" s="511"/>
      <c r="C584" s="511"/>
      <c r="D584" s="511"/>
      <c r="E584" s="511"/>
      <c r="F584" s="511"/>
      <c r="G584" s="511"/>
      <c r="H584" s="511"/>
      <c r="I584" s="511"/>
      <c r="J584" s="511"/>
      <c r="K584" s="511"/>
      <c r="L584" s="511"/>
      <c r="M584" s="511"/>
      <c r="N584" s="511"/>
      <c r="O584" s="511"/>
      <c r="P584" s="511"/>
      <c r="Q584" s="511"/>
      <c r="R584" s="511"/>
      <c r="S584" s="511"/>
      <c r="T584" s="511"/>
      <c r="U584" s="511"/>
      <c r="V584" s="511"/>
      <c r="W584" s="511"/>
      <c r="X584" s="511"/>
      <c r="Y584" s="511"/>
      <c r="Z584" s="511"/>
      <c r="AA584" s="511"/>
      <c r="AB584" s="511"/>
      <c r="AC584" s="511"/>
      <c r="AD584" s="511"/>
      <c r="AE584" s="511"/>
    </row>
    <row r="585" spans="1:31" ht="15.75" customHeight="1">
      <c r="A585" s="324"/>
      <c r="B585" s="511"/>
      <c r="C585" s="511"/>
      <c r="D585" s="511"/>
      <c r="E585" s="511"/>
      <c r="F585" s="511"/>
      <c r="G585" s="511"/>
      <c r="H585" s="511"/>
      <c r="I585" s="511"/>
      <c r="J585" s="511"/>
      <c r="K585" s="511"/>
      <c r="L585" s="511"/>
      <c r="M585" s="511"/>
      <c r="N585" s="511"/>
      <c r="O585" s="511"/>
      <c r="P585" s="511"/>
      <c r="Q585" s="511"/>
      <c r="R585" s="511"/>
      <c r="S585" s="511"/>
      <c r="T585" s="511"/>
      <c r="U585" s="511"/>
      <c r="V585" s="511"/>
      <c r="W585" s="511"/>
      <c r="X585" s="511"/>
      <c r="Y585" s="511"/>
      <c r="Z585" s="511"/>
      <c r="AA585" s="511"/>
      <c r="AB585" s="511"/>
      <c r="AC585" s="511"/>
      <c r="AD585" s="511"/>
      <c r="AE585" s="511"/>
    </row>
    <row r="586" spans="1:31" ht="15.75" customHeight="1">
      <c r="A586" s="324"/>
      <c r="B586" s="511"/>
      <c r="C586" s="511"/>
      <c r="D586" s="511"/>
      <c r="E586" s="511"/>
      <c r="F586" s="511"/>
      <c r="G586" s="511"/>
      <c r="H586" s="511"/>
      <c r="I586" s="511"/>
      <c r="J586" s="511"/>
      <c r="K586" s="511"/>
      <c r="L586" s="511"/>
      <c r="M586" s="511"/>
      <c r="N586" s="511"/>
      <c r="O586" s="511"/>
      <c r="P586" s="511"/>
      <c r="Q586" s="511"/>
      <c r="R586" s="511"/>
      <c r="S586" s="511"/>
      <c r="T586" s="511"/>
      <c r="U586" s="511"/>
      <c r="V586" s="511"/>
      <c r="W586" s="511"/>
      <c r="X586" s="511"/>
      <c r="Y586" s="511"/>
      <c r="Z586" s="511"/>
      <c r="AA586" s="511"/>
      <c r="AB586" s="511"/>
      <c r="AC586" s="511"/>
      <c r="AD586" s="511"/>
      <c r="AE586" s="511"/>
    </row>
    <row r="587" spans="1:31" ht="15.75" customHeight="1">
      <c r="A587" s="324"/>
      <c r="B587" s="511"/>
      <c r="C587" s="511"/>
      <c r="D587" s="511"/>
      <c r="E587" s="511"/>
      <c r="F587" s="511"/>
      <c r="G587" s="511"/>
      <c r="H587" s="511"/>
      <c r="I587" s="511"/>
      <c r="J587" s="511"/>
      <c r="K587" s="511"/>
      <c r="L587" s="511"/>
      <c r="M587" s="511"/>
      <c r="N587" s="511"/>
      <c r="O587" s="511"/>
      <c r="P587" s="511"/>
      <c r="Q587" s="511"/>
      <c r="R587" s="511"/>
      <c r="S587" s="511"/>
      <c r="T587" s="511"/>
      <c r="U587" s="511"/>
      <c r="V587" s="511"/>
      <c r="W587" s="511"/>
      <c r="X587" s="511"/>
      <c r="Y587" s="511"/>
      <c r="Z587" s="511"/>
      <c r="AA587" s="511"/>
      <c r="AB587" s="511"/>
      <c r="AC587" s="511"/>
      <c r="AD587" s="511"/>
      <c r="AE587" s="511"/>
    </row>
    <row r="588" spans="1:31" ht="15.75" customHeight="1">
      <c r="A588" s="324"/>
      <c r="B588" s="511"/>
      <c r="C588" s="511"/>
      <c r="D588" s="511"/>
      <c r="E588" s="511"/>
      <c r="F588" s="511"/>
      <c r="G588" s="511"/>
      <c r="H588" s="511"/>
      <c r="I588" s="511"/>
      <c r="J588" s="511"/>
      <c r="K588" s="511"/>
      <c r="L588" s="511"/>
      <c r="M588" s="511"/>
      <c r="N588" s="511"/>
      <c r="O588" s="511"/>
      <c r="P588" s="511"/>
      <c r="Q588" s="511"/>
      <c r="R588" s="511"/>
      <c r="S588" s="511"/>
      <c r="T588" s="511"/>
      <c r="U588" s="511"/>
      <c r="V588" s="511"/>
      <c r="W588" s="511"/>
      <c r="X588" s="511"/>
      <c r="Y588" s="511"/>
      <c r="Z588" s="511"/>
      <c r="AA588" s="511"/>
      <c r="AB588" s="511"/>
      <c r="AC588" s="511"/>
      <c r="AD588" s="511"/>
      <c r="AE588" s="511"/>
    </row>
    <row r="589" spans="1:31" ht="15.75" customHeight="1">
      <c r="A589" s="324"/>
      <c r="B589" s="511"/>
      <c r="C589" s="511"/>
      <c r="D589" s="511"/>
      <c r="E589" s="511"/>
      <c r="F589" s="511"/>
      <c r="G589" s="511"/>
      <c r="H589" s="511"/>
      <c r="I589" s="511"/>
      <c r="J589" s="511"/>
      <c r="K589" s="511"/>
      <c r="L589" s="511"/>
      <c r="M589" s="511"/>
      <c r="N589" s="511"/>
      <c r="O589" s="511"/>
      <c r="P589" s="511"/>
      <c r="Q589" s="511"/>
      <c r="R589" s="511"/>
      <c r="S589" s="511"/>
      <c r="T589" s="511"/>
      <c r="U589" s="511"/>
      <c r="V589" s="511"/>
      <c r="W589" s="511"/>
      <c r="X589" s="511"/>
      <c r="Y589" s="511"/>
      <c r="Z589" s="511"/>
      <c r="AA589" s="511"/>
      <c r="AB589" s="511"/>
      <c r="AC589" s="511"/>
      <c r="AD589" s="511"/>
      <c r="AE589" s="511"/>
    </row>
    <row r="590" spans="1:31" ht="15.75" customHeight="1">
      <c r="A590" s="324"/>
      <c r="B590" s="511"/>
      <c r="C590" s="511"/>
      <c r="D590" s="511"/>
      <c r="E590" s="511"/>
      <c r="F590" s="511"/>
      <c r="G590" s="511"/>
      <c r="H590" s="511"/>
      <c r="I590" s="511"/>
      <c r="J590" s="511"/>
      <c r="K590" s="511"/>
      <c r="L590" s="511"/>
      <c r="M590" s="511"/>
      <c r="N590" s="511"/>
      <c r="O590" s="511"/>
      <c r="P590" s="511"/>
      <c r="Q590" s="511"/>
      <c r="R590" s="511"/>
      <c r="S590" s="511"/>
      <c r="T590" s="511"/>
      <c r="U590" s="511"/>
      <c r="V590" s="511"/>
      <c r="W590" s="511"/>
      <c r="X590" s="511"/>
      <c r="Y590" s="511"/>
      <c r="Z590" s="511"/>
      <c r="AA590" s="511"/>
      <c r="AB590" s="511"/>
      <c r="AC590" s="511"/>
      <c r="AD590" s="511"/>
      <c r="AE590" s="511"/>
    </row>
    <row r="591" spans="1:31" ht="15.75" customHeight="1">
      <c r="A591" s="324"/>
      <c r="B591" s="511"/>
      <c r="C591" s="511"/>
      <c r="D591" s="511"/>
      <c r="E591" s="511"/>
      <c r="F591" s="511"/>
      <c r="G591" s="511"/>
      <c r="H591" s="511"/>
      <c r="I591" s="511"/>
      <c r="J591" s="511"/>
      <c r="K591" s="511"/>
      <c r="L591" s="511"/>
      <c r="M591" s="511"/>
      <c r="N591" s="511"/>
      <c r="O591" s="511"/>
      <c r="P591" s="511"/>
      <c r="Q591" s="511"/>
      <c r="R591" s="511"/>
      <c r="S591" s="511"/>
      <c r="T591" s="511"/>
      <c r="U591" s="511"/>
      <c r="V591" s="511"/>
      <c r="W591" s="511"/>
      <c r="X591" s="511"/>
      <c r="Y591" s="511"/>
      <c r="Z591" s="511"/>
      <c r="AA591" s="511"/>
      <c r="AB591" s="511"/>
      <c r="AC591" s="511"/>
      <c r="AD591" s="511"/>
      <c r="AE591" s="511"/>
    </row>
    <row r="592" spans="1:31" ht="15.75" customHeight="1">
      <c r="A592" s="324"/>
      <c r="B592" s="511"/>
      <c r="C592" s="511"/>
      <c r="D592" s="511"/>
      <c r="E592" s="511"/>
      <c r="F592" s="511"/>
      <c r="G592" s="511"/>
      <c r="H592" s="511"/>
      <c r="I592" s="511"/>
      <c r="J592" s="511"/>
      <c r="K592" s="511"/>
      <c r="L592" s="511"/>
      <c r="M592" s="511"/>
      <c r="N592" s="511"/>
      <c r="O592" s="511"/>
      <c r="P592" s="511"/>
      <c r="Q592" s="511"/>
      <c r="R592" s="511"/>
      <c r="S592" s="511"/>
      <c r="T592" s="511"/>
      <c r="U592" s="511"/>
      <c r="V592" s="511"/>
      <c r="W592" s="511"/>
      <c r="X592" s="511"/>
      <c r="Y592" s="511"/>
      <c r="Z592" s="511"/>
      <c r="AA592" s="511"/>
      <c r="AB592" s="511"/>
      <c r="AC592" s="511"/>
      <c r="AD592" s="511"/>
      <c r="AE592" s="511"/>
    </row>
    <row r="593" spans="1:31" ht="15.75" customHeight="1">
      <c r="A593" s="324"/>
      <c r="B593" s="511"/>
      <c r="C593" s="511"/>
      <c r="D593" s="511"/>
      <c r="E593" s="511"/>
      <c r="F593" s="511"/>
      <c r="G593" s="511"/>
      <c r="H593" s="511"/>
      <c r="I593" s="511"/>
      <c r="J593" s="511"/>
      <c r="K593" s="511"/>
      <c r="L593" s="511"/>
      <c r="M593" s="511"/>
      <c r="N593" s="511"/>
      <c r="O593" s="511"/>
      <c r="P593" s="511"/>
      <c r="Q593" s="511"/>
      <c r="R593" s="511"/>
      <c r="S593" s="511"/>
      <c r="T593" s="511"/>
      <c r="U593" s="511"/>
      <c r="V593" s="511"/>
      <c r="W593" s="511"/>
      <c r="X593" s="511"/>
      <c r="Y593" s="511"/>
      <c r="Z593" s="511"/>
      <c r="AA593" s="511"/>
      <c r="AB593" s="511"/>
      <c r="AC593" s="511"/>
      <c r="AD593" s="511"/>
      <c r="AE593" s="511"/>
    </row>
    <row r="594" spans="1:31" ht="15.75" customHeight="1">
      <c r="A594" s="324"/>
      <c r="B594" s="511"/>
      <c r="C594" s="511"/>
      <c r="D594" s="511"/>
      <c r="E594" s="511"/>
      <c r="F594" s="511"/>
      <c r="G594" s="511"/>
      <c r="H594" s="511"/>
      <c r="I594" s="511"/>
      <c r="J594" s="511"/>
      <c r="K594" s="511"/>
      <c r="L594" s="511"/>
      <c r="M594" s="511"/>
      <c r="N594" s="511"/>
      <c r="O594" s="511"/>
      <c r="P594" s="511"/>
      <c r="Q594" s="511"/>
      <c r="R594" s="511"/>
      <c r="S594" s="511"/>
      <c r="T594" s="511"/>
      <c r="U594" s="511"/>
      <c r="V594" s="511"/>
      <c r="W594" s="511"/>
      <c r="X594" s="511"/>
      <c r="Y594" s="511"/>
      <c r="Z594" s="511"/>
      <c r="AA594" s="511"/>
      <c r="AB594" s="511"/>
      <c r="AC594" s="511"/>
      <c r="AD594" s="511"/>
      <c r="AE594" s="511"/>
    </row>
    <row r="595" spans="1:31" ht="15.75" customHeight="1">
      <c r="A595" s="324"/>
      <c r="B595" s="511"/>
      <c r="C595" s="511"/>
      <c r="D595" s="511"/>
      <c r="E595" s="511"/>
      <c r="F595" s="511"/>
      <c r="G595" s="511"/>
      <c r="H595" s="511"/>
      <c r="I595" s="511"/>
      <c r="J595" s="511"/>
      <c r="K595" s="511"/>
      <c r="L595" s="511"/>
      <c r="M595" s="511"/>
      <c r="N595" s="511"/>
      <c r="O595" s="511"/>
      <c r="P595" s="511"/>
      <c r="Q595" s="511"/>
      <c r="R595" s="511"/>
      <c r="S595" s="511"/>
      <c r="T595" s="511"/>
      <c r="U595" s="511"/>
      <c r="V595" s="511"/>
      <c r="W595" s="511"/>
      <c r="X595" s="511"/>
      <c r="Y595" s="511"/>
      <c r="Z595" s="511"/>
      <c r="AA595" s="511"/>
      <c r="AB595" s="511"/>
      <c r="AC595" s="511"/>
      <c r="AD595" s="511"/>
      <c r="AE595" s="511"/>
    </row>
    <row r="596" spans="1:31" ht="15.75" customHeight="1">
      <c r="A596" s="324"/>
      <c r="B596" s="511"/>
      <c r="C596" s="511"/>
      <c r="D596" s="511"/>
      <c r="E596" s="511"/>
      <c r="F596" s="511"/>
      <c r="G596" s="511"/>
      <c r="H596" s="511"/>
      <c r="I596" s="511"/>
      <c r="J596" s="511"/>
      <c r="K596" s="511"/>
      <c r="L596" s="511"/>
      <c r="M596" s="511"/>
      <c r="N596" s="511"/>
      <c r="O596" s="511"/>
      <c r="P596" s="511"/>
      <c r="Q596" s="511"/>
      <c r="R596" s="511"/>
      <c r="S596" s="511"/>
      <c r="T596" s="511"/>
      <c r="U596" s="511"/>
      <c r="V596" s="511"/>
      <c r="W596" s="511"/>
      <c r="X596" s="511"/>
      <c r="Y596" s="511"/>
      <c r="Z596" s="511"/>
      <c r="AA596" s="511"/>
      <c r="AB596" s="511"/>
      <c r="AC596" s="511"/>
      <c r="AD596" s="511"/>
      <c r="AE596" s="511"/>
    </row>
    <row r="597" spans="1:31" ht="15.75" customHeight="1">
      <c r="A597" s="324"/>
      <c r="B597" s="511"/>
      <c r="C597" s="511"/>
      <c r="D597" s="511"/>
      <c r="E597" s="511"/>
      <c r="F597" s="511"/>
      <c r="G597" s="511"/>
      <c r="H597" s="511"/>
      <c r="I597" s="511"/>
      <c r="J597" s="511"/>
      <c r="K597" s="511"/>
      <c r="L597" s="511"/>
      <c r="M597" s="511"/>
      <c r="N597" s="511"/>
      <c r="O597" s="511"/>
      <c r="P597" s="511"/>
      <c r="Q597" s="511"/>
      <c r="R597" s="511"/>
      <c r="S597" s="511"/>
      <c r="T597" s="511"/>
      <c r="U597" s="511"/>
      <c r="V597" s="511"/>
      <c r="W597" s="511"/>
      <c r="X597" s="511"/>
      <c r="Y597" s="511"/>
      <c r="Z597" s="511"/>
      <c r="AA597" s="511"/>
      <c r="AB597" s="511"/>
      <c r="AC597" s="511"/>
      <c r="AD597" s="511"/>
      <c r="AE597" s="511"/>
    </row>
    <row r="598" spans="1:31" ht="15.75" customHeight="1">
      <c r="A598" s="324"/>
      <c r="B598" s="511"/>
      <c r="C598" s="511"/>
      <c r="D598" s="511"/>
      <c r="E598" s="511"/>
      <c r="F598" s="511"/>
      <c r="G598" s="511"/>
      <c r="H598" s="511"/>
      <c r="I598" s="511"/>
      <c r="J598" s="511"/>
      <c r="K598" s="511"/>
      <c r="L598" s="511"/>
      <c r="M598" s="511"/>
      <c r="N598" s="511"/>
      <c r="O598" s="511"/>
      <c r="P598" s="511"/>
      <c r="Q598" s="511"/>
      <c r="R598" s="511"/>
      <c r="S598" s="511"/>
      <c r="T598" s="511"/>
      <c r="U598" s="511"/>
      <c r="V598" s="511"/>
      <c r="W598" s="511"/>
      <c r="X598" s="511"/>
      <c r="Y598" s="511"/>
      <c r="Z598" s="511"/>
      <c r="AA598" s="511"/>
      <c r="AB598" s="511"/>
      <c r="AC598" s="511"/>
      <c r="AD598" s="511"/>
      <c r="AE598" s="511"/>
    </row>
    <row r="599" spans="1:31" ht="15.75" customHeight="1">
      <c r="A599" s="324"/>
      <c r="B599" s="511"/>
      <c r="C599" s="511"/>
      <c r="D599" s="511"/>
      <c r="E599" s="511"/>
      <c r="F599" s="511"/>
      <c r="G599" s="511"/>
      <c r="H599" s="511"/>
      <c r="I599" s="511"/>
      <c r="J599" s="511"/>
      <c r="K599" s="511"/>
      <c r="L599" s="511"/>
      <c r="M599" s="511"/>
      <c r="N599" s="511"/>
      <c r="O599" s="511"/>
      <c r="P599" s="511"/>
      <c r="Q599" s="511"/>
      <c r="R599" s="511"/>
      <c r="S599" s="511"/>
      <c r="T599" s="511"/>
      <c r="U599" s="511"/>
      <c r="V599" s="511"/>
      <c r="W599" s="511"/>
      <c r="X599" s="511"/>
      <c r="Y599" s="511"/>
      <c r="Z599" s="511"/>
      <c r="AA599" s="511"/>
      <c r="AB599" s="511"/>
      <c r="AC599" s="511"/>
      <c r="AD599" s="511"/>
      <c r="AE599" s="511"/>
    </row>
    <row r="600" spans="1:31" ht="15.75" customHeight="1">
      <c r="A600" s="324"/>
      <c r="B600" s="511"/>
      <c r="C600" s="511"/>
      <c r="D600" s="511"/>
      <c r="E600" s="511"/>
      <c r="F600" s="511"/>
      <c r="G600" s="511"/>
      <c r="H600" s="511"/>
      <c r="I600" s="511"/>
      <c r="J600" s="511"/>
      <c r="K600" s="511"/>
      <c r="L600" s="511"/>
      <c r="M600" s="511"/>
      <c r="N600" s="511"/>
      <c r="O600" s="511"/>
      <c r="P600" s="511"/>
      <c r="Q600" s="511"/>
      <c r="R600" s="511"/>
      <c r="S600" s="511"/>
      <c r="T600" s="511"/>
      <c r="U600" s="511"/>
      <c r="V600" s="511"/>
      <c r="W600" s="511"/>
      <c r="X600" s="511"/>
      <c r="Y600" s="511"/>
      <c r="Z600" s="511"/>
      <c r="AA600" s="511"/>
      <c r="AB600" s="511"/>
      <c r="AC600" s="511"/>
      <c r="AD600" s="511"/>
      <c r="AE600" s="511"/>
    </row>
    <row r="601" spans="1:31" ht="15.75" customHeight="1">
      <c r="A601" s="324"/>
      <c r="B601" s="511"/>
      <c r="C601" s="511"/>
      <c r="D601" s="511"/>
      <c r="E601" s="511"/>
      <c r="F601" s="511"/>
      <c r="G601" s="511"/>
      <c r="H601" s="511"/>
      <c r="I601" s="511"/>
      <c r="J601" s="511"/>
      <c r="K601" s="511"/>
      <c r="L601" s="511"/>
      <c r="M601" s="511"/>
      <c r="N601" s="511"/>
      <c r="O601" s="511"/>
      <c r="P601" s="511"/>
      <c r="Q601" s="511"/>
      <c r="R601" s="511"/>
      <c r="S601" s="511"/>
      <c r="T601" s="511"/>
      <c r="U601" s="511"/>
      <c r="V601" s="511"/>
      <c r="W601" s="511"/>
      <c r="X601" s="511"/>
      <c r="Y601" s="511"/>
      <c r="Z601" s="511"/>
      <c r="AA601" s="511"/>
      <c r="AB601" s="511"/>
      <c r="AC601" s="511"/>
      <c r="AD601" s="511"/>
      <c r="AE601" s="511"/>
    </row>
    <row r="602" spans="1:31" ht="15.75" customHeight="1">
      <c r="A602" s="324"/>
      <c r="B602" s="511"/>
      <c r="C602" s="511"/>
      <c r="D602" s="511"/>
      <c r="E602" s="511"/>
      <c r="F602" s="511"/>
      <c r="G602" s="511"/>
      <c r="H602" s="511"/>
      <c r="I602" s="511"/>
      <c r="J602" s="511"/>
      <c r="K602" s="511"/>
      <c r="L602" s="511"/>
      <c r="M602" s="511"/>
      <c r="N602" s="511"/>
      <c r="O602" s="511"/>
      <c r="P602" s="511"/>
      <c r="Q602" s="511"/>
      <c r="R602" s="511"/>
      <c r="S602" s="511"/>
      <c r="T602" s="511"/>
      <c r="U602" s="511"/>
      <c r="V602" s="511"/>
      <c r="W602" s="511"/>
      <c r="X602" s="511"/>
      <c r="Y602" s="511"/>
      <c r="Z602" s="511"/>
      <c r="AA602" s="511"/>
      <c r="AB602" s="511"/>
      <c r="AC602" s="511"/>
      <c r="AD602" s="511"/>
      <c r="AE602" s="511"/>
    </row>
    <row r="603" spans="1:31" ht="15.75" customHeight="1">
      <c r="A603" s="324"/>
      <c r="B603" s="511"/>
      <c r="C603" s="511"/>
      <c r="D603" s="511"/>
      <c r="E603" s="511"/>
      <c r="F603" s="511"/>
      <c r="G603" s="511"/>
      <c r="H603" s="511"/>
      <c r="I603" s="511"/>
      <c r="J603" s="511"/>
      <c r="K603" s="511"/>
      <c r="L603" s="511"/>
      <c r="M603" s="511"/>
      <c r="N603" s="511"/>
      <c r="O603" s="511"/>
      <c r="P603" s="511"/>
      <c r="Q603" s="511"/>
      <c r="R603" s="511"/>
      <c r="S603" s="511"/>
      <c r="T603" s="511"/>
      <c r="U603" s="511"/>
      <c r="V603" s="511"/>
      <c r="W603" s="511"/>
      <c r="X603" s="511"/>
      <c r="Y603" s="511"/>
      <c r="Z603" s="511"/>
      <c r="AA603" s="511"/>
      <c r="AB603" s="511"/>
      <c r="AC603" s="511"/>
      <c r="AD603" s="511"/>
      <c r="AE603" s="511"/>
    </row>
    <row r="604" spans="1:31" ht="15.75" customHeight="1">
      <c r="A604" s="324"/>
      <c r="B604" s="511"/>
      <c r="C604" s="511"/>
      <c r="D604" s="511"/>
      <c r="E604" s="511"/>
      <c r="F604" s="511"/>
      <c r="G604" s="511"/>
      <c r="H604" s="511"/>
      <c r="I604" s="511"/>
      <c r="J604" s="511"/>
      <c r="K604" s="511"/>
      <c r="L604" s="511"/>
      <c r="M604" s="511"/>
      <c r="N604" s="511"/>
      <c r="O604" s="511"/>
      <c r="P604" s="511"/>
      <c r="Q604" s="511"/>
      <c r="R604" s="511"/>
      <c r="S604" s="511"/>
      <c r="T604" s="511"/>
      <c r="U604" s="511"/>
      <c r="V604" s="511"/>
      <c r="W604" s="511"/>
      <c r="X604" s="511"/>
      <c r="Y604" s="511"/>
      <c r="Z604" s="511"/>
      <c r="AA604" s="511"/>
      <c r="AB604" s="511"/>
      <c r="AC604" s="511"/>
      <c r="AD604" s="511"/>
      <c r="AE604" s="511"/>
    </row>
    <row r="605" spans="1:31" ht="15.75" customHeight="1">
      <c r="A605" s="324"/>
      <c r="B605" s="511"/>
      <c r="C605" s="511"/>
      <c r="D605" s="511"/>
      <c r="E605" s="511"/>
      <c r="F605" s="511"/>
      <c r="G605" s="511"/>
      <c r="H605" s="511"/>
      <c r="I605" s="511"/>
      <c r="J605" s="511"/>
      <c r="K605" s="511"/>
      <c r="L605" s="511"/>
      <c r="M605" s="511"/>
      <c r="N605" s="511"/>
      <c r="O605" s="511"/>
      <c r="P605" s="511"/>
      <c r="Q605" s="511"/>
      <c r="R605" s="511"/>
      <c r="S605" s="511"/>
      <c r="T605" s="511"/>
      <c r="U605" s="511"/>
      <c r="V605" s="511"/>
      <c r="W605" s="511"/>
      <c r="X605" s="511"/>
      <c r="Y605" s="511"/>
      <c r="Z605" s="511"/>
      <c r="AA605" s="511"/>
      <c r="AB605" s="511"/>
      <c r="AC605" s="511"/>
      <c r="AD605" s="511"/>
      <c r="AE605" s="511"/>
    </row>
    <row r="606" spans="1:31" ht="15.75" customHeight="1">
      <c r="A606" s="324"/>
      <c r="B606" s="511"/>
      <c r="C606" s="511"/>
      <c r="D606" s="511"/>
      <c r="E606" s="511"/>
      <c r="F606" s="511"/>
      <c r="G606" s="511"/>
      <c r="H606" s="511"/>
      <c r="I606" s="511"/>
      <c r="J606" s="511"/>
      <c r="K606" s="511"/>
      <c r="L606" s="511"/>
      <c r="M606" s="511"/>
      <c r="N606" s="511"/>
      <c r="O606" s="511"/>
      <c r="P606" s="511"/>
      <c r="Q606" s="511"/>
      <c r="R606" s="511"/>
      <c r="S606" s="511"/>
      <c r="T606" s="511"/>
      <c r="U606" s="511"/>
      <c r="V606" s="511"/>
      <c r="W606" s="511"/>
      <c r="X606" s="511"/>
      <c r="Y606" s="511"/>
      <c r="Z606" s="511"/>
      <c r="AA606" s="511"/>
      <c r="AB606" s="511"/>
      <c r="AC606" s="511"/>
      <c r="AD606" s="511"/>
      <c r="AE606" s="511"/>
    </row>
    <row r="607" spans="1:31" ht="15.75" customHeight="1">
      <c r="A607" s="324"/>
      <c r="B607" s="511"/>
      <c r="C607" s="511"/>
      <c r="D607" s="511"/>
      <c r="E607" s="511"/>
      <c r="F607" s="511"/>
      <c r="G607" s="511"/>
      <c r="H607" s="511"/>
      <c r="I607" s="511"/>
      <c r="J607" s="511"/>
      <c r="K607" s="511"/>
      <c r="L607" s="511"/>
      <c r="M607" s="511"/>
      <c r="N607" s="511"/>
      <c r="O607" s="511"/>
      <c r="P607" s="511"/>
      <c r="Q607" s="511"/>
      <c r="R607" s="511"/>
      <c r="S607" s="511"/>
      <c r="T607" s="511"/>
      <c r="U607" s="511"/>
      <c r="V607" s="511"/>
      <c r="W607" s="511"/>
      <c r="X607" s="511"/>
      <c r="Y607" s="511"/>
      <c r="Z607" s="511"/>
      <c r="AA607" s="511"/>
      <c r="AB607" s="511"/>
      <c r="AC607" s="511"/>
      <c r="AD607" s="511"/>
      <c r="AE607" s="511"/>
    </row>
    <row r="608" spans="1:31" ht="15.75" customHeight="1">
      <c r="A608" s="324"/>
      <c r="B608" s="511"/>
      <c r="C608" s="511"/>
      <c r="D608" s="511"/>
      <c r="E608" s="511"/>
      <c r="F608" s="511"/>
      <c r="G608" s="511"/>
      <c r="H608" s="511"/>
      <c r="I608" s="511"/>
      <c r="J608" s="511"/>
      <c r="K608" s="511"/>
      <c r="L608" s="511"/>
      <c r="M608" s="511"/>
      <c r="N608" s="511"/>
      <c r="O608" s="511"/>
      <c r="P608" s="511"/>
      <c r="Q608" s="511"/>
      <c r="R608" s="511"/>
      <c r="S608" s="511"/>
      <c r="T608" s="511"/>
      <c r="U608" s="511"/>
      <c r="V608" s="511"/>
      <c r="W608" s="511"/>
      <c r="X608" s="511"/>
      <c r="Y608" s="511"/>
      <c r="Z608" s="511"/>
      <c r="AA608" s="511"/>
      <c r="AB608" s="511"/>
      <c r="AC608" s="511"/>
      <c r="AD608" s="511"/>
      <c r="AE608" s="511"/>
    </row>
    <row r="609" spans="1:31" ht="15.75" customHeight="1">
      <c r="A609" s="324"/>
      <c r="B609" s="511"/>
      <c r="C609" s="511"/>
      <c r="D609" s="511"/>
      <c r="E609" s="511"/>
      <c r="F609" s="511"/>
      <c r="G609" s="511"/>
      <c r="H609" s="511"/>
      <c r="I609" s="511"/>
      <c r="J609" s="511"/>
      <c r="K609" s="511"/>
      <c r="L609" s="511"/>
      <c r="M609" s="511"/>
      <c r="N609" s="511"/>
      <c r="O609" s="511"/>
      <c r="P609" s="511"/>
      <c r="Q609" s="511"/>
      <c r="R609" s="511"/>
      <c r="S609" s="511"/>
      <c r="T609" s="511"/>
      <c r="U609" s="511"/>
      <c r="V609" s="511"/>
      <c r="W609" s="511"/>
      <c r="X609" s="511"/>
      <c r="Y609" s="511"/>
      <c r="Z609" s="511"/>
      <c r="AA609" s="511"/>
      <c r="AB609" s="511"/>
      <c r="AC609" s="511"/>
      <c r="AD609" s="511"/>
      <c r="AE609" s="511"/>
    </row>
    <row r="610" spans="1:31" ht="15.75" customHeight="1">
      <c r="A610" s="324"/>
      <c r="B610" s="511"/>
      <c r="C610" s="511"/>
      <c r="D610" s="511"/>
      <c r="E610" s="511"/>
      <c r="F610" s="511"/>
      <c r="G610" s="511"/>
      <c r="H610" s="511"/>
      <c r="I610" s="511"/>
      <c r="J610" s="511"/>
      <c r="K610" s="511"/>
      <c r="L610" s="511"/>
      <c r="M610" s="511"/>
      <c r="N610" s="511"/>
      <c r="O610" s="511"/>
      <c r="P610" s="511"/>
      <c r="Q610" s="511"/>
      <c r="R610" s="511"/>
      <c r="S610" s="511"/>
      <c r="T610" s="511"/>
      <c r="U610" s="511"/>
      <c r="V610" s="511"/>
      <c r="W610" s="511"/>
      <c r="X610" s="511"/>
      <c r="Y610" s="511"/>
      <c r="Z610" s="511"/>
      <c r="AA610" s="511"/>
      <c r="AB610" s="511"/>
      <c r="AC610" s="511"/>
      <c r="AD610" s="511"/>
      <c r="AE610" s="511"/>
    </row>
    <row r="611" spans="1:31" ht="15.75" customHeight="1">
      <c r="A611" s="324"/>
      <c r="B611" s="511"/>
      <c r="C611" s="511"/>
      <c r="D611" s="511"/>
      <c r="E611" s="511"/>
      <c r="F611" s="511"/>
      <c r="G611" s="511"/>
      <c r="H611" s="511"/>
      <c r="I611" s="511"/>
      <c r="J611" s="511"/>
      <c r="K611" s="511"/>
      <c r="L611" s="511"/>
      <c r="M611" s="511"/>
      <c r="N611" s="511"/>
      <c r="O611" s="511"/>
      <c r="P611" s="511"/>
      <c r="Q611" s="511"/>
      <c r="R611" s="511"/>
      <c r="S611" s="511"/>
      <c r="T611" s="511"/>
      <c r="U611" s="511"/>
      <c r="V611" s="511"/>
      <c r="W611" s="511"/>
      <c r="X611" s="511"/>
      <c r="Y611" s="511"/>
      <c r="Z611" s="511"/>
      <c r="AA611" s="511"/>
      <c r="AB611" s="511"/>
      <c r="AC611" s="511"/>
      <c r="AD611" s="511"/>
      <c r="AE611" s="511"/>
    </row>
    <row r="612" spans="1:31" ht="15.75" customHeight="1">
      <c r="A612" s="324"/>
      <c r="B612" s="511"/>
      <c r="C612" s="511"/>
      <c r="D612" s="511"/>
      <c r="E612" s="511"/>
      <c r="F612" s="511"/>
      <c r="G612" s="511"/>
      <c r="H612" s="511"/>
      <c r="I612" s="511"/>
      <c r="J612" s="511"/>
      <c r="K612" s="511"/>
      <c r="L612" s="511"/>
      <c r="M612" s="511"/>
      <c r="N612" s="511"/>
      <c r="O612" s="511"/>
      <c r="P612" s="511"/>
      <c r="Q612" s="511"/>
      <c r="R612" s="511"/>
      <c r="S612" s="511"/>
      <c r="T612" s="511"/>
      <c r="U612" s="511"/>
      <c r="V612" s="511"/>
      <c r="W612" s="511"/>
      <c r="X612" s="511"/>
      <c r="Y612" s="511"/>
      <c r="Z612" s="511"/>
      <c r="AA612" s="511"/>
      <c r="AB612" s="511"/>
      <c r="AC612" s="511"/>
      <c r="AD612" s="511"/>
      <c r="AE612" s="511"/>
    </row>
    <row r="613" spans="1:31" ht="15.75" customHeight="1">
      <c r="A613" s="324"/>
      <c r="B613" s="511"/>
      <c r="C613" s="511"/>
      <c r="D613" s="511"/>
      <c r="E613" s="511"/>
      <c r="F613" s="511"/>
      <c r="G613" s="511"/>
      <c r="H613" s="511"/>
      <c r="I613" s="511"/>
      <c r="J613" s="511"/>
      <c r="K613" s="511"/>
      <c r="L613" s="511"/>
      <c r="M613" s="511"/>
      <c r="N613" s="511"/>
      <c r="O613" s="511"/>
      <c r="P613" s="511"/>
      <c r="Q613" s="511"/>
      <c r="R613" s="511"/>
      <c r="S613" s="511"/>
      <c r="T613" s="511"/>
      <c r="U613" s="511"/>
      <c r="V613" s="511"/>
      <c r="W613" s="511"/>
      <c r="X613" s="511"/>
      <c r="Y613" s="511"/>
      <c r="Z613" s="511"/>
      <c r="AA613" s="511"/>
      <c r="AB613" s="511"/>
      <c r="AC613" s="511"/>
      <c r="AD613" s="511"/>
      <c r="AE613" s="511"/>
    </row>
    <row r="614" spans="1:31" ht="15.75" customHeight="1">
      <c r="A614" s="324"/>
      <c r="B614" s="511"/>
      <c r="C614" s="511"/>
      <c r="D614" s="511"/>
      <c r="E614" s="511"/>
      <c r="F614" s="511"/>
      <c r="G614" s="511"/>
      <c r="H614" s="511"/>
      <c r="I614" s="511"/>
      <c r="J614" s="511"/>
      <c r="K614" s="511"/>
      <c r="L614" s="511"/>
      <c r="M614" s="511"/>
      <c r="N614" s="511"/>
      <c r="O614" s="511"/>
      <c r="P614" s="511"/>
      <c r="Q614" s="511"/>
      <c r="R614" s="511"/>
      <c r="S614" s="511"/>
      <c r="T614" s="511"/>
      <c r="U614" s="511"/>
      <c r="V614" s="511"/>
      <c r="W614" s="511"/>
      <c r="X614" s="511"/>
      <c r="Y614" s="511"/>
      <c r="Z614" s="511"/>
      <c r="AA614" s="511"/>
      <c r="AB614" s="511"/>
      <c r="AC614" s="511"/>
      <c r="AD614" s="511"/>
      <c r="AE614" s="511"/>
    </row>
    <row r="615" spans="1:31" ht="15.75" customHeight="1">
      <c r="A615" s="324"/>
      <c r="B615" s="511"/>
      <c r="C615" s="511"/>
      <c r="D615" s="511"/>
      <c r="E615" s="511"/>
      <c r="F615" s="511"/>
      <c r="G615" s="511"/>
      <c r="H615" s="511"/>
      <c r="I615" s="511"/>
      <c r="J615" s="511"/>
      <c r="K615" s="511"/>
      <c r="L615" s="511"/>
      <c r="M615" s="511"/>
      <c r="N615" s="511"/>
      <c r="O615" s="511"/>
      <c r="P615" s="511"/>
      <c r="Q615" s="511"/>
      <c r="R615" s="511"/>
      <c r="S615" s="511"/>
      <c r="T615" s="511"/>
      <c r="U615" s="511"/>
      <c r="V615" s="511"/>
      <c r="W615" s="511"/>
      <c r="X615" s="511"/>
      <c r="Y615" s="511"/>
      <c r="Z615" s="511"/>
      <c r="AA615" s="511"/>
      <c r="AB615" s="511"/>
      <c r="AC615" s="511"/>
      <c r="AD615" s="511"/>
      <c r="AE615" s="511"/>
    </row>
    <row r="616" spans="1:31" ht="15.75" customHeight="1">
      <c r="A616" s="324"/>
      <c r="B616" s="511"/>
      <c r="C616" s="511"/>
      <c r="D616" s="511"/>
      <c r="E616" s="511"/>
      <c r="F616" s="511"/>
      <c r="G616" s="511"/>
      <c r="H616" s="511"/>
      <c r="I616" s="511"/>
      <c r="J616" s="511"/>
      <c r="K616" s="511"/>
      <c r="L616" s="511"/>
      <c r="M616" s="511"/>
      <c r="N616" s="511"/>
      <c r="O616" s="511"/>
      <c r="P616" s="511"/>
      <c r="Q616" s="511"/>
      <c r="R616" s="511"/>
      <c r="S616" s="511"/>
      <c r="T616" s="511"/>
      <c r="U616" s="511"/>
      <c r="V616" s="511"/>
      <c r="W616" s="511"/>
      <c r="X616" s="511"/>
      <c r="Y616" s="511"/>
      <c r="Z616" s="511"/>
      <c r="AA616" s="511"/>
      <c r="AB616" s="511"/>
      <c r="AC616" s="511"/>
      <c r="AD616" s="511"/>
      <c r="AE616" s="511"/>
    </row>
    <row r="617" spans="1:31" ht="15.75" customHeight="1">
      <c r="A617" s="324"/>
      <c r="B617" s="511"/>
      <c r="C617" s="511"/>
      <c r="D617" s="511"/>
      <c r="E617" s="511"/>
      <c r="F617" s="511"/>
      <c r="G617" s="511"/>
      <c r="H617" s="511"/>
      <c r="I617" s="511"/>
      <c r="J617" s="511"/>
      <c r="K617" s="511"/>
      <c r="L617" s="511"/>
      <c r="M617" s="511"/>
      <c r="N617" s="511"/>
      <c r="O617" s="511"/>
      <c r="P617" s="511"/>
      <c r="Q617" s="511"/>
      <c r="R617" s="511"/>
      <c r="S617" s="511"/>
      <c r="T617" s="511"/>
      <c r="U617" s="511"/>
      <c r="V617" s="511"/>
      <c r="W617" s="511"/>
      <c r="X617" s="511"/>
      <c r="Y617" s="511"/>
      <c r="Z617" s="511"/>
      <c r="AA617" s="511"/>
      <c r="AB617" s="511"/>
      <c r="AC617" s="511"/>
      <c r="AD617" s="511"/>
      <c r="AE617" s="511"/>
    </row>
    <row r="618" spans="1:31" ht="15.75" customHeight="1">
      <c r="A618" s="324"/>
      <c r="B618" s="511"/>
      <c r="C618" s="511"/>
      <c r="D618" s="511"/>
      <c r="E618" s="511"/>
      <c r="F618" s="511"/>
      <c r="G618" s="511"/>
      <c r="H618" s="511"/>
      <c r="I618" s="511"/>
      <c r="J618" s="511"/>
      <c r="K618" s="511"/>
      <c r="L618" s="511"/>
      <c r="M618" s="511"/>
      <c r="N618" s="511"/>
      <c r="O618" s="511"/>
      <c r="P618" s="511"/>
      <c r="Q618" s="511"/>
      <c r="R618" s="511"/>
      <c r="S618" s="511"/>
      <c r="T618" s="511"/>
      <c r="U618" s="511"/>
      <c r="V618" s="511"/>
      <c r="W618" s="511"/>
      <c r="X618" s="511"/>
      <c r="Y618" s="511"/>
      <c r="Z618" s="511"/>
      <c r="AA618" s="511"/>
      <c r="AB618" s="511"/>
      <c r="AC618" s="511"/>
      <c r="AD618" s="511"/>
      <c r="AE618" s="511"/>
    </row>
    <row r="619" spans="1:31" ht="15.75" customHeight="1">
      <c r="A619" s="324"/>
      <c r="B619" s="511"/>
      <c r="C619" s="511"/>
      <c r="D619" s="511"/>
      <c r="E619" s="511"/>
      <c r="F619" s="511"/>
      <c r="G619" s="511"/>
      <c r="H619" s="511"/>
      <c r="I619" s="511"/>
      <c r="J619" s="511"/>
      <c r="K619" s="511"/>
      <c r="L619" s="511"/>
      <c r="M619" s="511"/>
      <c r="N619" s="511"/>
      <c r="O619" s="511"/>
      <c r="P619" s="511"/>
      <c r="Q619" s="511"/>
      <c r="R619" s="511"/>
      <c r="S619" s="511"/>
      <c r="T619" s="511"/>
      <c r="U619" s="511"/>
      <c r="V619" s="511"/>
      <c r="W619" s="511"/>
      <c r="X619" s="511"/>
      <c r="Y619" s="511"/>
      <c r="Z619" s="511"/>
      <c r="AA619" s="511"/>
      <c r="AB619" s="511"/>
      <c r="AC619" s="511"/>
      <c r="AD619" s="511"/>
      <c r="AE619" s="511"/>
    </row>
    <row r="620" spans="1:31" ht="15.75" customHeight="1">
      <c r="A620" s="324"/>
      <c r="B620" s="511"/>
      <c r="C620" s="511"/>
      <c r="D620" s="511"/>
      <c r="E620" s="511"/>
      <c r="F620" s="511"/>
      <c r="G620" s="511"/>
      <c r="H620" s="511"/>
      <c r="I620" s="511"/>
      <c r="J620" s="511"/>
      <c r="K620" s="511"/>
      <c r="L620" s="511"/>
      <c r="M620" s="511"/>
      <c r="N620" s="511"/>
      <c r="O620" s="511"/>
      <c r="P620" s="511"/>
      <c r="Q620" s="511"/>
      <c r="R620" s="511"/>
      <c r="S620" s="511"/>
      <c r="T620" s="511"/>
      <c r="U620" s="511"/>
      <c r="V620" s="511"/>
      <c r="W620" s="511"/>
      <c r="X620" s="511"/>
      <c r="Y620" s="511"/>
      <c r="Z620" s="511"/>
      <c r="AA620" s="511"/>
      <c r="AB620" s="511"/>
      <c r="AC620" s="511"/>
      <c r="AD620" s="511"/>
      <c r="AE620" s="511"/>
    </row>
    <row r="621" spans="1:31" ht="15.75" customHeight="1">
      <c r="A621" s="324"/>
      <c r="B621" s="511"/>
      <c r="C621" s="511"/>
      <c r="D621" s="511"/>
      <c r="E621" s="511"/>
      <c r="F621" s="511"/>
      <c r="G621" s="511"/>
      <c r="H621" s="511"/>
      <c r="I621" s="511"/>
      <c r="J621" s="511"/>
      <c r="K621" s="511"/>
      <c r="L621" s="511"/>
      <c r="M621" s="511"/>
      <c r="N621" s="511"/>
      <c r="O621" s="511"/>
      <c r="P621" s="511"/>
      <c r="Q621" s="511"/>
      <c r="R621" s="511"/>
      <c r="S621" s="511"/>
      <c r="T621" s="511"/>
      <c r="U621" s="511"/>
      <c r="V621" s="511"/>
      <c r="W621" s="511"/>
      <c r="X621" s="511"/>
      <c r="Y621" s="511"/>
      <c r="Z621" s="511"/>
      <c r="AA621" s="511"/>
      <c r="AB621" s="511"/>
      <c r="AC621" s="511"/>
      <c r="AD621" s="511"/>
      <c r="AE621" s="511"/>
    </row>
    <row r="622" spans="1:31" ht="15.75" customHeight="1">
      <c r="A622" s="324"/>
      <c r="B622" s="511"/>
      <c r="C622" s="511"/>
      <c r="D622" s="511"/>
      <c r="E622" s="511"/>
      <c r="F622" s="511"/>
      <c r="G622" s="511"/>
      <c r="H622" s="511"/>
      <c r="I622" s="511"/>
      <c r="J622" s="511"/>
      <c r="K622" s="511"/>
      <c r="L622" s="511"/>
      <c r="M622" s="511"/>
      <c r="N622" s="511"/>
      <c r="O622" s="511"/>
      <c r="P622" s="511"/>
      <c r="Q622" s="511"/>
      <c r="R622" s="511"/>
      <c r="S622" s="511"/>
      <c r="T622" s="511"/>
      <c r="U622" s="511"/>
      <c r="V622" s="511"/>
      <c r="W622" s="511"/>
      <c r="X622" s="511"/>
      <c r="Y622" s="511"/>
      <c r="Z622" s="511"/>
      <c r="AA622" s="511"/>
      <c r="AB622" s="511"/>
      <c r="AC622" s="511"/>
      <c r="AD622" s="511"/>
      <c r="AE622" s="511"/>
    </row>
    <row r="623" spans="1:31" ht="15.75" customHeight="1">
      <c r="A623" s="324"/>
      <c r="B623" s="511"/>
      <c r="C623" s="511"/>
      <c r="D623" s="511"/>
      <c r="E623" s="511"/>
      <c r="F623" s="511"/>
      <c r="G623" s="511"/>
      <c r="H623" s="511"/>
      <c r="I623" s="511"/>
      <c r="J623" s="511"/>
      <c r="K623" s="511"/>
      <c r="L623" s="511"/>
      <c r="M623" s="511"/>
      <c r="N623" s="511"/>
      <c r="O623" s="511"/>
      <c r="P623" s="511"/>
      <c r="Q623" s="511"/>
      <c r="R623" s="511"/>
      <c r="S623" s="511"/>
      <c r="T623" s="511"/>
      <c r="U623" s="511"/>
      <c r="V623" s="511"/>
      <c r="W623" s="511"/>
      <c r="X623" s="511"/>
      <c r="Y623" s="511"/>
      <c r="Z623" s="511"/>
      <c r="AA623" s="511"/>
      <c r="AB623" s="511"/>
      <c r="AC623" s="511"/>
      <c r="AD623" s="511"/>
      <c r="AE623" s="511"/>
    </row>
    <row r="624" spans="1:31" ht="15.75" customHeight="1">
      <c r="A624" s="324"/>
      <c r="B624" s="511"/>
      <c r="C624" s="511"/>
      <c r="D624" s="511"/>
      <c r="E624" s="511"/>
      <c r="F624" s="511"/>
      <c r="G624" s="511"/>
      <c r="H624" s="511"/>
      <c r="I624" s="511"/>
      <c r="J624" s="511"/>
      <c r="K624" s="511"/>
      <c r="L624" s="511"/>
      <c r="M624" s="511"/>
      <c r="N624" s="511"/>
      <c r="O624" s="511"/>
      <c r="P624" s="511"/>
      <c r="Q624" s="511"/>
      <c r="R624" s="511"/>
      <c r="S624" s="511"/>
      <c r="T624" s="511"/>
      <c r="U624" s="511"/>
      <c r="V624" s="511"/>
      <c r="W624" s="511"/>
      <c r="X624" s="511"/>
      <c r="Y624" s="511"/>
      <c r="Z624" s="511"/>
      <c r="AA624" s="511"/>
      <c r="AB624" s="511"/>
      <c r="AC624" s="511"/>
      <c r="AD624" s="511"/>
      <c r="AE624" s="511"/>
    </row>
    <row r="625" spans="1:31" ht="15.75" customHeight="1">
      <c r="A625" s="324"/>
      <c r="B625" s="511"/>
      <c r="C625" s="511"/>
      <c r="D625" s="511"/>
      <c r="E625" s="511"/>
      <c r="F625" s="511"/>
      <c r="G625" s="511"/>
      <c r="H625" s="511"/>
      <c r="I625" s="511"/>
      <c r="J625" s="511"/>
      <c r="K625" s="511"/>
      <c r="L625" s="511"/>
      <c r="M625" s="511"/>
      <c r="N625" s="511"/>
      <c r="O625" s="511"/>
      <c r="P625" s="511"/>
      <c r="Q625" s="511"/>
      <c r="R625" s="511"/>
      <c r="S625" s="511"/>
      <c r="T625" s="511"/>
      <c r="U625" s="511"/>
      <c r="V625" s="511"/>
      <c r="W625" s="511"/>
      <c r="X625" s="511"/>
      <c r="Y625" s="511"/>
      <c r="Z625" s="511"/>
      <c r="AA625" s="511"/>
      <c r="AB625" s="511"/>
      <c r="AC625" s="511"/>
      <c r="AD625" s="511"/>
      <c r="AE625" s="511"/>
    </row>
    <row r="626" spans="1:31" ht="15.75" customHeight="1">
      <c r="A626" s="324"/>
      <c r="B626" s="511"/>
      <c r="C626" s="511"/>
      <c r="D626" s="511"/>
      <c r="E626" s="511"/>
      <c r="F626" s="511"/>
      <c r="G626" s="511"/>
      <c r="H626" s="511"/>
      <c r="I626" s="511"/>
      <c r="J626" s="511"/>
      <c r="K626" s="511"/>
      <c r="L626" s="511"/>
      <c r="M626" s="511"/>
      <c r="N626" s="511"/>
      <c r="O626" s="511"/>
      <c r="P626" s="511"/>
      <c r="Q626" s="511"/>
      <c r="R626" s="511"/>
      <c r="S626" s="511"/>
      <c r="T626" s="511"/>
      <c r="U626" s="511"/>
      <c r="V626" s="511"/>
      <c r="W626" s="511"/>
      <c r="X626" s="511"/>
      <c r="Y626" s="511"/>
      <c r="Z626" s="511"/>
      <c r="AA626" s="511"/>
      <c r="AB626" s="511"/>
      <c r="AC626" s="511"/>
      <c r="AD626" s="511"/>
      <c r="AE626" s="511"/>
    </row>
    <row r="627" spans="1:31" ht="15.75" customHeight="1">
      <c r="A627" s="324"/>
      <c r="B627" s="511"/>
      <c r="C627" s="511"/>
      <c r="D627" s="511"/>
      <c r="E627" s="511"/>
      <c r="F627" s="511"/>
      <c r="G627" s="511"/>
      <c r="H627" s="511"/>
      <c r="I627" s="511"/>
      <c r="J627" s="511"/>
      <c r="K627" s="511"/>
      <c r="L627" s="511"/>
      <c r="M627" s="511"/>
      <c r="N627" s="511"/>
      <c r="O627" s="511"/>
      <c r="P627" s="511"/>
      <c r="Q627" s="511"/>
      <c r="R627" s="511"/>
      <c r="S627" s="511"/>
      <c r="T627" s="511"/>
      <c r="U627" s="511"/>
      <c r="V627" s="511"/>
      <c r="W627" s="511"/>
      <c r="X627" s="511"/>
      <c r="Y627" s="511"/>
      <c r="Z627" s="511"/>
      <c r="AA627" s="511"/>
      <c r="AB627" s="511"/>
      <c r="AC627" s="511"/>
      <c r="AD627" s="511"/>
      <c r="AE627" s="511"/>
    </row>
    <row r="628" spans="1:31" ht="15.75" customHeight="1">
      <c r="A628" s="324"/>
      <c r="B628" s="511"/>
      <c r="C628" s="511"/>
      <c r="D628" s="511"/>
      <c r="E628" s="511"/>
      <c r="F628" s="511"/>
      <c r="G628" s="511"/>
      <c r="H628" s="511"/>
      <c r="I628" s="511"/>
      <c r="J628" s="511"/>
      <c r="K628" s="511"/>
      <c r="L628" s="511"/>
      <c r="M628" s="511"/>
      <c r="N628" s="511"/>
      <c r="O628" s="511"/>
      <c r="P628" s="511"/>
      <c r="Q628" s="511"/>
      <c r="R628" s="511"/>
      <c r="S628" s="511"/>
      <c r="T628" s="511"/>
      <c r="U628" s="511"/>
      <c r="V628" s="511"/>
      <c r="W628" s="511"/>
      <c r="X628" s="511"/>
      <c r="Y628" s="511"/>
      <c r="Z628" s="511"/>
      <c r="AA628" s="511"/>
      <c r="AB628" s="511"/>
      <c r="AC628" s="511"/>
      <c r="AD628" s="511"/>
      <c r="AE628" s="511"/>
    </row>
    <row r="629" spans="1:31" ht="15.75" customHeight="1">
      <c r="A629" s="324"/>
      <c r="B629" s="511"/>
      <c r="C629" s="511"/>
      <c r="D629" s="511"/>
      <c r="E629" s="511"/>
      <c r="F629" s="511"/>
      <c r="G629" s="511"/>
      <c r="H629" s="511"/>
      <c r="I629" s="511"/>
      <c r="J629" s="511"/>
      <c r="K629" s="511"/>
      <c r="L629" s="511"/>
      <c r="M629" s="511"/>
      <c r="N629" s="511"/>
      <c r="O629" s="511"/>
      <c r="P629" s="511"/>
      <c r="Q629" s="511"/>
      <c r="R629" s="511"/>
      <c r="S629" s="511"/>
      <c r="T629" s="511"/>
      <c r="U629" s="511"/>
      <c r="V629" s="511"/>
      <c r="W629" s="511"/>
      <c r="X629" s="511"/>
      <c r="Y629" s="511"/>
      <c r="Z629" s="511"/>
      <c r="AA629" s="511"/>
      <c r="AB629" s="511"/>
      <c r="AC629" s="511"/>
      <c r="AD629" s="511"/>
      <c r="AE629" s="511"/>
    </row>
    <row r="630" spans="1:31" ht="15.75" customHeight="1">
      <c r="A630" s="324"/>
      <c r="B630" s="511"/>
      <c r="C630" s="511"/>
      <c r="D630" s="511"/>
      <c r="E630" s="511"/>
      <c r="F630" s="511"/>
      <c r="G630" s="511"/>
      <c r="H630" s="511"/>
      <c r="I630" s="511"/>
      <c r="J630" s="511"/>
      <c r="K630" s="511"/>
      <c r="L630" s="511"/>
      <c r="M630" s="511"/>
      <c r="N630" s="511"/>
      <c r="O630" s="511"/>
      <c r="P630" s="511"/>
      <c r="Q630" s="511"/>
      <c r="R630" s="511"/>
      <c r="S630" s="511"/>
      <c r="T630" s="511"/>
      <c r="U630" s="511"/>
      <c r="V630" s="511"/>
      <c r="W630" s="511"/>
      <c r="X630" s="511"/>
      <c r="Y630" s="511"/>
      <c r="Z630" s="511"/>
      <c r="AA630" s="511"/>
      <c r="AB630" s="511"/>
      <c r="AC630" s="511"/>
      <c r="AD630" s="511"/>
      <c r="AE630" s="511"/>
    </row>
    <row r="631" spans="1:31" ht="15.75" customHeight="1">
      <c r="A631" s="324"/>
      <c r="B631" s="511"/>
      <c r="C631" s="511"/>
      <c r="D631" s="511"/>
      <c r="E631" s="511"/>
      <c r="F631" s="511"/>
      <c r="G631" s="511"/>
      <c r="H631" s="511"/>
      <c r="I631" s="511"/>
      <c r="J631" s="511"/>
      <c r="K631" s="511"/>
      <c r="L631" s="511"/>
      <c r="M631" s="511"/>
      <c r="N631" s="511"/>
      <c r="O631" s="511"/>
      <c r="P631" s="511"/>
      <c r="Q631" s="511"/>
      <c r="R631" s="511"/>
      <c r="S631" s="511"/>
      <c r="T631" s="511"/>
      <c r="U631" s="511"/>
      <c r="V631" s="511"/>
      <c r="W631" s="511"/>
      <c r="X631" s="511"/>
      <c r="Y631" s="511"/>
      <c r="Z631" s="511"/>
      <c r="AA631" s="511"/>
      <c r="AB631" s="511"/>
      <c r="AC631" s="511"/>
      <c r="AD631" s="511"/>
      <c r="AE631" s="511"/>
    </row>
    <row r="632" spans="1:31" ht="15.75" customHeight="1">
      <c r="A632" s="324"/>
      <c r="B632" s="511"/>
      <c r="C632" s="511"/>
      <c r="D632" s="511"/>
      <c r="E632" s="511"/>
      <c r="F632" s="511"/>
      <c r="G632" s="511"/>
      <c r="H632" s="511"/>
      <c r="I632" s="511"/>
      <c r="J632" s="511"/>
      <c r="K632" s="511"/>
      <c r="L632" s="511"/>
      <c r="M632" s="511"/>
      <c r="N632" s="511"/>
      <c r="O632" s="511"/>
      <c r="P632" s="511"/>
      <c r="Q632" s="511"/>
      <c r="R632" s="511"/>
      <c r="S632" s="511"/>
      <c r="T632" s="511"/>
      <c r="U632" s="511"/>
      <c r="V632" s="511"/>
      <c r="W632" s="511"/>
      <c r="X632" s="511"/>
      <c r="Y632" s="511"/>
      <c r="Z632" s="511"/>
      <c r="AA632" s="511"/>
      <c r="AB632" s="511"/>
      <c r="AC632" s="511"/>
      <c r="AD632" s="511"/>
      <c r="AE632" s="511"/>
    </row>
    <row r="633" spans="1:31" ht="15.75" customHeight="1">
      <c r="A633" s="324"/>
      <c r="B633" s="511"/>
      <c r="C633" s="511"/>
      <c r="D633" s="511"/>
      <c r="E633" s="511"/>
      <c r="F633" s="511"/>
      <c r="G633" s="511"/>
      <c r="H633" s="511"/>
      <c r="I633" s="511"/>
      <c r="J633" s="511"/>
      <c r="K633" s="511"/>
      <c r="L633" s="511"/>
      <c r="M633" s="511"/>
      <c r="N633" s="511"/>
      <c r="O633" s="511"/>
      <c r="P633" s="511"/>
      <c r="Q633" s="511"/>
      <c r="R633" s="511"/>
      <c r="S633" s="511"/>
      <c r="T633" s="511"/>
      <c r="U633" s="511"/>
      <c r="V633" s="511"/>
      <c r="W633" s="511"/>
      <c r="X633" s="511"/>
      <c r="Y633" s="511"/>
      <c r="Z633" s="511"/>
      <c r="AA633" s="511"/>
      <c r="AB633" s="511"/>
      <c r="AC633" s="511"/>
      <c r="AD633" s="511"/>
      <c r="AE633" s="511"/>
    </row>
    <row r="634" spans="1:31" ht="15.75" customHeight="1">
      <c r="A634" s="324"/>
      <c r="B634" s="511"/>
      <c r="C634" s="511"/>
      <c r="D634" s="511"/>
      <c r="E634" s="511"/>
      <c r="F634" s="511"/>
      <c r="G634" s="511"/>
      <c r="H634" s="511"/>
      <c r="I634" s="511"/>
      <c r="J634" s="511"/>
      <c r="K634" s="511"/>
      <c r="L634" s="511"/>
      <c r="M634" s="511"/>
      <c r="N634" s="511"/>
      <c r="O634" s="511"/>
      <c r="P634" s="511"/>
      <c r="Q634" s="511"/>
      <c r="R634" s="511"/>
      <c r="S634" s="511"/>
      <c r="T634" s="511"/>
      <c r="U634" s="511"/>
      <c r="V634" s="511"/>
      <c r="W634" s="511"/>
      <c r="X634" s="511"/>
      <c r="Y634" s="511"/>
      <c r="Z634" s="511"/>
      <c r="AA634" s="511"/>
      <c r="AB634" s="511"/>
      <c r="AC634" s="511"/>
      <c r="AD634" s="511"/>
      <c r="AE634" s="511"/>
    </row>
    <row r="635" spans="1:31" ht="15.75" customHeight="1">
      <c r="A635" s="324"/>
      <c r="B635" s="511"/>
      <c r="C635" s="511"/>
      <c r="D635" s="511"/>
      <c r="E635" s="511"/>
      <c r="F635" s="511"/>
      <c r="G635" s="511"/>
      <c r="H635" s="511"/>
      <c r="I635" s="511"/>
      <c r="J635" s="511"/>
      <c r="K635" s="511"/>
      <c r="L635" s="511"/>
      <c r="M635" s="511"/>
      <c r="N635" s="511"/>
      <c r="O635" s="511"/>
      <c r="P635" s="511"/>
      <c r="Q635" s="511"/>
      <c r="R635" s="511"/>
      <c r="S635" s="511"/>
      <c r="T635" s="511"/>
      <c r="U635" s="511"/>
      <c r="V635" s="511"/>
      <c r="W635" s="511"/>
      <c r="X635" s="511"/>
      <c r="Y635" s="511"/>
      <c r="Z635" s="511"/>
      <c r="AA635" s="511"/>
      <c r="AB635" s="511"/>
      <c r="AC635" s="511"/>
      <c r="AD635" s="511"/>
      <c r="AE635" s="511"/>
    </row>
    <row r="636" spans="1:31" ht="15.75" customHeight="1">
      <c r="A636" s="324"/>
      <c r="B636" s="511"/>
      <c r="C636" s="511"/>
      <c r="D636" s="511"/>
      <c r="E636" s="511"/>
      <c r="F636" s="511"/>
      <c r="G636" s="511"/>
      <c r="H636" s="511"/>
      <c r="I636" s="511"/>
      <c r="J636" s="511"/>
      <c r="K636" s="511"/>
      <c r="L636" s="511"/>
      <c r="M636" s="511"/>
      <c r="N636" s="511"/>
      <c r="O636" s="511"/>
      <c r="P636" s="511"/>
      <c r="Q636" s="511"/>
      <c r="R636" s="511"/>
      <c r="S636" s="511"/>
      <c r="T636" s="511"/>
      <c r="U636" s="511"/>
      <c r="V636" s="511"/>
      <c r="W636" s="511"/>
      <c r="X636" s="511"/>
      <c r="Y636" s="511"/>
      <c r="Z636" s="511"/>
      <c r="AA636" s="511"/>
      <c r="AB636" s="511"/>
      <c r="AC636" s="511"/>
      <c r="AD636" s="511"/>
      <c r="AE636" s="511"/>
    </row>
    <row r="637" spans="1:31" ht="15.75" customHeight="1">
      <c r="A637" s="324"/>
      <c r="B637" s="511"/>
      <c r="C637" s="511"/>
      <c r="D637" s="511"/>
      <c r="E637" s="511"/>
      <c r="F637" s="511"/>
      <c r="G637" s="511"/>
      <c r="H637" s="511"/>
      <c r="I637" s="511"/>
      <c r="J637" s="511"/>
      <c r="K637" s="511"/>
      <c r="L637" s="511"/>
      <c r="M637" s="511"/>
      <c r="N637" s="511"/>
      <c r="O637" s="511"/>
      <c r="P637" s="511"/>
      <c r="Q637" s="511"/>
      <c r="R637" s="511"/>
      <c r="S637" s="511"/>
      <c r="T637" s="511"/>
      <c r="U637" s="511"/>
      <c r="V637" s="511"/>
      <c r="W637" s="511"/>
      <c r="X637" s="511"/>
      <c r="Y637" s="511"/>
      <c r="Z637" s="511"/>
      <c r="AA637" s="511"/>
      <c r="AB637" s="511"/>
      <c r="AC637" s="511"/>
      <c r="AD637" s="511"/>
      <c r="AE637" s="511"/>
    </row>
    <row r="638" spans="1:31" ht="15.75" customHeight="1">
      <c r="A638" s="324"/>
      <c r="B638" s="511"/>
      <c r="C638" s="511"/>
      <c r="D638" s="511"/>
      <c r="E638" s="511"/>
      <c r="F638" s="511"/>
      <c r="G638" s="511"/>
      <c r="H638" s="511"/>
      <c r="I638" s="511"/>
      <c r="J638" s="511"/>
      <c r="K638" s="511"/>
      <c r="L638" s="511"/>
      <c r="M638" s="511"/>
      <c r="N638" s="511"/>
      <c r="O638" s="511"/>
      <c r="P638" s="511"/>
      <c r="Q638" s="511"/>
      <c r="R638" s="511"/>
      <c r="S638" s="511"/>
      <c r="T638" s="511"/>
      <c r="U638" s="511"/>
      <c r="V638" s="511"/>
      <c r="W638" s="511"/>
      <c r="X638" s="511"/>
      <c r="Y638" s="511"/>
      <c r="Z638" s="511"/>
      <c r="AA638" s="511"/>
      <c r="AB638" s="511"/>
      <c r="AC638" s="511"/>
      <c r="AD638" s="511"/>
      <c r="AE638" s="511"/>
    </row>
    <row r="639" spans="1:31" ht="15.75" customHeight="1">
      <c r="A639" s="324"/>
      <c r="B639" s="511"/>
      <c r="C639" s="511"/>
      <c r="D639" s="511"/>
      <c r="E639" s="511"/>
      <c r="F639" s="511"/>
      <c r="G639" s="511"/>
      <c r="H639" s="511"/>
      <c r="I639" s="511"/>
      <c r="J639" s="511"/>
      <c r="K639" s="511"/>
      <c r="L639" s="511"/>
      <c r="M639" s="511"/>
      <c r="N639" s="511"/>
      <c r="O639" s="511"/>
      <c r="P639" s="511"/>
      <c r="Q639" s="511"/>
      <c r="R639" s="511"/>
      <c r="S639" s="511"/>
      <c r="T639" s="511"/>
      <c r="U639" s="511"/>
      <c r="V639" s="511"/>
      <c r="W639" s="511"/>
      <c r="X639" s="511"/>
      <c r="Y639" s="511"/>
      <c r="Z639" s="511"/>
      <c r="AA639" s="511"/>
      <c r="AB639" s="511"/>
      <c r="AC639" s="511"/>
      <c r="AD639" s="511"/>
      <c r="AE639" s="511"/>
    </row>
    <row r="640" spans="1:31" ht="15.75" customHeight="1">
      <c r="A640" s="324"/>
      <c r="B640" s="511"/>
      <c r="C640" s="511"/>
      <c r="D640" s="511"/>
      <c r="E640" s="511"/>
      <c r="F640" s="511"/>
      <c r="G640" s="511"/>
      <c r="H640" s="511"/>
      <c r="I640" s="511"/>
      <c r="J640" s="511"/>
      <c r="K640" s="511"/>
      <c r="L640" s="511"/>
      <c r="M640" s="511"/>
      <c r="N640" s="511"/>
      <c r="O640" s="511"/>
      <c r="P640" s="511"/>
      <c r="Q640" s="511"/>
      <c r="R640" s="511"/>
      <c r="S640" s="511"/>
      <c r="T640" s="511"/>
      <c r="U640" s="511"/>
      <c r="V640" s="511"/>
      <c r="W640" s="511"/>
      <c r="X640" s="511"/>
      <c r="Y640" s="511"/>
      <c r="Z640" s="511"/>
      <c r="AA640" s="511"/>
      <c r="AB640" s="511"/>
      <c r="AC640" s="511"/>
      <c r="AD640" s="511"/>
      <c r="AE640" s="511"/>
    </row>
    <row r="641" spans="1:31" ht="15.75" customHeight="1">
      <c r="A641" s="324"/>
      <c r="B641" s="511"/>
      <c r="C641" s="511"/>
      <c r="D641" s="511"/>
      <c r="E641" s="511"/>
      <c r="F641" s="511"/>
      <c r="G641" s="511"/>
      <c r="H641" s="511"/>
      <c r="I641" s="511"/>
      <c r="J641" s="511"/>
      <c r="K641" s="511"/>
      <c r="L641" s="511"/>
      <c r="M641" s="511"/>
      <c r="N641" s="511"/>
      <c r="O641" s="511"/>
      <c r="P641" s="511"/>
      <c r="Q641" s="511"/>
      <c r="R641" s="511"/>
      <c r="S641" s="511"/>
      <c r="T641" s="511"/>
      <c r="U641" s="511"/>
      <c r="V641" s="511"/>
      <c r="W641" s="511"/>
      <c r="X641" s="511"/>
      <c r="Y641" s="511"/>
      <c r="Z641" s="511"/>
      <c r="AA641" s="511"/>
      <c r="AB641" s="511"/>
      <c r="AC641" s="511"/>
      <c r="AD641" s="511"/>
      <c r="AE641" s="511"/>
    </row>
    <row r="642" spans="1:31" ht="15.75" customHeight="1">
      <c r="A642" s="324"/>
      <c r="B642" s="511"/>
      <c r="C642" s="511"/>
      <c r="D642" s="511"/>
      <c r="E642" s="511"/>
      <c r="F642" s="511"/>
      <c r="G642" s="511"/>
      <c r="H642" s="511"/>
      <c r="I642" s="511"/>
      <c r="J642" s="511"/>
      <c r="K642" s="511"/>
      <c r="L642" s="511"/>
      <c r="M642" s="511"/>
      <c r="N642" s="511"/>
      <c r="O642" s="511"/>
      <c r="P642" s="511"/>
      <c r="Q642" s="511"/>
      <c r="R642" s="511"/>
      <c r="S642" s="511"/>
      <c r="T642" s="511"/>
      <c r="U642" s="511"/>
      <c r="V642" s="511"/>
      <c r="W642" s="511"/>
      <c r="X642" s="511"/>
      <c r="Y642" s="511"/>
      <c r="Z642" s="511"/>
      <c r="AA642" s="511"/>
      <c r="AB642" s="511"/>
      <c r="AC642" s="511"/>
      <c r="AD642" s="511"/>
      <c r="AE642" s="511"/>
    </row>
    <row r="643" spans="1:31" ht="15.75" customHeight="1">
      <c r="A643" s="324"/>
      <c r="B643" s="511"/>
      <c r="C643" s="511"/>
      <c r="D643" s="511"/>
      <c r="E643" s="511"/>
      <c r="F643" s="511"/>
      <c r="G643" s="511"/>
      <c r="H643" s="511"/>
      <c r="I643" s="511"/>
      <c r="J643" s="511"/>
      <c r="K643" s="511"/>
      <c r="L643" s="511"/>
      <c r="M643" s="511"/>
      <c r="N643" s="511"/>
      <c r="O643" s="511"/>
      <c r="P643" s="511"/>
      <c r="Q643" s="511"/>
      <c r="R643" s="511"/>
      <c r="S643" s="511"/>
      <c r="T643" s="511"/>
      <c r="U643" s="511"/>
      <c r="V643" s="511"/>
      <c r="W643" s="511"/>
      <c r="X643" s="511"/>
      <c r="Y643" s="511"/>
      <c r="Z643" s="511"/>
      <c r="AA643" s="511"/>
      <c r="AB643" s="511"/>
      <c r="AC643" s="511"/>
      <c r="AD643" s="511"/>
      <c r="AE643" s="511"/>
    </row>
    <row r="644" spans="1:31" ht="15.75" customHeight="1">
      <c r="A644" s="324"/>
      <c r="B644" s="511"/>
      <c r="C644" s="511"/>
      <c r="D644" s="511"/>
      <c r="E644" s="511"/>
      <c r="F644" s="511"/>
      <c r="G644" s="511"/>
      <c r="H644" s="511"/>
      <c r="I644" s="511"/>
      <c r="J644" s="511"/>
      <c r="K644" s="511"/>
      <c r="L644" s="511"/>
      <c r="M644" s="511"/>
      <c r="N644" s="511"/>
      <c r="O644" s="511"/>
      <c r="P644" s="511"/>
      <c r="Q644" s="511"/>
      <c r="R644" s="511"/>
      <c r="S644" s="511"/>
      <c r="T644" s="511"/>
      <c r="U644" s="511"/>
      <c r="V644" s="511"/>
      <c r="W644" s="511"/>
      <c r="X644" s="511"/>
      <c r="Y644" s="511"/>
      <c r="Z644" s="511"/>
      <c r="AA644" s="511"/>
      <c r="AB644" s="511"/>
      <c r="AC644" s="511"/>
      <c r="AD644" s="511"/>
      <c r="AE644" s="511"/>
    </row>
    <row r="645" spans="1:31" ht="15.75" customHeight="1">
      <c r="A645" s="324"/>
      <c r="B645" s="511"/>
      <c r="C645" s="511"/>
      <c r="D645" s="511"/>
      <c r="E645" s="511"/>
      <c r="F645" s="511"/>
      <c r="G645" s="511"/>
      <c r="H645" s="511"/>
      <c r="I645" s="511"/>
      <c r="J645" s="511"/>
      <c r="K645" s="511"/>
      <c r="L645" s="511"/>
      <c r="M645" s="511"/>
      <c r="N645" s="511"/>
      <c r="O645" s="511"/>
      <c r="P645" s="511"/>
      <c r="Q645" s="511"/>
      <c r="R645" s="511"/>
      <c r="S645" s="511"/>
      <c r="T645" s="511"/>
      <c r="U645" s="511"/>
      <c r="V645" s="511"/>
      <c r="W645" s="511"/>
      <c r="X645" s="511"/>
      <c r="Y645" s="511"/>
      <c r="Z645" s="511"/>
      <c r="AA645" s="511"/>
      <c r="AB645" s="511"/>
      <c r="AC645" s="511"/>
      <c r="AD645" s="511"/>
      <c r="AE645" s="511"/>
    </row>
    <row r="646" spans="1:31" ht="15.75" customHeight="1">
      <c r="A646" s="324"/>
      <c r="B646" s="511"/>
      <c r="C646" s="511"/>
      <c r="D646" s="511"/>
      <c r="E646" s="511"/>
      <c r="F646" s="511"/>
      <c r="G646" s="511"/>
      <c r="H646" s="511"/>
      <c r="I646" s="511"/>
      <c r="J646" s="511"/>
      <c r="K646" s="511"/>
      <c r="L646" s="511"/>
      <c r="M646" s="511"/>
      <c r="N646" s="511"/>
      <c r="O646" s="511"/>
      <c r="P646" s="511"/>
      <c r="Q646" s="511"/>
      <c r="R646" s="511"/>
      <c r="S646" s="511"/>
      <c r="T646" s="511"/>
      <c r="U646" s="511"/>
      <c r="V646" s="511"/>
      <c r="W646" s="511"/>
      <c r="X646" s="511"/>
      <c r="Y646" s="511"/>
      <c r="Z646" s="511"/>
      <c r="AA646" s="511"/>
      <c r="AB646" s="511"/>
      <c r="AC646" s="511"/>
      <c r="AD646" s="511"/>
      <c r="AE646" s="511"/>
    </row>
    <row r="647" spans="1:31" ht="15.75" customHeight="1">
      <c r="A647" s="324"/>
      <c r="B647" s="511"/>
      <c r="C647" s="511"/>
      <c r="D647" s="511"/>
      <c r="E647" s="511"/>
      <c r="F647" s="511"/>
      <c r="G647" s="511"/>
      <c r="H647" s="511"/>
      <c r="I647" s="511"/>
      <c r="J647" s="511"/>
      <c r="K647" s="511"/>
      <c r="L647" s="511"/>
      <c r="M647" s="511"/>
      <c r="N647" s="511"/>
      <c r="O647" s="511"/>
      <c r="P647" s="511"/>
      <c r="Q647" s="511"/>
      <c r="R647" s="511"/>
      <c r="S647" s="511"/>
      <c r="T647" s="511"/>
      <c r="U647" s="511"/>
      <c r="V647" s="511"/>
      <c r="W647" s="511"/>
      <c r="X647" s="511"/>
      <c r="Y647" s="511"/>
      <c r="Z647" s="511"/>
      <c r="AA647" s="511"/>
      <c r="AB647" s="511"/>
      <c r="AC647" s="511"/>
      <c r="AD647" s="511"/>
      <c r="AE647" s="511"/>
    </row>
    <row r="648" spans="1:31" ht="15.75" customHeight="1">
      <c r="A648" s="324"/>
      <c r="B648" s="511"/>
      <c r="C648" s="511"/>
      <c r="D648" s="511"/>
      <c r="E648" s="511"/>
      <c r="F648" s="511"/>
      <c r="G648" s="511"/>
      <c r="H648" s="511"/>
      <c r="I648" s="511"/>
      <c r="J648" s="511"/>
      <c r="K648" s="511"/>
      <c r="L648" s="511"/>
      <c r="M648" s="511"/>
      <c r="N648" s="511"/>
      <c r="O648" s="511"/>
      <c r="P648" s="511"/>
      <c r="Q648" s="511"/>
      <c r="R648" s="511"/>
      <c r="S648" s="511"/>
      <c r="T648" s="511"/>
      <c r="U648" s="511"/>
      <c r="V648" s="511"/>
      <c r="W648" s="511"/>
      <c r="X648" s="511"/>
      <c r="Y648" s="511"/>
      <c r="Z648" s="511"/>
      <c r="AA648" s="511"/>
      <c r="AB648" s="511"/>
      <c r="AC648" s="511"/>
      <c r="AD648" s="511"/>
      <c r="AE648" s="511"/>
    </row>
    <row r="649" spans="1:31" ht="15.75" customHeight="1">
      <c r="A649" s="324"/>
      <c r="B649" s="511"/>
      <c r="C649" s="511"/>
      <c r="D649" s="511"/>
      <c r="E649" s="511"/>
      <c r="F649" s="511"/>
      <c r="G649" s="511"/>
      <c r="H649" s="511"/>
      <c r="I649" s="511"/>
      <c r="J649" s="511"/>
      <c r="K649" s="511"/>
      <c r="L649" s="511"/>
      <c r="M649" s="511"/>
      <c r="N649" s="511"/>
      <c r="O649" s="511"/>
      <c r="P649" s="511"/>
      <c r="Q649" s="511"/>
      <c r="R649" s="511"/>
      <c r="S649" s="511"/>
      <c r="T649" s="511"/>
      <c r="U649" s="511"/>
      <c r="V649" s="511"/>
      <c r="W649" s="511"/>
      <c r="X649" s="511"/>
      <c r="Y649" s="511"/>
      <c r="Z649" s="511"/>
      <c r="AA649" s="511"/>
      <c r="AB649" s="511"/>
      <c r="AC649" s="511"/>
      <c r="AD649" s="511"/>
      <c r="AE649" s="511"/>
    </row>
    <row r="650" spans="1:31" ht="15.75" customHeight="1">
      <c r="A650" s="324"/>
      <c r="B650" s="511"/>
      <c r="C650" s="511"/>
      <c r="D650" s="511"/>
      <c r="E650" s="511"/>
      <c r="F650" s="511"/>
      <c r="G650" s="511"/>
      <c r="H650" s="511"/>
      <c r="I650" s="511"/>
      <c r="J650" s="511"/>
      <c r="K650" s="511"/>
      <c r="L650" s="511"/>
      <c r="M650" s="511"/>
      <c r="N650" s="511"/>
      <c r="O650" s="511"/>
      <c r="P650" s="511"/>
      <c r="Q650" s="511"/>
      <c r="R650" s="511"/>
      <c r="S650" s="511"/>
      <c r="T650" s="511"/>
      <c r="U650" s="511"/>
      <c r="V650" s="511"/>
      <c r="W650" s="511"/>
      <c r="X650" s="511"/>
      <c r="Y650" s="511"/>
      <c r="Z650" s="511"/>
      <c r="AA650" s="511"/>
      <c r="AB650" s="511"/>
      <c r="AC650" s="511"/>
      <c r="AD650" s="511"/>
      <c r="AE650" s="511"/>
    </row>
    <row r="651" spans="1:31" ht="15.75" customHeight="1">
      <c r="A651" s="324"/>
      <c r="B651" s="511"/>
      <c r="C651" s="511"/>
      <c r="D651" s="511"/>
      <c r="E651" s="511"/>
      <c r="F651" s="511"/>
      <c r="G651" s="511"/>
      <c r="H651" s="511"/>
      <c r="I651" s="511"/>
      <c r="J651" s="511"/>
      <c r="K651" s="511"/>
      <c r="L651" s="511"/>
      <c r="M651" s="511"/>
      <c r="N651" s="511"/>
      <c r="O651" s="511"/>
      <c r="P651" s="511"/>
      <c r="Q651" s="511"/>
      <c r="R651" s="511"/>
      <c r="S651" s="511"/>
      <c r="T651" s="511"/>
      <c r="U651" s="511"/>
      <c r="V651" s="511"/>
      <c r="W651" s="511"/>
      <c r="X651" s="511"/>
      <c r="Y651" s="511"/>
      <c r="Z651" s="511"/>
      <c r="AA651" s="511"/>
      <c r="AB651" s="511"/>
      <c r="AC651" s="511"/>
      <c r="AD651" s="511"/>
      <c r="AE651" s="511"/>
    </row>
    <row r="652" spans="1:31" ht="15.75" customHeight="1">
      <c r="A652" s="324"/>
      <c r="B652" s="511"/>
      <c r="C652" s="511"/>
      <c r="D652" s="511"/>
      <c r="E652" s="511"/>
      <c r="F652" s="511"/>
      <c r="G652" s="511"/>
      <c r="H652" s="511"/>
      <c r="I652" s="511"/>
      <c r="J652" s="511"/>
      <c r="K652" s="511"/>
      <c r="L652" s="511"/>
      <c r="M652" s="511"/>
      <c r="N652" s="511"/>
      <c r="O652" s="511"/>
      <c r="P652" s="511"/>
      <c r="Q652" s="511"/>
      <c r="R652" s="511"/>
      <c r="S652" s="511"/>
      <c r="T652" s="511"/>
      <c r="U652" s="511"/>
      <c r="V652" s="511"/>
      <c r="W652" s="511"/>
      <c r="X652" s="511"/>
      <c r="Y652" s="511"/>
      <c r="Z652" s="511"/>
      <c r="AA652" s="511"/>
      <c r="AB652" s="511"/>
      <c r="AC652" s="511"/>
      <c r="AD652" s="511"/>
      <c r="AE652" s="511"/>
    </row>
    <row r="653" spans="1:31" ht="15.75" customHeight="1">
      <c r="A653" s="324"/>
      <c r="B653" s="511"/>
      <c r="C653" s="511"/>
      <c r="D653" s="511"/>
      <c r="E653" s="511"/>
      <c r="F653" s="511"/>
      <c r="G653" s="511"/>
      <c r="H653" s="511"/>
      <c r="I653" s="511"/>
      <c r="J653" s="511"/>
      <c r="K653" s="511"/>
      <c r="L653" s="511"/>
      <c r="M653" s="511"/>
      <c r="N653" s="511"/>
      <c r="O653" s="511"/>
      <c r="P653" s="511"/>
      <c r="Q653" s="511"/>
      <c r="R653" s="511"/>
      <c r="S653" s="511"/>
      <c r="T653" s="511"/>
      <c r="U653" s="511"/>
      <c r="V653" s="511"/>
      <c r="W653" s="511"/>
      <c r="X653" s="511"/>
      <c r="Y653" s="511"/>
      <c r="Z653" s="511"/>
      <c r="AA653" s="511"/>
      <c r="AB653" s="511"/>
      <c r="AC653" s="511"/>
      <c r="AD653" s="511"/>
      <c r="AE653" s="511"/>
    </row>
    <row r="654" spans="1:31" ht="15.75" customHeight="1">
      <c r="A654" s="324"/>
      <c r="B654" s="511"/>
      <c r="C654" s="511"/>
      <c r="D654" s="511"/>
      <c r="E654" s="511"/>
      <c r="F654" s="511"/>
      <c r="G654" s="511"/>
      <c r="H654" s="511"/>
      <c r="I654" s="511"/>
      <c r="J654" s="511"/>
      <c r="K654" s="511"/>
      <c r="L654" s="511"/>
      <c r="M654" s="511"/>
      <c r="N654" s="511"/>
      <c r="O654" s="511"/>
      <c r="P654" s="511"/>
      <c r="Q654" s="511"/>
      <c r="R654" s="511"/>
      <c r="S654" s="511"/>
      <c r="T654" s="511"/>
      <c r="U654" s="511"/>
      <c r="V654" s="511"/>
      <c r="W654" s="511"/>
      <c r="X654" s="511"/>
      <c r="Y654" s="511"/>
      <c r="Z654" s="511"/>
      <c r="AA654" s="511"/>
      <c r="AB654" s="511"/>
      <c r="AC654" s="511"/>
      <c r="AD654" s="511"/>
      <c r="AE654" s="511"/>
    </row>
    <row r="655" spans="1:31" ht="15.75" customHeight="1">
      <c r="A655" s="324"/>
      <c r="B655" s="511"/>
      <c r="C655" s="511"/>
      <c r="D655" s="511"/>
      <c r="E655" s="511"/>
      <c r="F655" s="511"/>
      <c r="G655" s="511"/>
      <c r="H655" s="511"/>
      <c r="I655" s="511"/>
      <c r="J655" s="511"/>
      <c r="K655" s="511"/>
      <c r="L655" s="511"/>
      <c r="M655" s="511"/>
      <c r="N655" s="511"/>
      <c r="O655" s="511"/>
      <c r="P655" s="511"/>
      <c r="Q655" s="511"/>
      <c r="R655" s="511"/>
      <c r="S655" s="511"/>
      <c r="T655" s="511"/>
      <c r="U655" s="511"/>
      <c r="V655" s="511"/>
      <c r="W655" s="511"/>
      <c r="X655" s="511"/>
      <c r="Y655" s="511"/>
      <c r="Z655" s="511"/>
      <c r="AA655" s="511"/>
      <c r="AB655" s="511"/>
      <c r="AC655" s="511"/>
      <c r="AD655" s="511"/>
      <c r="AE655" s="511"/>
    </row>
    <row r="656" spans="1:31" ht="15.75" customHeight="1">
      <c r="A656" s="324"/>
      <c r="B656" s="511"/>
      <c r="C656" s="511"/>
      <c r="D656" s="511"/>
      <c r="E656" s="511"/>
      <c r="F656" s="511"/>
      <c r="G656" s="511"/>
      <c r="H656" s="511"/>
      <c r="I656" s="511"/>
      <c r="J656" s="511"/>
      <c r="K656" s="511"/>
      <c r="L656" s="511"/>
      <c r="M656" s="511"/>
      <c r="N656" s="511"/>
      <c r="O656" s="511"/>
      <c r="P656" s="511"/>
      <c r="Q656" s="511"/>
      <c r="R656" s="511"/>
      <c r="S656" s="511"/>
      <c r="T656" s="511"/>
      <c r="U656" s="511"/>
      <c r="V656" s="511"/>
      <c r="W656" s="511"/>
      <c r="X656" s="511"/>
      <c r="Y656" s="511"/>
      <c r="Z656" s="511"/>
      <c r="AA656" s="511"/>
      <c r="AB656" s="511"/>
      <c r="AC656" s="511"/>
      <c r="AD656" s="511"/>
      <c r="AE656" s="511"/>
    </row>
    <row r="657" spans="1:31" ht="15.75" customHeight="1">
      <c r="A657" s="324"/>
      <c r="B657" s="511"/>
      <c r="C657" s="511"/>
      <c r="D657" s="511"/>
      <c r="E657" s="511"/>
      <c r="F657" s="511"/>
      <c r="G657" s="511"/>
      <c r="H657" s="511"/>
      <c r="I657" s="511"/>
      <c r="J657" s="511"/>
      <c r="K657" s="511"/>
      <c r="L657" s="511"/>
      <c r="M657" s="511"/>
      <c r="N657" s="511"/>
      <c r="O657" s="511"/>
      <c r="P657" s="511"/>
      <c r="Q657" s="511"/>
      <c r="R657" s="511"/>
      <c r="S657" s="511"/>
      <c r="T657" s="511"/>
      <c r="U657" s="511"/>
      <c r="V657" s="511"/>
      <c r="W657" s="511"/>
      <c r="X657" s="511"/>
      <c r="Y657" s="511"/>
      <c r="Z657" s="511"/>
      <c r="AA657" s="511"/>
      <c r="AB657" s="511"/>
      <c r="AC657" s="511"/>
      <c r="AD657" s="511"/>
      <c r="AE657" s="511"/>
    </row>
    <row r="658" spans="1:31" ht="15.75" customHeight="1">
      <c r="A658" s="324"/>
      <c r="B658" s="511"/>
      <c r="C658" s="511"/>
      <c r="D658" s="511"/>
      <c r="E658" s="511"/>
      <c r="F658" s="511"/>
      <c r="G658" s="511"/>
      <c r="H658" s="511"/>
      <c r="I658" s="511"/>
      <c r="J658" s="511"/>
      <c r="K658" s="511"/>
      <c r="L658" s="511"/>
      <c r="M658" s="511"/>
      <c r="N658" s="511"/>
      <c r="O658" s="511"/>
      <c r="P658" s="511"/>
      <c r="Q658" s="511"/>
      <c r="R658" s="511"/>
      <c r="S658" s="511"/>
      <c r="T658" s="511"/>
      <c r="U658" s="511"/>
      <c r="V658" s="511"/>
      <c r="W658" s="511"/>
      <c r="X658" s="511"/>
      <c r="Y658" s="511"/>
      <c r="Z658" s="511"/>
      <c r="AA658" s="511"/>
      <c r="AB658" s="511"/>
      <c r="AC658" s="511"/>
      <c r="AD658" s="511"/>
      <c r="AE658" s="511"/>
    </row>
    <row r="659" spans="1:31" ht="15.75" customHeight="1">
      <c r="A659" s="324"/>
      <c r="B659" s="511"/>
      <c r="C659" s="511"/>
      <c r="D659" s="511"/>
      <c r="E659" s="511"/>
      <c r="F659" s="511"/>
      <c r="G659" s="511"/>
      <c r="H659" s="511"/>
      <c r="I659" s="511"/>
      <c r="J659" s="511"/>
      <c r="K659" s="511"/>
      <c r="L659" s="511"/>
      <c r="M659" s="511"/>
      <c r="N659" s="511"/>
      <c r="O659" s="511"/>
      <c r="P659" s="511"/>
      <c r="Q659" s="511"/>
      <c r="R659" s="511"/>
      <c r="S659" s="511"/>
      <c r="T659" s="511"/>
      <c r="U659" s="511"/>
      <c r="V659" s="511"/>
      <c r="W659" s="511"/>
      <c r="X659" s="511"/>
      <c r="Y659" s="511"/>
      <c r="Z659" s="511"/>
      <c r="AA659" s="511"/>
      <c r="AB659" s="511"/>
      <c r="AC659" s="511"/>
      <c r="AD659" s="511"/>
      <c r="AE659" s="511"/>
    </row>
    <row r="660" spans="1:31" ht="15.75" customHeight="1">
      <c r="A660" s="324"/>
      <c r="B660" s="511"/>
      <c r="C660" s="511"/>
      <c r="D660" s="511"/>
      <c r="E660" s="511"/>
      <c r="F660" s="511"/>
      <c r="G660" s="511"/>
      <c r="H660" s="511"/>
      <c r="I660" s="511"/>
      <c r="J660" s="511"/>
      <c r="K660" s="511"/>
      <c r="L660" s="511"/>
      <c r="M660" s="511"/>
      <c r="N660" s="511"/>
      <c r="O660" s="511"/>
      <c r="P660" s="511"/>
      <c r="Q660" s="511"/>
      <c r="R660" s="511"/>
      <c r="S660" s="511"/>
      <c r="T660" s="511"/>
      <c r="U660" s="511"/>
      <c r="V660" s="511"/>
      <c r="W660" s="511"/>
      <c r="X660" s="511"/>
      <c r="Y660" s="511"/>
      <c r="Z660" s="511"/>
      <c r="AA660" s="511"/>
      <c r="AB660" s="511"/>
      <c r="AC660" s="511"/>
      <c r="AD660" s="511"/>
      <c r="AE660" s="511"/>
    </row>
    <row r="661" spans="1:31" ht="15.75" customHeight="1">
      <c r="A661" s="324"/>
      <c r="B661" s="511"/>
      <c r="C661" s="511"/>
      <c r="D661" s="511"/>
      <c r="E661" s="511"/>
      <c r="F661" s="511"/>
      <c r="G661" s="511"/>
      <c r="H661" s="511"/>
      <c r="I661" s="511"/>
      <c r="J661" s="511"/>
      <c r="K661" s="511"/>
      <c r="L661" s="511"/>
      <c r="M661" s="511"/>
      <c r="N661" s="511"/>
      <c r="O661" s="511"/>
      <c r="P661" s="511"/>
      <c r="Q661" s="511"/>
      <c r="R661" s="511"/>
      <c r="S661" s="511"/>
      <c r="T661" s="511"/>
      <c r="U661" s="511"/>
      <c r="V661" s="511"/>
      <c r="W661" s="511"/>
      <c r="X661" s="511"/>
      <c r="Y661" s="511"/>
      <c r="Z661" s="511"/>
      <c r="AA661" s="511"/>
      <c r="AB661" s="511"/>
      <c r="AC661" s="511"/>
      <c r="AD661" s="511"/>
      <c r="AE661" s="511"/>
    </row>
    <row r="662" spans="1:31" ht="15.75" customHeight="1">
      <c r="A662" s="324"/>
      <c r="B662" s="511"/>
      <c r="C662" s="511"/>
      <c r="D662" s="511"/>
      <c r="E662" s="511"/>
      <c r="F662" s="511"/>
      <c r="G662" s="511"/>
      <c r="H662" s="511"/>
      <c r="I662" s="511"/>
      <c r="J662" s="511"/>
      <c r="K662" s="511"/>
      <c r="L662" s="511"/>
      <c r="M662" s="511"/>
      <c r="N662" s="511"/>
      <c r="O662" s="511"/>
      <c r="P662" s="511"/>
      <c r="Q662" s="511"/>
      <c r="R662" s="511"/>
      <c r="S662" s="511"/>
      <c r="T662" s="511"/>
      <c r="U662" s="511"/>
      <c r="V662" s="511"/>
      <c r="W662" s="511"/>
      <c r="X662" s="511"/>
      <c r="Y662" s="511"/>
      <c r="Z662" s="511"/>
      <c r="AA662" s="511"/>
      <c r="AB662" s="511"/>
      <c r="AC662" s="511"/>
      <c r="AD662" s="511"/>
      <c r="AE662" s="511"/>
    </row>
    <row r="663" spans="1:31" ht="15.75" customHeight="1">
      <c r="A663" s="324"/>
      <c r="B663" s="511"/>
      <c r="C663" s="511"/>
      <c r="D663" s="511"/>
      <c r="E663" s="511"/>
      <c r="F663" s="511"/>
      <c r="G663" s="511"/>
      <c r="H663" s="511"/>
      <c r="I663" s="511"/>
      <c r="J663" s="511"/>
      <c r="K663" s="511"/>
      <c r="L663" s="511"/>
      <c r="M663" s="511"/>
      <c r="N663" s="511"/>
      <c r="O663" s="511"/>
      <c r="P663" s="511"/>
      <c r="Q663" s="511"/>
      <c r="R663" s="511"/>
      <c r="S663" s="511"/>
      <c r="T663" s="511"/>
      <c r="U663" s="511"/>
      <c r="V663" s="511"/>
      <c r="W663" s="511"/>
      <c r="X663" s="511"/>
      <c r="Y663" s="511"/>
      <c r="Z663" s="511"/>
      <c r="AA663" s="511"/>
      <c r="AB663" s="511"/>
      <c r="AC663" s="511"/>
      <c r="AD663" s="511"/>
      <c r="AE663" s="511"/>
    </row>
    <row r="664" spans="1:31" ht="15.75" customHeight="1">
      <c r="A664" s="324"/>
      <c r="B664" s="511"/>
      <c r="C664" s="511"/>
      <c r="D664" s="511"/>
      <c r="E664" s="511"/>
      <c r="F664" s="511"/>
      <c r="G664" s="511"/>
      <c r="H664" s="511"/>
      <c r="I664" s="511"/>
      <c r="J664" s="511"/>
      <c r="K664" s="511"/>
      <c r="L664" s="511"/>
      <c r="M664" s="511"/>
      <c r="N664" s="511"/>
      <c r="O664" s="511"/>
      <c r="P664" s="511"/>
      <c r="Q664" s="511"/>
      <c r="R664" s="511"/>
      <c r="S664" s="511"/>
      <c r="T664" s="511"/>
      <c r="U664" s="511"/>
      <c r="V664" s="511"/>
      <c r="W664" s="511"/>
      <c r="X664" s="511"/>
      <c r="Y664" s="511"/>
      <c r="Z664" s="511"/>
      <c r="AA664" s="511"/>
      <c r="AB664" s="511"/>
      <c r="AC664" s="511"/>
      <c r="AD664" s="511"/>
      <c r="AE664" s="511"/>
    </row>
    <row r="665" spans="1:31" ht="15.75" customHeight="1">
      <c r="A665" s="324"/>
      <c r="B665" s="511"/>
      <c r="C665" s="511"/>
      <c r="D665" s="511"/>
      <c r="E665" s="511"/>
      <c r="F665" s="511"/>
      <c r="G665" s="511"/>
      <c r="H665" s="511"/>
      <c r="I665" s="511"/>
      <c r="J665" s="511"/>
      <c r="K665" s="511"/>
      <c r="L665" s="511"/>
      <c r="M665" s="511"/>
      <c r="N665" s="511"/>
      <c r="O665" s="511"/>
      <c r="P665" s="511"/>
      <c r="Q665" s="511"/>
      <c r="R665" s="511"/>
      <c r="S665" s="511"/>
      <c r="T665" s="511"/>
      <c r="U665" s="511"/>
      <c r="V665" s="511"/>
      <c r="W665" s="511"/>
      <c r="X665" s="511"/>
      <c r="Y665" s="511"/>
      <c r="Z665" s="511"/>
      <c r="AA665" s="511"/>
      <c r="AB665" s="511"/>
      <c r="AC665" s="511"/>
      <c r="AD665" s="511"/>
      <c r="AE665" s="511"/>
    </row>
    <row r="666" spans="1:31" ht="15.75" customHeight="1">
      <c r="A666" s="324"/>
      <c r="B666" s="511"/>
      <c r="C666" s="511"/>
      <c r="D666" s="511"/>
      <c r="E666" s="511"/>
      <c r="F666" s="511"/>
      <c r="G666" s="511"/>
      <c r="H666" s="511"/>
      <c r="I666" s="511"/>
      <c r="J666" s="511"/>
      <c r="K666" s="511"/>
      <c r="L666" s="511"/>
      <c r="M666" s="511"/>
      <c r="N666" s="511"/>
      <c r="O666" s="511"/>
      <c r="P666" s="511"/>
      <c r="Q666" s="511"/>
      <c r="R666" s="511"/>
      <c r="S666" s="511"/>
      <c r="T666" s="511"/>
      <c r="U666" s="511"/>
      <c r="V666" s="511"/>
      <c r="W666" s="511"/>
      <c r="X666" s="511"/>
      <c r="Y666" s="511"/>
      <c r="Z666" s="511"/>
      <c r="AA666" s="511"/>
      <c r="AB666" s="511"/>
      <c r="AC666" s="511"/>
      <c r="AD666" s="511"/>
      <c r="AE666" s="511"/>
    </row>
    <row r="667" spans="1:31" ht="15.75" customHeight="1">
      <c r="A667" s="324"/>
      <c r="B667" s="511"/>
      <c r="C667" s="511"/>
      <c r="D667" s="511"/>
      <c r="E667" s="511"/>
      <c r="F667" s="511"/>
      <c r="G667" s="511"/>
      <c r="H667" s="511"/>
      <c r="I667" s="511"/>
      <c r="J667" s="511"/>
      <c r="K667" s="511"/>
      <c r="L667" s="511"/>
      <c r="M667" s="511"/>
      <c r="N667" s="511"/>
      <c r="O667" s="511"/>
      <c r="P667" s="511"/>
      <c r="Q667" s="511"/>
      <c r="R667" s="511"/>
      <c r="S667" s="511"/>
      <c r="T667" s="511"/>
      <c r="U667" s="511"/>
      <c r="V667" s="511"/>
      <c r="W667" s="511"/>
      <c r="X667" s="511"/>
      <c r="Y667" s="511"/>
      <c r="Z667" s="511"/>
      <c r="AA667" s="511"/>
      <c r="AB667" s="511"/>
      <c r="AC667" s="511"/>
      <c r="AD667" s="511"/>
      <c r="AE667" s="511"/>
    </row>
    <row r="668" spans="1:31" ht="15.75" customHeight="1">
      <c r="A668" s="324"/>
      <c r="B668" s="511"/>
      <c r="C668" s="511"/>
      <c r="D668" s="511"/>
      <c r="E668" s="511"/>
      <c r="F668" s="511"/>
      <c r="G668" s="511"/>
      <c r="H668" s="511"/>
      <c r="I668" s="511"/>
      <c r="J668" s="511"/>
      <c r="K668" s="511"/>
      <c r="L668" s="511"/>
      <c r="M668" s="511"/>
      <c r="N668" s="511"/>
      <c r="O668" s="511"/>
      <c r="P668" s="511"/>
      <c r="Q668" s="511"/>
      <c r="R668" s="511"/>
      <c r="S668" s="511"/>
      <c r="T668" s="511"/>
      <c r="U668" s="511"/>
      <c r="V668" s="511"/>
      <c r="W668" s="511"/>
      <c r="X668" s="511"/>
      <c r="Y668" s="511"/>
      <c r="Z668" s="511"/>
      <c r="AA668" s="511"/>
      <c r="AB668" s="511"/>
      <c r="AC668" s="511"/>
      <c r="AD668" s="511"/>
      <c r="AE668" s="511"/>
    </row>
    <row r="669" spans="1:31" ht="15.75" customHeight="1">
      <c r="A669" s="324"/>
      <c r="B669" s="511"/>
      <c r="C669" s="511"/>
      <c r="D669" s="511"/>
      <c r="E669" s="511"/>
      <c r="F669" s="511"/>
      <c r="G669" s="511"/>
      <c r="H669" s="511"/>
      <c r="I669" s="511"/>
      <c r="J669" s="511"/>
      <c r="K669" s="511"/>
      <c r="L669" s="511"/>
      <c r="M669" s="511"/>
      <c r="N669" s="511"/>
      <c r="O669" s="511"/>
      <c r="P669" s="511"/>
      <c r="Q669" s="511"/>
      <c r="R669" s="511"/>
      <c r="S669" s="511"/>
      <c r="T669" s="511"/>
      <c r="U669" s="511"/>
      <c r="V669" s="511"/>
      <c r="W669" s="511"/>
      <c r="X669" s="511"/>
      <c r="Y669" s="511"/>
      <c r="Z669" s="511"/>
      <c r="AA669" s="511"/>
      <c r="AB669" s="511"/>
      <c r="AC669" s="511"/>
      <c r="AD669" s="511"/>
      <c r="AE669" s="511"/>
    </row>
    <row r="670" spans="1:31" ht="15.75" customHeight="1">
      <c r="A670" s="324"/>
      <c r="B670" s="511"/>
      <c r="C670" s="511"/>
      <c r="D670" s="511"/>
      <c r="E670" s="511"/>
      <c r="F670" s="511"/>
      <c r="G670" s="511"/>
      <c r="H670" s="511"/>
      <c r="I670" s="511"/>
      <c r="J670" s="511"/>
      <c r="K670" s="511"/>
      <c r="L670" s="511"/>
      <c r="M670" s="511"/>
      <c r="N670" s="511"/>
      <c r="O670" s="511"/>
      <c r="P670" s="511"/>
      <c r="Q670" s="511"/>
      <c r="R670" s="511"/>
      <c r="S670" s="511"/>
      <c r="T670" s="511"/>
      <c r="U670" s="511"/>
      <c r="V670" s="511"/>
      <c r="W670" s="511"/>
      <c r="X670" s="511"/>
      <c r="Y670" s="511"/>
      <c r="Z670" s="511"/>
      <c r="AA670" s="511"/>
      <c r="AB670" s="511"/>
      <c r="AC670" s="511"/>
      <c r="AD670" s="511"/>
      <c r="AE670" s="511"/>
    </row>
    <row r="671" spans="1:31" ht="15.75" customHeight="1">
      <c r="A671" s="324"/>
      <c r="B671" s="511"/>
      <c r="C671" s="511"/>
      <c r="D671" s="511"/>
      <c r="E671" s="511"/>
      <c r="F671" s="511"/>
      <c r="G671" s="511"/>
      <c r="H671" s="511"/>
      <c r="I671" s="511"/>
      <c r="J671" s="511"/>
      <c r="K671" s="511"/>
      <c r="L671" s="511"/>
      <c r="M671" s="511"/>
      <c r="N671" s="511"/>
      <c r="O671" s="511"/>
      <c r="P671" s="511"/>
      <c r="Q671" s="511"/>
      <c r="R671" s="511"/>
      <c r="S671" s="511"/>
      <c r="T671" s="511"/>
      <c r="U671" s="511"/>
      <c r="V671" s="511"/>
      <c r="W671" s="511"/>
      <c r="X671" s="511"/>
      <c r="Y671" s="511"/>
      <c r="Z671" s="511"/>
      <c r="AA671" s="511"/>
      <c r="AB671" s="511"/>
      <c r="AC671" s="511"/>
      <c r="AD671" s="511"/>
      <c r="AE671" s="511"/>
    </row>
    <row r="672" spans="1:31" ht="15.75" customHeight="1">
      <c r="A672" s="324"/>
      <c r="B672" s="511"/>
      <c r="C672" s="511"/>
      <c r="D672" s="511"/>
      <c r="E672" s="511"/>
      <c r="F672" s="511"/>
      <c r="G672" s="511"/>
      <c r="H672" s="511"/>
      <c r="I672" s="511"/>
      <c r="J672" s="511"/>
      <c r="K672" s="511"/>
      <c r="L672" s="511"/>
      <c r="M672" s="511"/>
      <c r="N672" s="511"/>
      <c r="O672" s="511"/>
      <c r="P672" s="511"/>
      <c r="Q672" s="511"/>
      <c r="R672" s="511"/>
      <c r="S672" s="511"/>
      <c r="T672" s="511"/>
      <c r="U672" s="511"/>
      <c r="V672" s="511"/>
      <c r="W672" s="511"/>
      <c r="X672" s="511"/>
      <c r="Y672" s="511"/>
      <c r="Z672" s="511"/>
      <c r="AA672" s="511"/>
      <c r="AB672" s="511"/>
      <c r="AC672" s="511"/>
      <c r="AD672" s="511"/>
      <c r="AE672" s="511"/>
    </row>
    <row r="673" spans="1:31" ht="15.75" customHeight="1">
      <c r="A673" s="324"/>
      <c r="B673" s="511"/>
      <c r="C673" s="511"/>
      <c r="D673" s="511"/>
      <c r="E673" s="511"/>
      <c r="F673" s="511"/>
      <c r="G673" s="511"/>
      <c r="H673" s="511"/>
      <c r="I673" s="511"/>
      <c r="J673" s="511"/>
      <c r="K673" s="511"/>
      <c r="L673" s="511"/>
      <c r="M673" s="511"/>
      <c r="N673" s="511"/>
      <c r="O673" s="511"/>
      <c r="P673" s="511"/>
      <c r="Q673" s="511"/>
      <c r="R673" s="511"/>
      <c r="S673" s="511"/>
      <c r="T673" s="511"/>
      <c r="U673" s="511"/>
      <c r="V673" s="511"/>
      <c r="W673" s="511"/>
      <c r="X673" s="511"/>
      <c r="Y673" s="511"/>
      <c r="Z673" s="511"/>
      <c r="AA673" s="511"/>
      <c r="AB673" s="511"/>
      <c r="AC673" s="511"/>
      <c r="AD673" s="511"/>
      <c r="AE673" s="511"/>
    </row>
    <row r="674" spans="1:31" ht="15.75" customHeight="1">
      <c r="A674" s="324"/>
      <c r="B674" s="511"/>
      <c r="C674" s="511"/>
      <c r="D674" s="511"/>
      <c r="E674" s="511"/>
      <c r="F674" s="511"/>
      <c r="G674" s="511"/>
      <c r="H674" s="511"/>
      <c r="I674" s="511"/>
      <c r="J674" s="511"/>
      <c r="K674" s="511"/>
      <c r="L674" s="511"/>
      <c r="M674" s="511"/>
      <c r="N674" s="511"/>
      <c r="O674" s="511"/>
      <c r="P674" s="511"/>
      <c r="Q674" s="511"/>
      <c r="R674" s="511"/>
      <c r="S674" s="511"/>
      <c r="T674" s="511"/>
      <c r="U674" s="511"/>
      <c r="V674" s="511"/>
      <c r="W674" s="511"/>
      <c r="X674" s="511"/>
      <c r="Y674" s="511"/>
      <c r="Z674" s="511"/>
      <c r="AA674" s="511"/>
      <c r="AB674" s="511"/>
      <c r="AC674" s="511"/>
      <c r="AD674" s="511"/>
      <c r="AE674" s="511"/>
    </row>
    <row r="675" spans="1:31" ht="15.75" customHeight="1">
      <c r="A675" s="324"/>
      <c r="B675" s="511"/>
      <c r="C675" s="511"/>
      <c r="D675" s="511"/>
      <c r="E675" s="511"/>
      <c r="F675" s="511"/>
      <c r="G675" s="511"/>
      <c r="H675" s="511"/>
      <c r="I675" s="511"/>
      <c r="J675" s="511"/>
      <c r="K675" s="511"/>
      <c r="L675" s="511"/>
      <c r="M675" s="511"/>
      <c r="N675" s="511"/>
      <c r="O675" s="511"/>
      <c r="P675" s="511"/>
      <c r="Q675" s="511"/>
      <c r="R675" s="511"/>
      <c r="S675" s="511"/>
      <c r="T675" s="511"/>
      <c r="U675" s="511"/>
      <c r="V675" s="511"/>
      <c r="W675" s="511"/>
      <c r="X675" s="511"/>
      <c r="Y675" s="511"/>
      <c r="Z675" s="511"/>
      <c r="AA675" s="511"/>
      <c r="AB675" s="511"/>
      <c r="AC675" s="511"/>
      <c r="AD675" s="511"/>
      <c r="AE675" s="511"/>
    </row>
    <row r="676" spans="1:31" ht="15.75" customHeight="1">
      <c r="A676" s="324"/>
      <c r="B676" s="511"/>
      <c r="C676" s="511"/>
      <c r="D676" s="511"/>
      <c r="E676" s="511"/>
      <c r="F676" s="511"/>
      <c r="G676" s="511"/>
      <c r="H676" s="511"/>
      <c r="I676" s="511"/>
      <c r="J676" s="511"/>
      <c r="K676" s="511"/>
      <c r="L676" s="511"/>
      <c r="M676" s="511"/>
      <c r="N676" s="511"/>
      <c r="O676" s="511"/>
      <c r="P676" s="511"/>
      <c r="Q676" s="511"/>
      <c r="R676" s="511"/>
      <c r="S676" s="511"/>
      <c r="T676" s="511"/>
      <c r="U676" s="511"/>
      <c r="V676" s="511"/>
      <c r="W676" s="511"/>
      <c r="X676" s="511"/>
      <c r="Y676" s="511"/>
      <c r="Z676" s="511"/>
      <c r="AA676" s="511"/>
      <c r="AB676" s="511"/>
      <c r="AC676" s="511"/>
      <c r="AD676" s="511"/>
      <c r="AE676" s="511"/>
    </row>
    <row r="677" spans="1:31" ht="15.75" customHeight="1">
      <c r="A677" s="324"/>
      <c r="B677" s="511"/>
      <c r="C677" s="511"/>
      <c r="D677" s="511"/>
      <c r="E677" s="511"/>
      <c r="F677" s="511"/>
      <c r="G677" s="511"/>
      <c r="H677" s="511"/>
      <c r="I677" s="511"/>
      <c r="J677" s="511"/>
      <c r="K677" s="511"/>
      <c r="L677" s="511"/>
      <c r="M677" s="511"/>
      <c r="N677" s="511"/>
      <c r="O677" s="511"/>
      <c r="P677" s="511"/>
      <c r="Q677" s="511"/>
      <c r="R677" s="511"/>
      <c r="S677" s="511"/>
      <c r="T677" s="511"/>
      <c r="U677" s="511"/>
      <c r="V677" s="511"/>
      <c r="W677" s="511"/>
      <c r="X677" s="511"/>
      <c r="Y677" s="511"/>
      <c r="Z677" s="511"/>
      <c r="AA677" s="511"/>
      <c r="AB677" s="511"/>
      <c r="AC677" s="511"/>
      <c r="AD677" s="511"/>
      <c r="AE677" s="511"/>
    </row>
    <row r="678" spans="1:31" ht="15.75" customHeight="1">
      <c r="A678" s="324"/>
      <c r="B678" s="511"/>
      <c r="C678" s="511"/>
      <c r="D678" s="511"/>
      <c r="E678" s="511"/>
      <c r="F678" s="511"/>
      <c r="G678" s="511"/>
      <c r="H678" s="511"/>
      <c r="I678" s="511"/>
      <c r="J678" s="511"/>
      <c r="K678" s="511"/>
      <c r="L678" s="511"/>
      <c r="M678" s="511"/>
      <c r="N678" s="511"/>
      <c r="O678" s="511"/>
      <c r="P678" s="511"/>
      <c r="Q678" s="511"/>
      <c r="R678" s="511"/>
      <c r="S678" s="511"/>
      <c r="T678" s="511"/>
      <c r="U678" s="511"/>
      <c r="V678" s="511"/>
      <c r="W678" s="511"/>
      <c r="X678" s="511"/>
      <c r="Y678" s="511"/>
      <c r="Z678" s="511"/>
      <c r="AA678" s="511"/>
      <c r="AB678" s="511"/>
      <c r="AC678" s="511"/>
      <c r="AD678" s="511"/>
      <c r="AE678" s="511"/>
    </row>
    <row r="679" spans="1:31" ht="15.75" customHeight="1">
      <c r="A679" s="324"/>
      <c r="B679" s="511"/>
      <c r="C679" s="511"/>
      <c r="D679" s="511"/>
      <c r="E679" s="511"/>
      <c r="F679" s="511"/>
      <c r="G679" s="511"/>
      <c r="H679" s="511"/>
      <c r="I679" s="511"/>
      <c r="J679" s="511"/>
      <c r="K679" s="511"/>
      <c r="L679" s="511"/>
      <c r="M679" s="511"/>
      <c r="N679" s="511"/>
      <c r="O679" s="511"/>
      <c r="P679" s="511"/>
      <c r="Q679" s="511"/>
      <c r="R679" s="511"/>
      <c r="S679" s="511"/>
      <c r="T679" s="511"/>
      <c r="U679" s="511"/>
      <c r="V679" s="511"/>
      <c r="W679" s="511"/>
      <c r="X679" s="511"/>
      <c r="Y679" s="511"/>
      <c r="Z679" s="511"/>
      <c r="AA679" s="511"/>
      <c r="AB679" s="511"/>
      <c r="AC679" s="511"/>
      <c r="AD679" s="511"/>
      <c r="AE679" s="511"/>
    </row>
    <row r="680" spans="1:31" ht="15.75" customHeight="1">
      <c r="A680" s="324"/>
      <c r="B680" s="511"/>
      <c r="C680" s="511"/>
      <c r="D680" s="511"/>
      <c r="E680" s="511"/>
      <c r="F680" s="511"/>
      <c r="G680" s="511"/>
      <c r="H680" s="511"/>
      <c r="I680" s="511"/>
      <c r="J680" s="511"/>
      <c r="K680" s="511"/>
      <c r="L680" s="511"/>
      <c r="M680" s="511"/>
      <c r="N680" s="511"/>
      <c r="O680" s="511"/>
      <c r="P680" s="511"/>
      <c r="Q680" s="511"/>
      <c r="R680" s="511"/>
      <c r="S680" s="511"/>
      <c r="T680" s="511"/>
      <c r="U680" s="511"/>
      <c r="V680" s="511"/>
      <c r="W680" s="511"/>
      <c r="X680" s="511"/>
      <c r="Y680" s="511"/>
      <c r="Z680" s="511"/>
      <c r="AA680" s="511"/>
      <c r="AB680" s="511"/>
      <c r="AC680" s="511"/>
      <c r="AD680" s="511"/>
      <c r="AE680" s="511"/>
    </row>
    <row r="681" spans="1:31" ht="15.75" customHeight="1">
      <c r="A681" s="324"/>
      <c r="B681" s="511"/>
      <c r="C681" s="511"/>
      <c r="D681" s="511"/>
      <c r="E681" s="511"/>
      <c r="F681" s="511"/>
      <c r="G681" s="511"/>
      <c r="H681" s="511"/>
      <c r="I681" s="511"/>
      <c r="J681" s="511"/>
      <c r="K681" s="511"/>
      <c r="L681" s="511"/>
      <c r="M681" s="511"/>
      <c r="N681" s="511"/>
      <c r="O681" s="511"/>
      <c r="P681" s="511"/>
      <c r="Q681" s="511"/>
      <c r="R681" s="511"/>
      <c r="S681" s="511"/>
      <c r="T681" s="511"/>
      <c r="U681" s="511"/>
      <c r="V681" s="511"/>
      <c r="W681" s="511"/>
      <c r="X681" s="511"/>
      <c r="Y681" s="511"/>
      <c r="Z681" s="511"/>
      <c r="AA681" s="511"/>
      <c r="AB681" s="511"/>
      <c r="AC681" s="511"/>
      <c r="AD681" s="511"/>
      <c r="AE681" s="511"/>
    </row>
    <row r="682" spans="1:31" ht="15.75" customHeight="1">
      <c r="A682" s="324"/>
      <c r="B682" s="511"/>
      <c r="C682" s="511"/>
      <c r="D682" s="511"/>
      <c r="E682" s="511"/>
      <c r="F682" s="511"/>
      <c r="G682" s="511"/>
      <c r="H682" s="511"/>
      <c r="I682" s="511"/>
      <c r="J682" s="511"/>
      <c r="K682" s="511"/>
      <c r="L682" s="511"/>
      <c r="M682" s="511"/>
      <c r="N682" s="511"/>
      <c r="O682" s="511"/>
      <c r="P682" s="511"/>
      <c r="Q682" s="511"/>
      <c r="R682" s="511"/>
      <c r="S682" s="511"/>
      <c r="T682" s="511"/>
      <c r="U682" s="511"/>
      <c r="V682" s="511"/>
      <c r="W682" s="511"/>
      <c r="X682" s="511"/>
      <c r="Y682" s="511"/>
      <c r="Z682" s="511"/>
      <c r="AA682" s="511"/>
      <c r="AB682" s="511"/>
      <c r="AC682" s="511"/>
      <c r="AD682" s="511"/>
      <c r="AE682" s="511"/>
    </row>
    <row r="683" spans="1:31" ht="15.75" customHeight="1">
      <c r="A683" s="324"/>
      <c r="B683" s="511"/>
      <c r="C683" s="511"/>
      <c r="D683" s="511"/>
      <c r="E683" s="511"/>
      <c r="F683" s="511"/>
      <c r="G683" s="511"/>
      <c r="H683" s="511"/>
      <c r="I683" s="511"/>
      <c r="J683" s="511"/>
      <c r="K683" s="511"/>
      <c r="L683" s="511"/>
      <c r="M683" s="511"/>
      <c r="N683" s="511"/>
      <c r="O683" s="511"/>
      <c r="P683" s="511"/>
      <c r="Q683" s="511"/>
      <c r="R683" s="511"/>
      <c r="S683" s="511"/>
      <c r="T683" s="511"/>
      <c r="U683" s="511"/>
      <c r="V683" s="511"/>
      <c r="W683" s="511"/>
      <c r="X683" s="511"/>
      <c r="Y683" s="511"/>
      <c r="Z683" s="511"/>
      <c r="AA683" s="511"/>
      <c r="AB683" s="511"/>
      <c r="AC683" s="511"/>
      <c r="AD683" s="511"/>
      <c r="AE683" s="511"/>
    </row>
    <row r="684" spans="1:31" ht="15.75" customHeight="1">
      <c r="A684" s="324"/>
      <c r="B684" s="511"/>
      <c r="C684" s="511"/>
      <c r="D684" s="511"/>
      <c r="E684" s="511"/>
      <c r="F684" s="511"/>
      <c r="G684" s="511"/>
      <c r="H684" s="511"/>
      <c r="I684" s="511"/>
      <c r="J684" s="511"/>
      <c r="K684" s="511"/>
      <c r="L684" s="511"/>
      <c r="M684" s="511"/>
      <c r="N684" s="511"/>
      <c r="O684" s="511"/>
      <c r="P684" s="511"/>
      <c r="Q684" s="511"/>
      <c r="R684" s="511"/>
      <c r="S684" s="511"/>
      <c r="T684" s="511"/>
      <c r="U684" s="511"/>
      <c r="V684" s="511"/>
      <c r="W684" s="511"/>
      <c r="X684" s="511"/>
      <c r="Y684" s="511"/>
      <c r="Z684" s="511"/>
      <c r="AA684" s="511"/>
      <c r="AB684" s="511"/>
      <c r="AC684" s="511"/>
      <c r="AD684" s="511"/>
      <c r="AE684" s="511"/>
    </row>
    <row r="685" spans="1:31" ht="15.75" customHeight="1">
      <c r="A685" s="324"/>
      <c r="B685" s="511"/>
      <c r="C685" s="511"/>
      <c r="D685" s="511"/>
      <c r="E685" s="511"/>
      <c r="F685" s="511"/>
      <c r="G685" s="511"/>
      <c r="H685" s="511"/>
      <c r="I685" s="511"/>
      <c r="J685" s="511"/>
      <c r="K685" s="511"/>
      <c r="L685" s="511"/>
      <c r="M685" s="511"/>
      <c r="N685" s="511"/>
      <c r="O685" s="511"/>
      <c r="P685" s="511"/>
      <c r="Q685" s="511"/>
      <c r="R685" s="511"/>
      <c r="S685" s="511"/>
      <c r="T685" s="511"/>
      <c r="U685" s="511"/>
      <c r="V685" s="511"/>
      <c r="W685" s="511"/>
      <c r="X685" s="511"/>
      <c r="Y685" s="511"/>
      <c r="Z685" s="511"/>
      <c r="AA685" s="511"/>
      <c r="AB685" s="511"/>
      <c r="AC685" s="511"/>
      <c r="AD685" s="511"/>
      <c r="AE685" s="511"/>
    </row>
    <row r="686" spans="1:31" ht="15.75" customHeight="1">
      <c r="A686" s="324"/>
      <c r="B686" s="511"/>
      <c r="C686" s="511"/>
      <c r="D686" s="511"/>
      <c r="E686" s="511"/>
      <c r="F686" s="511"/>
      <c r="G686" s="511"/>
      <c r="H686" s="511"/>
      <c r="I686" s="511"/>
      <c r="J686" s="511"/>
      <c r="K686" s="511"/>
      <c r="L686" s="511"/>
      <c r="M686" s="511"/>
      <c r="N686" s="511"/>
      <c r="O686" s="511"/>
      <c r="P686" s="511"/>
      <c r="Q686" s="511"/>
      <c r="R686" s="511"/>
      <c r="S686" s="511"/>
      <c r="T686" s="511"/>
      <c r="U686" s="511"/>
      <c r="V686" s="511"/>
      <c r="W686" s="511"/>
      <c r="X686" s="511"/>
      <c r="Y686" s="511"/>
      <c r="Z686" s="511"/>
      <c r="AA686" s="511"/>
      <c r="AB686" s="511"/>
      <c r="AC686" s="511"/>
      <c r="AD686" s="511"/>
      <c r="AE686" s="511"/>
    </row>
    <row r="687" spans="1:31" ht="15.75" customHeight="1">
      <c r="A687" s="324"/>
      <c r="B687" s="511"/>
      <c r="C687" s="511"/>
      <c r="D687" s="511"/>
      <c r="E687" s="511"/>
      <c r="F687" s="511"/>
      <c r="G687" s="511"/>
      <c r="H687" s="511"/>
      <c r="I687" s="511"/>
      <c r="J687" s="511"/>
      <c r="K687" s="511"/>
      <c r="L687" s="511"/>
      <c r="M687" s="511"/>
      <c r="N687" s="511"/>
      <c r="O687" s="511"/>
      <c r="P687" s="511"/>
      <c r="Q687" s="511"/>
      <c r="R687" s="511"/>
      <c r="S687" s="511"/>
      <c r="T687" s="511"/>
      <c r="U687" s="511"/>
      <c r="V687" s="511"/>
      <c r="W687" s="511"/>
      <c r="X687" s="511"/>
      <c r="Y687" s="511"/>
      <c r="Z687" s="511"/>
      <c r="AA687" s="511"/>
      <c r="AB687" s="511"/>
      <c r="AC687" s="511"/>
      <c r="AD687" s="511"/>
      <c r="AE687" s="511"/>
    </row>
    <row r="688" spans="1:31" ht="15.75" customHeight="1">
      <c r="A688" s="324"/>
      <c r="B688" s="511"/>
      <c r="C688" s="511"/>
      <c r="D688" s="511"/>
      <c r="E688" s="511"/>
      <c r="F688" s="511"/>
      <c r="G688" s="511"/>
      <c r="H688" s="511"/>
      <c r="I688" s="511"/>
      <c r="J688" s="511"/>
      <c r="K688" s="511"/>
      <c r="L688" s="511"/>
      <c r="M688" s="511"/>
      <c r="N688" s="511"/>
      <c r="O688" s="511"/>
      <c r="P688" s="511"/>
      <c r="Q688" s="511"/>
      <c r="R688" s="511"/>
      <c r="S688" s="511"/>
      <c r="T688" s="511"/>
      <c r="U688" s="511"/>
      <c r="V688" s="511"/>
      <c r="W688" s="511"/>
      <c r="X688" s="511"/>
      <c r="Y688" s="511"/>
      <c r="Z688" s="511"/>
      <c r="AA688" s="511"/>
      <c r="AB688" s="511"/>
      <c r="AC688" s="511"/>
      <c r="AD688" s="511"/>
      <c r="AE688" s="511"/>
    </row>
    <row r="689" spans="1:31" ht="15.75" customHeight="1">
      <c r="A689" s="324"/>
      <c r="B689" s="511"/>
      <c r="C689" s="511"/>
      <c r="D689" s="511"/>
      <c r="E689" s="511"/>
      <c r="F689" s="511"/>
      <c r="G689" s="511"/>
      <c r="H689" s="511"/>
      <c r="I689" s="511"/>
      <c r="J689" s="511"/>
      <c r="K689" s="511"/>
      <c r="L689" s="511"/>
      <c r="M689" s="511"/>
      <c r="N689" s="511"/>
      <c r="O689" s="511"/>
      <c r="P689" s="511"/>
      <c r="Q689" s="511"/>
      <c r="R689" s="511"/>
      <c r="S689" s="511"/>
      <c r="T689" s="511"/>
      <c r="U689" s="511"/>
      <c r="V689" s="511"/>
      <c r="W689" s="511"/>
      <c r="X689" s="511"/>
      <c r="Y689" s="511"/>
      <c r="Z689" s="511"/>
      <c r="AA689" s="511"/>
      <c r="AB689" s="511"/>
      <c r="AC689" s="511"/>
      <c r="AD689" s="511"/>
      <c r="AE689" s="511"/>
    </row>
    <row r="690" spans="1:31" ht="15.75" customHeight="1">
      <c r="A690" s="324"/>
      <c r="B690" s="511"/>
      <c r="C690" s="511"/>
      <c r="D690" s="511"/>
      <c r="E690" s="511"/>
      <c r="F690" s="511"/>
      <c r="G690" s="511"/>
      <c r="H690" s="511"/>
      <c r="I690" s="511"/>
      <c r="J690" s="511"/>
      <c r="K690" s="511"/>
      <c r="L690" s="511"/>
      <c r="M690" s="511"/>
      <c r="N690" s="511"/>
      <c r="O690" s="511"/>
      <c r="P690" s="511"/>
      <c r="Q690" s="511"/>
      <c r="R690" s="511"/>
      <c r="S690" s="511"/>
      <c r="T690" s="511"/>
      <c r="U690" s="511"/>
      <c r="V690" s="511"/>
      <c r="W690" s="511"/>
      <c r="X690" s="511"/>
      <c r="Y690" s="511"/>
      <c r="Z690" s="511"/>
      <c r="AA690" s="511"/>
      <c r="AB690" s="511"/>
      <c r="AC690" s="511"/>
      <c r="AD690" s="511"/>
      <c r="AE690" s="511"/>
    </row>
    <row r="691" spans="1:31" ht="15.75" customHeight="1">
      <c r="A691" s="324"/>
      <c r="B691" s="511"/>
      <c r="C691" s="511"/>
      <c r="D691" s="511"/>
      <c r="E691" s="511"/>
      <c r="F691" s="511"/>
      <c r="G691" s="511"/>
      <c r="H691" s="511"/>
      <c r="I691" s="511"/>
      <c r="J691" s="511"/>
      <c r="K691" s="511"/>
      <c r="L691" s="511"/>
      <c r="M691" s="511"/>
      <c r="N691" s="511"/>
      <c r="O691" s="511"/>
      <c r="P691" s="511"/>
      <c r="Q691" s="511"/>
      <c r="R691" s="511"/>
      <c r="S691" s="511"/>
      <c r="T691" s="511"/>
      <c r="U691" s="511"/>
      <c r="V691" s="511"/>
      <c r="W691" s="511"/>
      <c r="X691" s="511"/>
      <c r="Y691" s="511"/>
      <c r="Z691" s="511"/>
      <c r="AA691" s="511"/>
      <c r="AB691" s="511"/>
      <c r="AC691" s="511"/>
      <c r="AD691" s="511"/>
      <c r="AE691" s="511"/>
    </row>
    <row r="692" spans="1:31" ht="15.75" customHeight="1">
      <c r="A692" s="324"/>
      <c r="B692" s="511"/>
      <c r="C692" s="511"/>
      <c r="D692" s="511"/>
      <c r="E692" s="511"/>
      <c r="F692" s="511"/>
      <c r="G692" s="511"/>
      <c r="H692" s="511"/>
      <c r="I692" s="511"/>
      <c r="J692" s="511"/>
      <c r="K692" s="511"/>
      <c r="L692" s="511"/>
      <c r="M692" s="511"/>
      <c r="N692" s="511"/>
      <c r="O692" s="511"/>
      <c r="P692" s="511"/>
      <c r="Q692" s="511"/>
      <c r="R692" s="511"/>
      <c r="S692" s="511"/>
      <c r="T692" s="511"/>
      <c r="U692" s="511"/>
      <c r="V692" s="511"/>
      <c r="W692" s="511"/>
      <c r="X692" s="511"/>
      <c r="Y692" s="511"/>
      <c r="Z692" s="511"/>
      <c r="AA692" s="511"/>
      <c r="AB692" s="511"/>
      <c r="AC692" s="511"/>
      <c r="AD692" s="511"/>
      <c r="AE692" s="511"/>
    </row>
    <row r="693" spans="1:31" ht="15.75" customHeight="1">
      <c r="A693" s="324"/>
      <c r="B693" s="511"/>
      <c r="C693" s="511"/>
      <c r="D693" s="511"/>
      <c r="E693" s="511"/>
      <c r="F693" s="511"/>
      <c r="G693" s="511"/>
      <c r="H693" s="511"/>
      <c r="I693" s="511"/>
      <c r="J693" s="511"/>
      <c r="K693" s="511"/>
      <c r="L693" s="511"/>
      <c r="M693" s="511"/>
      <c r="N693" s="511"/>
      <c r="O693" s="511"/>
      <c r="P693" s="511"/>
      <c r="Q693" s="511"/>
      <c r="R693" s="511"/>
      <c r="S693" s="511"/>
      <c r="T693" s="511"/>
      <c r="U693" s="511"/>
      <c r="V693" s="511"/>
      <c r="W693" s="511"/>
      <c r="X693" s="511"/>
      <c r="Y693" s="511"/>
      <c r="Z693" s="511"/>
      <c r="AA693" s="511"/>
      <c r="AB693" s="511"/>
      <c r="AC693" s="511"/>
      <c r="AD693" s="511"/>
      <c r="AE693" s="511"/>
    </row>
    <row r="694" spans="1:31" ht="15.75" customHeight="1">
      <c r="A694" s="324"/>
      <c r="B694" s="511"/>
      <c r="C694" s="511"/>
      <c r="D694" s="511"/>
      <c r="E694" s="511"/>
      <c r="F694" s="511"/>
      <c r="G694" s="511"/>
      <c r="H694" s="511"/>
      <c r="I694" s="511"/>
      <c r="J694" s="511"/>
      <c r="K694" s="511"/>
      <c r="L694" s="511"/>
      <c r="M694" s="511"/>
      <c r="N694" s="511"/>
      <c r="O694" s="511"/>
      <c r="P694" s="511"/>
      <c r="Q694" s="511"/>
      <c r="R694" s="511"/>
      <c r="S694" s="511"/>
      <c r="T694" s="511"/>
      <c r="U694" s="511"/>
      <c r="V694" s="511"/>
      <c r="W694" s="511"/>
      <c r="X694" s="511"/>
      <c r="Y694" s="511"/>
      <c r="Z694" s="511"/>
      <c r="AA694" s="511"/>
      <c r="AB694" s="511"/>
      <c r="AC694" s="511"/>
      <c r="AD694" s="511"/>
      <c r="AE694" s="511"/>
    </row>
    <row r="695" spans="1:31" ht="15.75" customHeight="1">
      <c r="A695" s="324"/>
      <c r="B695" s="511"/>
      <c r="C695" s="511"/>
      <c r="D695" s="511"/>
      <c r="E695" s="511"/>
      <c r="F695" s="511"/>
      <c r="G695" s="511"/>
      <c r="H695" s="511"/>
      <c r="I695" s="511"/>
      <c r="J695" s="511"/>
      <c r="K695" s="511"/>
      <c r="L695" s="511"/>
      <c r="M695" s="511"/>
      <c r="N695" s="511"/>
      <c r="O695" s="511"/>
      <c r="P695" s="511"/>
      <c r="Q695" s="511"/>
      <c r="R695" s="511"/>
      <c r="S695" s="511"/>
      <c r="T695" s="511"/>
      <c r="U695" s="511"/>
      <c r="V695" s="511"/>
      <c r="W695" s="511"/>
      <c r="X695" s="511"/>
      <c r="Y695" s="511"/>
      <c r="Z695" s="511"/>
      <c r="AA695" s="511"/>
      <c r="AB695" s="511"/>
      <c r="AC695" s="511"/>
      <c r="AD695" s="511"/>
      <c r="AE695" s="511"/>
    </row>
    <row r="696" spans="1:31" ht="15.75" customHeight="1">
      <c r="A696" s="324"/>
      <c r="B696" s="511"/>
      <c r="C696" s="511"/>
      <c r="D696" s="511"/>
      <c r="E696" s="511"/>
      <c r="F696" s="511"/>
      <c r="G696" s="511"/>
      <c r="H696" s="511"/>
      <c r="I696" s="511"/>
      <c r="J696" s="511"/>
      <c r="K696" s="511"/>
      <c r="L696" s="511"/>
      <c r="M696" s="511"/>
      <c r="N696" s="511"/>
      <c r="O696" s="511"/>
      <c r="P696" s="511"/>
      <c r="Q696" s="511"/>
      <c r="R696" s="511"/>
      <c r="S696" s="511"/>
      <c r="T696" s="511"/>
      <c r="U696" s="511"/>
      <c r="V696" s="511"/>
      <c r="W696" s="511"/>
      <c r="X696" s="511"/>
      <c r="Y696" s="511"/>
      <c r="Z696" s="511"/>
      <c r="AA696" s="511"/>
      <c r="AB696" s="511"/>
      <c r="AC696" s="511"/>
      <c r="AD696" s="511"/>
      <c r="AE696" s="511"/>
    </row>
    <row r="697" spans="1:31" ht="15.75" customHeight="1">
      <c r="A697" s="324"/>
      <c r="B697" s="511"/>
      <c r="C697" s="511"/>
      <c r="D697" s="511"/>
      <c r="E697" s="511"/>
      <c r="F697" s="511"/>
      <c r="G697" s="511"/>
      <c r="H697" s="511"/>
      <c r="I697" s="511"/>
      <c r="J697" s="511"/>
      <c r="K697" s="511"/>
      <c r="L697" s="511"/>
      <c r="M697" s="511"/>
      <c r="N697" s="511"/>
      <c r="O697" s="511"/>
      <c r="P697" s="511"/>
      <c r="Q697" s="511"/>
      <c r="R697" s="511"/>
      <c r="S697" s="511"/>
      <c r="T697" s="511"/>
      <c r="U697" s="511"/>
      <c r="V697" s="511"/>
      <c r="W697" s="511"/>
      <c r="X697" s="511"/>
      <c r="Y697" s="511"/>
      <c r="Z697" s="511"/>
      <c r="AA697" s="511"/>
      <c r="AB697" s="511"/>
      <c r="AC697" s="511"/>
      <c r="AD697" s="511"/>
      <c r="AE697" s="511"/>
    </row>
    <row r="698" spans="1:31" ht="15.75" customHeight="1">
      <c r="A698" s="324"/>
      <c r="B698" s="511"/>
      <c r="C698" s="511"/>
      <c r="D698" s="511"/>
      <c r="E698" s="511"/>
      <c r="F698" s="511"/>
      <c r="G698" s="511"/>
      <c r="H698" s="511"/>
      <c r="I698" s="511"/>
      <c r="J698" s="511"/>
      <c r="K698" s="511"/>
      <c r="L698" s="511"/>
      <c r="M698" s="511"/>
      <c r="N698" s="511"/>
      <c r="O698" s="511"/>
      <c r="P698" s="511"/>
      <c r="Q698" s="511"/>
      <c r="R698" s="511"/>
      <c r="S698" s="511"/>
      <c r="T698" s="511"/>
      <c r="U698" s="511"/>
      <c r="V698" s="511"/>
      <c r="W698" s="511"/>
      <c r="X698" s="511"/>
      <c r="Y698" s="511"/>
      <c r="Z698" s="511"/>
      <c r="AA698" s="511"/>
      <c r="AB698" s="511"/>
      <c r="AC698" s="511"/>
      <c r="AD698" s="511"/>
      <c r="AE698" s="511"/>
    </row>
    <row r="699" spans="1:31" ht="15.75" customHeight="1">
      <c r="A699" s="324"/>
      <c r="B699" s="511"/>
      <c r="C699" s="511"/>
      <c r="D699" s="511"/>
      <c r="E699" s="511"/>
      <c r="F699" s="511"/>
      <c r="G699" s="511"/>
      <c r="H699" s="511"/>
      <c r="I699" s="511"/>
      <c r="J699" s="511"/>
      <c r="K699" s="511"/>
      <c r="L699" s="511"/>
      <c r="M699" s="511"/>
      <c r="N699" s="511"/>
      <c r="O699" s="511"/>
      <c r="P699" s="511"/>
      <c r="Q699" s="511"/>
      <c r="R699" s="511"/>
      <c r="S699" s="511"/>
      <c r="T699" s="511"/>
      <c r="U699" s="511"/>
      <c r="V699" s="511"/>
      <c r="W699" s="511"/>
      <c r="X699" s="511"/>
      <c r="Y699" s="511"/>
      <c r="Z699" s="511"/>
      <c r="AA699" s="511"/>
      <c r="AB699" s="511"/>
      <c r="AC699" s="511"/>
      <c r="AD699" s="511"/>
      <c r="AE699" s="511"/>
    </row>
    <row r="700" spans="1:31" ht="15.75" customHeight="1">
      <c r="A700" s="324"/>
      <c r="B700" s="511"/>
      <c r="C700" s="511"/>
      <c r="D700" s="511"/>
      <c r="E700" s="511"/>
      <c r="F700" s="511"/>
      <c r="G700" s="511"/>
      <c r="H700" s="511"/>
      <c r="I700" s="511"/>
      <c r="J700" s="511"/>
      <c r="K700" s="511"/>
      <c r="L700" s="511"/>
      <c r="M700" s="511"/>
      <c r="N700" s="511"/>
      <c r="O700" s="511"/>
      <c r="P700" s="511"/>
      <c r="Q700" s="511"/>
      <c r="R700" s="511"/>
      <c r="S700" s="511"/>
      <c r="T700" s="511"/>
      <c r="U700" s="511"/>
      <c r="V700" s="511"/>
      <c r="W700" s="511"/>
      <c r="X700" s="511"/>
      <c r="Y700" s="511"/>
      <c r="Z700" s="511"/>
      <c r="AA700" s="511"/>
      <c r="AB700" s="511"/>
      <c r="AC700" s="511"/>
      <c r="AD700" s="511"/>
      <c r="AE700" s="511"/>
    </row>
    <row r="701" spans="1:31" ht="15.75" customHeight="1">
      <c r="A701" s="324"/>
      <c r="B701" s="511"/>
      <c r="C701" s="511"/>
      <c r="D701" s="511"/>
      <c r="E701" s="511"/>
      <c r="F701" s="511"/>
      <c r="G701" s="511"/>
      <c r="H701" s="511"/>
      <c r="I701" s="511"/>
      <c r="J701" s="511"/>
      <c r="K701" s="511"/>
      <c r="L701" s="511"/>
      <c r="M701" s="511"/>
      <c r="N701" s="511"/>
      <c r="O701" s="511"/>
      <c r="P701" s="511"/>
      <c r="Q701" s="511"/>
      <c r="R701" s="511"/>
      <c r="S701" s="511"/>
      <c r="T701" s="511"/>
      <c r="U701" s="511"/>
      <c r="V701" s="511"/>
      <c r="W701" s="511"/>
      <c r="X701" s="511"/>
      <c r="Y701" s="511"/>
      <c r="Z701" s="511"/>
      <c r="AA701" s="511"/>
      <c r="AB701" s="511"/>
      <c r="AC701" s="511"/>
      <c r="AD701" s="511"/>
      <c r="AE701" s="511"/>
    </row>
    <row r="702" spans="1:31" ht="15.75" customHeight="1">
      <c r="A702" s="324"/>
      <c r="B702" s="511"/>
      <c r="C702" s="511"/>
      <c r="D702" s="511"/>
      <c r="E702" s="511"/>
      <c r="F702" s="511"/>
      <c r="G702" s="511"/>
      <c r="H702" s="511"/>
      <c r="I702" s="511"/>
      <c r="J702" s="511"/>
      <c r="K702" s="511"/>
      <c r="L702" s="511"/>
      <c r="M702" s="511"/>
      <c r="N702" s="511"/>
      <c r="O702" s="511"/>
      <c r="P702" s="511"/>
      <c r="Q702" s="511"/>
      <c r="R702" s="511"/>
      <c r="S702" s="511"/>
      <c r="T702" s="511"/>
      <c r="U702" s="511"/>
      <c r="V702" s="511"/>
      <c r="W702" s="511"/>
      <c r="X702" s="511"/>
      <c r="Y702" s="511"/>
      <c r="Z702" s="511"/>
      <c r="AA702" s="511"/>
      <c r="AB702" s="511"/>
      <c r="AC702" s="511"/>
      <c r="AD702" s="511"/>
      <c r="AE702" s="511"/>
    </row>
    <row r="703" spans="1:31" ht="15.75" customHeight="1">
      <c r="A703" s="324"/>
      <c r="B703" s="511"/>
      <c r="C703" s="511"/>
      <c r="D703" s="511"/>
      <c r="E703" s="511"/>
      <c r="F703" s="511"/>
      <c r="G703" s="511"/>
      <c r="H703" s="511"/>
      <c r="I703" s="511"/>
      <c r="J703" s="511"/>
      <c r="K703" s="511"/>
      <c r="L703" s="511"/>
      <c r="M703" s="511"/>
      <c r="N703" s="511"/>
      <c r="O703" s="511"/>
      <c r="P703" s="511"/>
      <c r="Q703" s="511"/>
      <c r="R703" s="511"/>
      <c r="S703" s="511"/>
      <c r="T703" s="511"/>
      <c r="U703" s="511"/>
      <c r="V703" s="511"/>
      <c r="W703" s="511"/>
      <c r="X703" s="511"/>
      <c r="Y703" s="511"/>
      <c r="Z703" s="511"/>
      <c r="AA703" s="511"/>
      <c r="AB703" s="511"/>
      <c r="AC703" s="511"/>
      <c r="AD703" s="511"/>
      <c r="AE703" s="511"/>
    </row>
    <row r="704" spans="1:31" ht="15.75" customHeight="1">
      <c r="A704" s="324"/>
      <c r="B704" s="511"/>
      <c r="C704" s="511"/>
      <c r="D704" s="511"/>
      <c r="E704" s="511"/>
      <c r="F704" s="511"/>
      <c r="G704" s="511"/>
      <c r="H704" s="511"/>
      <c r="I704" s="511"/>
      <c r="J704" s="511"/>
      <c r="K704" s="511"/>
      <c r="L704" s="511"/>
      <c r="M704" s="511"/>
      <c r="N704" s="511"/>
      <c r="O704" s="511"/>
      <c r="P704" s="511"/>
      <c r="Q704" s="511"/>
      <c r="R704" s="511"/>
      <c r="S704" s="511"/>
      <c r="T704" s="511"/>
      <c r="U704" s="511"/>
      <c r="V704" s="511"/>
      <c r="W704" s="511"/>
      <c r="X704" s="511"/>
      <c r="Y704" s="511"/>
      <c r="Z704" s="511"/>
      <c r="AA704" s="511"/>
      <c r="AB704" s="511"/>
      <c r="AC704" s="511"/>
      <c r="AD704" s="511"/>
      <c r="AE704" s="511"/>
    </row>
    <row r="705" spans="1:31" ht="15.75" customHeight="1">
      <c r="A705" s="324"/>
      <c r="B705" s="511"/>
      <c r="C705" s="511"/>
      <c r="D705" s="511"/>
      <c r="E705" s="511"/>
      <c r="F705" s="511"/>
      <c r="G705" s="511"/>
      <c r="H705" s="511"/>
      <c r="I705" s="511"/>
      <c r="J705" s="511"/>
      <c r="K705" s="511"/>
      <c r="L705" s="511"/>
      <c r="M705" s="511"/>
      <c r="N705" s="511"/>
      <c r="O705" s="511"/>
      <c r="P705" s="511"/>
      <c r="Q705" s="511"/>
      <c r="R705" s="511"/>
      <c r="S705" s="511"/>
      <c r="T705" s="511"/>
      <c r="U705" s="511"/>
      <c r="V705" s="511"/>
      <c r="W705" s="511"/>
      <c r="X705" s="511"/>
      <c r="Y705" s="511"/>
      <c r="Z705" s="511"/>
      <c r="AA705" s="511"/>
      <c r="AB705" s="511"/>
      <c r="AC705" s="511"/>
      <c r="AD705" s="511"/>
      <c r="AE705" s="511"/>
    </row>
    <row r="706" spans="1:31" ht="15.75" customHeight="1">
      <c r="A706" s="324"/>
      <c r="B706" s="511"/>
      <c r="C706" s="511"/>
      <c r="D706" s="511"/>
      <c r="E706" s="511"/>
      <c r="F706" s="511"/>
      <c r="G706" s="511"/>
      <c r="H706" s="511"/>
      <c r="I706" s="511"/>
      <c r="J706" s="511"/>
      <c r="K706" s="511"/>
      <c r="L706" s="511"/>
      <c r="M706" s="511"/>
      <c r="N706" s="511"/>
      <c r="O706" s="511"/>
      <c r="P706" s="511"/>
      <c r="Q706" s="511"/>
      <c r="R706" s="511"/>
      <c r="S706" s="511"/>
      <c r="T706" s="511"/>
      <c r="U706" s="511"/>
      <c r="V706" s="511"/>
      <c r="W706" s="511"/>
      <c r="X706" s="511"/>
      <c r="Y706" s="511"/>
      <c r="Z706" s="511"/>
      <c r="AA706" s="511"/>
      <c r="AB706" s="511"/>
      <c r="AC706" s="511"/>
      <c r="AD706" s="511"/>
      <c r="AE706" s="511"/>
    </row>
    <row r="707" spans="1:31" ht="15.75" customHeight="1">
      <c r="A707" s="324"/>
      <c r="B707" s="511"/>
      <c r="C707" s="511"/>
      <c r="D707" s="511"/>
      <c r="E707" s="511"/>
      <c r="F707" s="511"/>
      <c r="G707" s="511"/>
      <c r="H707" s="511"/>
      <c r="I707" s="511"/>
      <c r="J707" s="511"/>
      <c r="K707" s="511"/>
      <c r="L707" s="511"/>
      <c r="M707" s="511"/>
      <c r="N707" s="511"/>
      <c r="O707" s="511"/>
      <c r="P707" s="511"/>
      <c r="Q707" s="511"/>
      <c r="R707" s="511"/>
      <c r="S707" s="511"/>
      <c r="T707" s="511"/>
      <c r="U707" s="511"/>
      <c r="V707" s="511"/>
      <c r="W707" s="511"/>
      <c r="X707" s="511"/>
      <c r="Y707" s="511"/>
      <c r="Z707" s="511"/>
      <c r="AA707" s="511"/>
      <c r="AB707" s="511"/>
      <c r="AC707" s="511"/>
      <c r="AD707" s="511"/>
      <c r="AE707" s="511"/>
    </row>
    <row r="708" spans="1:31" ht="15.75" customHeight="1">
      <c r="A708" s="324"/>
      <c r="B708" s="511"/>
      <c r="C708" s="511"/>
      <c r="D708" s="511"/>
      <c r="E708" s="511"/>
      <c r="F708" s="511"/>
      <c r="G708" s="511"/>
      <c r="H708" s="511"/>
      <c r="I708" s="511"/>
      <c r="J708" s="511"/>
      <c r="K708" s="511"/>
      <c r="L708" s="511"/>
      <c r="M708" s="511"/>
      <c r="N708" s="511"/>
      <c r="O708" s="511"/>
      <c r="P708" s="511"/>
      <c r="Q708" s="511"/>
      <c r="R708" s="511"/>
      <c r="S708" s="511"/>
      <c r="T708" s="511"/>
      <c r="U708" s="511"/>
      <c r="V708" s="511"/>
      <c r="W708" s="511"/>
      <c r="X708" s="511"/>
      <c r="Y708" s="511"/>
      <c r="Z708" s="511"/>
      <c r="AA708" s="511"/>
      <c r="AB708" s="511"/>
      <c r="AC708" s="511"/>
      <c r="AD708" s="511"/>
      <c r="AE708" s="511"/>
    </row>
    <row r="709" spans="1:31" ht="15.75" customHeight="1">
      <c r="A709" s="324"/>
      <c r="B709" s="511"/>
      <c r="C709" s="511"/>
      <c r="D709" s="511"/>
      <c r="E709" s="511"/>
      <c r="F709" s="511"/>
      <c r="G709" s="511"/>
      <c r="H709" s="511"/>
      <c r="I709" s="511"/>
      <c r="J709" s="511"/>
      <c r="K709" s="511"/>
      <c r="L709" s="511"/>
      <c r="M709" s="511"/>
      <c r="N709" s="511"/>
      <c r="O709" s="511"/>
      <c r="P709" s="511"/>
      <c r="Q709" s="511"/>
      <c r="R709" s="511"/>
      <c r="S709" s="511"/>
      <c r="T709" s="511"/>
      <c r="U709" s="511"/>
      <c r="V709" s="511"/>
      <c r="W709" s="511"/>
      <c r="X709" s="511"/>
      <c r="Y709" s="511"/>
      <c r="Z709" s="511"/>
      <c r="AA709" s="511"/>
      <c r="AB709" s="511"/>
      <c r="AC709" s="511"/>
      <c r="AD709" s="511"/>
      <c r="AE709" s="511"/>
    </row>
    <row r="710" spans="1:31" ht="15.75" customHeight="1">
      <c r="A710" s="324"/>
      <c r="B710" s="511"/>
      <c r="C710" s="511"/>
      <c r="D710" s="511"/>
      <c r="E710" s="511"/>
      <c r="F710" s="511"/>
      <c r="G710" s="511"/>
      <c r="H710" s="511"/>
      <c r="I710" s="511"/>
      <c r="J710" s="511"/>
      <c r="K710" s="511"/>
      <c r="L710" s="511"/>
      <c r="M710" s="511"/>
      <c r="N710" s="511"/>
      <c r="O710" s="511"/>
      <c r="P710" s="511"/>
      <c r="Q710" s="511"/>
      <c r="R710" s="511"/>
      <c r="S710" s="511"/>
      <c r="T710" s="511"/>
      <c r="U710" s="511"/>
      <c r="V710" s="511"/>
      <c r="W710" s="511"/>
      <c r="X710" s="511"/>
      <c r="Y710" s="511"/>
      <c r="Z710" s="511"/>
      <c r="AA710" s="511"/>
      <c r="AB710" s="511"/>
      <c r="AC710" s="511"/>
      <c r="AD710" s="511"/>
      <c r="AE710" s="511"/>
    </row>
    <row r="711" spans="1:31" ht="15.75" customHeight="1">
      <c r="A711" s="324"/>
      <c r="B711" s="511"/>
      <c r="C711" s="511"/>
      <c r="D711" s="511"/>
      <c r="E711" s="511"/>
      <c r="F711" s="511"/>
      <c r="G711" s="511"/>
      <c r="H711" s="511"/>
      <c r="I711" s="511"/>
      <c r="J711" s="511"/>
      <c r="K711" s="511"/>
      <c r="L711" s="511"/>
      <c r="M711" s="511"/>
      <c r="N711" s="511"/>
      <c r="O711" s="511"/>
      <c r="P711" s="511"/>
      <c r="Q711" s="511"/>
      <c r="R711" s="511"/>
      <c r="S711" s="511"/>
      <c r="T711" s="511"/>
      <c r="U711" s="511"/>
      <c r="V711" s="511"/>
      <c r="W711" s="511"/>
      <c r="X711" s="511"/>
      <c r="Y711" s="511"/>
      <c r="Z711" s="511"/>
      <c r="AA711" s="511"/>
      <c r="AB711" s="511"/>
      <c r="AC711" s="511"/>
      <c r="AD711" s="511"/>
      <c r="AE711" s="511"/>
    </row>
    <row r="712" spans="1:31" ht="15.75" customHeight="1">
      <c r="A712" s="324"/>
      <c r="B712" s="511"/>
      <c r="C712" s="511"/>
      <c r="D712" s="511"/>
      <c r="E712" s="511"/>
      <c r="F712" s="511"/>
      <c r="G712" s="511"/>
      <c r="H712" s="511"/>
      <c r="I712" s="511"/>
      <c r="J712" s="511"/>
      <c r="K712" s="511"/>
      <c r="L712" s="511"/>
      <c r="M712" s="511"/>
      <c r="N712" s="511"/>
      <c r="O712" s="511"/>
      <c r="P712" s="511"/>
      <c r="Q712" s="511"/>
      <c r="R712" s="511"/>
      <c r="S712" s="511"/>
      <c r="T712" s="511"/>
      <c r="U712" s="511"/>
      <c r="V712" s="511"/>
      <c r="W712" s="511"/>
      <c r="X712" s="511"/>
      <c r="Y712" s="511"/>
      <c r="Z712" s="511"/>
      <c r="AA712" s="511"/>
      <c r="AB712" s="511"/>
      <c r="AC712" s="511"/>
      <c r="AD712" s="511"/>
      <c r="AE712" s="511"/>
    </row>
    <row r="713" spans="1:31" ht="15.75" customHeight="1">
      <c r="A713" s="324"/>
      <c r="B713" s="511"/>
      <c r="C713" s="511"/>
      <c r="D713" s="511"/>
      <c r="E713" s="511"/>
      <c r="F713" s="511"/>
      <c r="G713" s="511"/>
      <c r="H713" s="511"/>
      <c r="I713" s="511"/>
      <c r="J713" s="511"/>
      <c r="K713" s="511"/>
      <c r="L713" s="511"/>
      <c r="M713" s="511"/>
      <c r="N713" s="511"/>
      <c r="O713" s="511"/>
      <c r="P713" s="511"/>
      <c r="Q713" s="511"/>
      <c r="R713" s="511"/>
      <c r="S713" s="511"/>
      <c r="T713" s="511"/>
      <c r="U713" s="511"/>
      <c r="V713" s="511"/>
      <c r="W713" s="511"/>
      <c r="X713" s="511"/>
      <c r="Y713" s="511"/>
      <c r="Z713" s="511"/>
      <c r="AA713" s="511"/>
      <c r="AB713" s="511"/>
      <c r="AC713" s="511"/>
      <c r="AD713" s="511"/>
      <c r="AE713" s="511"/>
    </row>
    <row r="714" spans="1:31" ht="15.75" customHeight="1">
      <c r="A714" s="324"/>
      <c r="B714" s="511"/>
      <c r="C714" s="511"/>
      <c r="D714" s="511"/>
      <c r="E714" s="511"/>
      <c r="F714" s="511"/>
      <c r="G714" s="511"/>
      <c r="H714" s="511"/>
      <c r="I714" s="511"/>
      <c r="J714" s="511"/>
      <c r="K714" s="511"/>
      <c r="L714" s="511"/>
      <c r="M714" s="511"/>
      <c r="N714" s="511"/>
      <c r="O714" s="511"/>
      <c r="P714" s="511"/>
      <c r="Q714" s="511"/>
      <c r="R714" s="511"/>
      <c r="S714" s="511"/>
      <c r="T714" s="511"/>
      <c r="U714" s="511"/>
      <c r="V714" s="511"/>
      <c r="W714" s="511"/>
      <c r="X714" s="511"/>
      <c r="Y714" s="511"/>
      <c r="Z714" s="511"/>
      <c r="AA714" s="511"/>
      <c r="AB714" s="511"/>
      <c r="AC714" s="511"/>
      <c r="AD714" s="511"/>
      <c r="AE714" s="511"/>
    </row>
    <row r="715" spans="1:31" ht="15.75" customHeight="1">
      <c r="A715" s="324"/>
      <c r="B715" s="511"/>
      <c r="C715" s="511"/>
      <c r="D715" s="511"/>
      <c r="E715" s="511"/>
      <c r="F715" s="511"/>
      <c r="G715" s="511"/>
      <c r="H715" s="511"/>
      <c r="I715" s="511"/>
      <c r="J715" s="511"/>
      <c r="K715" s="511"/>
      <c r="L715" s="511"/>
      <c r="M715" s="511"/>
      <c r="N715" s="511"/>
      <c r="O715" s="511"/>
      <c r="P715" s="511"/>
      <c r="Q715" s="511"/>
      <c r="R715" s="511"/>
      <c r="S715" s="511"/>
      <c r="T715" s="511"/>
      <c r="U715" s="511"/>
      <c r="V715" s="511"/>
      <c r="W715" s="511"/>
      <c r="X715" s="511"/>
      <c r="Y715" s="511"/>
      <c r="Z715" s="511"/>
      <c r="AA715" s="511"/>
      <c r="AB715" s="511"/>
      <c r="AC715" s="511"/>
      <c r="AD715" s="511"/>
      <c r="AE715" s="511"/>
    </row>
    <row r="716" spans="1:31" ht="15.75" customHeight="1">
      <c r="A716" s="324"/>
      <c r="B716" s="511"/>
      <c r="C716" s="511"/>
      <c r="D716" s="511"/>
      <c r="E716" s="511"/>
      <c r="F716" s="511"/>
      <c r="G716" s="511"/>
      <c r="H716" s="511"/>
      <c r="I716" s="511"/>
      <c r="J716" s="511"/>
      <c r="K716" s="511"/>
      <c r="L716" s="511"/>
      <c r="M716" s="511"/>
      <c r="N716" s="511"/>
      <c r="O716" s="511"/>
      <c r="P716" s="511"/>
      <c r="Q716" s="511"/>
      <c r="R716" s="511"/>
      <c r="S716" s="511"/>
      <c r="T716" s="511"/>
      <c r="U716" s="511"/>
      <c r="V716" s="511"/>
      <c r="W716" s="511"/>
      <c r="X716" s="511"/>
      <c r="Y716" s="511"/>
      <c r="Z716" s="511"/>
      <c r="AA716" s="511"/>
      <c r="AB716" s="511"/>
      <c r="AC716" s="511"/>
      <c r="AD716" s="511"/>
      <c r="AE716" s="511"/>
    </row>
    <row r="717" spans="1:31" ht="15.75" customHeight="1">
      <c r="A717" s="324"/>
      <c r="B717" s="511"/>
      <c r="C717" s="511"/>
      <c r="D717" s="511"/>
      <c r="E717" s="511"/>
      <c r="F717" s="511"/>
      <c r="G717" s="511"/>
      <c r="H717" s="511"/>
      <c r="I717" s="511"/>
      <c r="J717" s="511"/>
      <c r="K717" s="511"/>
      <c r="L717" s="511"/>
      <c r="M717" s="511"/>
      <c r="N717" s="511"/>
      <c r="O717" s="511"/>
      <c r="P717" s="511"/>
      <c r="Q717" s="511"/>
      <c r="R717" s="511"/>
      <c r="S717" s="511"/>
      <c r="T717" s="511"/>
      <c r="U717" s="511"/>
      <c r="V717" s="511"/>
      <c r="W717" s="511"/>
      <c r="X717" s="511"/>
      <c r="Y717" s="511"/>
      <c r="Z717" s="511"/>
      <c r="AA717" s="511"/>
      <c r="AB717" s="511"/>
      <c r="AC717" s="511"/>
      <c r="AD717" s="511"/>
      <c r="AE717" s="511"/>
    </row>
    <row r="718" spans="1:31" ht="15.75" customHeight="1">
      <c r="A718" s="324"/>
      <c r="B718" s="511"/>
      <c r="C718" s="511"/>
      <c r="D718" s="511"/>
      <c r="E718" s="511"/>
      <c r="F718" s="511"/>
      <c r="G718" s="511"/>
      <c r="H718" s="511"/>
      <c r="I718" s="511"/>
      <c r="J718" s="511"/>
      <c r="K718" s="511"/>
      <c r="L718" s="511"/>
      <c r="M718" s="511"/>
      <c r="N718" s="511"/>
      <c r="O718" s="511"/>
      <c r="P718" s="511"/>
      <c r="Q718" s="511"/>
      <c r="R718" s="511"/>
      <c r="S718" s="511"/>
      <c r="T718" s="511"/>
      <c r="U718" s="511"/>
      <c r="V718" s="511"/>
      <c r="W718" s="511"/>
      <c r="X718" s="511"/>
      <c r="Y718" s="511"/>
      <c r="Z718" s="511"/>
      <c r="AA718" s="511"/>
      <c r="AB718" s="511"/>
      <c r="AC718" s="511"/>
      <c r="AD718" s="511"/>
      <c r="AE718" s="511"/>
    </row>
    <row r="719" spans="1:31" ht="15.75" customHeight="1">
      <c r="A719" s="324"/>
      <c r="B719" s="511"/>
      <c r="C719" s="511"/>
      <c r="D719" s="511"/>
      <c r="E719" s="511"/>
      <c r="F719" s="511"/>
      <c r="G719" s="511"/>
      <c r="H719" s="511"/>
      <c r="I719" s="511"/>
      <c r="J719" s="511"/>
      <c r="K719" s="511"/>
      <c r="L719" s="511"/>
      <c r="M719" s="511"/>
      <c r="N719" s="511"/>
      <c r="O719" s="511"/>
      <c r="P719" s="511"/>
      <c r="Q719" s="511"/>
      <c r="R719" s="511"/>
      <c r="S719" s="511"/>
      <c r="T719" s="511"/>
      <c r="U719" s="511"/>
      <c r="V719" s="511"/>
      <c r="W719" s="511"/>
      <c r="X719" s="511"/>
      <c r="Y719" s="511"/>
      <c r="Z719" s="511"/>
      <c r="AA719" s="511"/>
      <c r="AB719" s="511"/>
      <c r="AC719" s="511"/>
      <c r="AD719" s="511"/>
      <c r="AE719" s="511"/>
    </row>
    <row r="720" spans="1:31" ht="15.75" customHeight="1">
      <c r="A720" s="324"/>
      <c r="B720" s="511"/>
      <c r="C720" s="511"/>
      <c r="D720" s="511"/>
      <c r="E720" s="511"/>
      <c r="F720" s="511"/>
      <c r="G720" s="511"/>
      <c r="H720" s="511"/>
      <c r="I720" s="511"/>
      <c r="J720" s="511"/>
      <c r="K720" s="511"/>
      <c r="L720" s="511"/>
      <c r="M720" s="511"/>
      <c r="N720" s="511"/>
      <c r="O720" s="511"/>
      <c r="P720" s="511"/>
      <c r="Q720" s="511"/>
      <c r="R720" s="511"/>
      <c r="S720" s="511"/>
      <c r="T720" s="511"/>
      <c r="U720" s="511"/>
      <c r="V720" s="511"/>
      <c r="W720" s="511"/>
      <c r="X720" s="511"/>
      <c r="Y720" s="511"/>
      <c r="Z720" s="511"/>
      <c r="AA720" s="511"/>
      <c r="AB720" s="511"/>
      <c r="AC720" s="511"/>
      <c r="AD720" s="511"/>
      <c r="AE720" s="511"/>
    </row>
    <row r="721" spans="1:31" ht="15.75" customHeight="1">
      <c r="A721" s="324"/>
      <c r="B721" s="511"/>
      <c r="C721" s="511"/>
      <c r="D721" s="511"/>
      <c r="E721" s="511"/>
      <c r="F721" s="511"/>
      <c r="G721" s="511"/>
      <c r="H721" s="511"/>
      <c r="I721" s="511"/>
      <c r="J721" s="511"/>
      <c r="K721" s="511"/>
      <c r="L721" s="511"/>
      <c r="M721" s="511"/>
      <c r="N721" s="511"/>
      <c r="O721" s="511"/>
      <c r="P721" s="511"/>
      <c r="Q721" s="511"/>
      <c r="R721" s="511"/>
      <c r="S721" s="511"/>
      <c r="T721" s="511"/>
      <c r="U721" s="511"/>
      <c r="V721" s="511"/>
      <c r="W721" s="511"/>
      <c r="X721" s="511"/>
      <c r="Y721" s="511"/>
      <c r="Z721" s="511"/>
      <c r="AA721" s="511"/>
      <c r="AB721" s="511"/>
      <c r="AC721" s="511"/>
      <c r="AD721" s="511"/>
      <c r="AE721" s="511"/>
    </row>
    <row r="722" spans="1:31" ht="15.75" customHeight="1">
      <c r="A722" s="324"/>
      <c r="B722" s="511"/>
      <c r="C722" s="511"/>
      <c r="D722" s="511"/>
      <c r="E722" s="511"/>
      <c r="F722" s="511"/>
      <c r="G722" s="511"/>
      <c r="H722" s="511"/>
      <c r="I722" s="511"/>
      <c r="J722" s="511"/>
      <c r="K722" s="511"/>
      <c r="L722" s="511"/>
      <c r="M722" s="511"/>
      <c r="N722" s="511"/>
      <c r="O722" s="511"/>
      <c r="P722" s="511"/>
      <c r="Q722" s="511"/>
      <c r="R722" s="511"/>
      <c r="S722" s="511"/>
      <c r="T722" s="511"/>
      <c r="U722" s="511"/>
      <c r="V722" s="511"/>
      <c r="W722" s="511"/>
      <c r="X722" s="511"/>
      <c r="Y722" s="511"/>
      <c r="Z722" s="511"/>
      <c r="AA722" s="511"/>
      <c r="AB722" s="511"/>
      <c r="AC722" s="511"/>
      <c r="AD722" s="511"/>
      <c r="AE722" s="511"/>
    </row>
    <row r="723" spans="1:31" ht="15.75" customHeight="1">
      <c r="A723" s="324"/>
      <c r="B723" s="511"/>
      <c r="C723" s="511"/>
      <c r="D723" s="511"/>
      <c r="E723" s="511"/>
      <c r="F723" s="511"/>
      <c r="G723" s="511"/>
      <c r="H723" s="511"/>
      <c r="I723" s="511"/>
      <c r="J723" s="511"/>
      <c r="K723" s="511"/>
      <c r="L723" s="511"/>
      <c r="M723" s="511"/>
      <c r="N723" s="511"/>
      <c r="O723" s="511"/>
      <c r="P723" s="511"/>
      <c r="Q723" s="511"/>
      <c r="R723" s="511"/>
      <c r="S723" s="511"/>
      <c r="T723" s="511"/>
      <c r="U723" s="511"/>
      <c r="V723" s="511"/>
      <c r="W723" s="511"/>
      <c r="X723" s="511"/>
      <c r="Y723" s="511"/>
      <c r="Z723" s="511"/>
      <c r="AA723" s="511"/>
      <c r="AB723" s="511"/>
      <c r="AC723" s="511"/>
      <c r="AD723" s="511"/>
      <c r="AE723" s="511"/>
    </row>
    <row r="724" spans="1:31" ht="15.75" customHeight="1">
      <c r="A724" s="324"/>
      <c r="B724" s="511"/>
      <c r="C724" s="511"/>
      <c r="D724" s="511"/>
      <c r="E724" s="511"/>
      <c r="F724" s="511"/>
      <c r="G724" s="511"/>
      <c r="H724" s="511"/>
      <c r="I724" s="511"/>
      <c r="J724" s="511"/>
      <c r="K724" s="511"/>
      <c r="L724" s="511"/>
      <c r="M724" s="511"/>
      <c r="N724" s="511"/>
      <c r="O724" s="511"/>
      <c r="P724" s="511"/>
      <c r="Q724" s="511"/>
      <c r="R724" s="511"/>
      <c r="S724" s="511"/>
      <c r="T724" s="511"/>
      <c r="U724" s="511"/>
      <c r="V724" s="511"/>
      <c r="W724" s="511"/>
      <c r="X724" s="511"/>
      <c r="Y724" s="511"/>
      <c r="Z724" s="511"/>
      <c r="AA724" s="511"/>
      <c r="AB724" s="511"/>
      <c r="AC724" s="511"/>
      <c r="AD724" s="511"/>
      <c r="AE724" s="511"/>
    </row>
    <row r="725" spans="1:31" ht="15.75" customHeight="1">
      <c r="A725" s="324"/>
      <c r="B725" s="511"/>
      <c r="C725" s="511"/>
      <c r="D725" s="511"/>
      <c r="E725" s="511"/>
      <c r="F725" s="511"/>
      <c r="G725" s="511"/>
      <c r="H725" s="511"/>
      <c r="I725" s="511"/>
      <c r="J725" s="511"/>
      <c r="K725" s="511"/>
      <c r="L725" s="511"/>
      <c r="M725" s="511"/>
      <c r="N725" s="511"/>
      <c r="O725" s="511"/>
      <c r="P725" s="511"/>
      <c r="Q725" s="511"/>
      <c r="R725" s="511"/>
      <c r="S725" s="511"/>
      <c r="T725" s="511"/>
      <c r="U725" s="511"/>
      <c r="V725" s="511"/>
      <c r="W725" s="511"/>
      <c r="X725" s="511"/>
      <c r="Y725" s="511"/>
      <c r="Z725" s="511"/>
      <c r="AA725" s="511"/>
      <c r="AB725" s="511"/>
      <c r="AC725" s="511"/>
      <c r="AD725" s="511"/>
      <c r="AE725" s="511"/>
    </row>
    <row r="726" spans="1:31" ht="15.75" customHeight="1">
      <c r="A726" s="324"/>
      <c r="B726" s="511"/>
      <c r="C726" s="511"/>
      <c r="D726" s="511"/>
      <c r="E726" s="511"/>
      <c r="F726" s="511"/>
      <c r="G726" s="511"/>
      <c r="H726" s="511"/>
      <c r="I726" s="511"/>
      <c r="J726" s="511"/>
      <c r="K726" s="511"/>
      <c r="L726" s="511"/>
      <c r="M726" s="511"/>
      <c r="N726" s="511"/>
      <c r="O726" s="511"/>
      <c r="P726" s="511"/>
      <c r="Q726" s="511"/>
      <c r="R726" s="511"/>
      <c r="S726" s="511"/>
      <c r="T726" s="511"/>
      <c r="U726" s="511"/>
      <c r="V726" s="511"/>
      <c r="W726" s="511"/>
      <c r="X726" s="511"/>
      <c r="Y726" s="511"/>
      <c r="Z726" s="511"/>
      <c r="AA726" s="511"/>
      <c r="AB726" s="511"/>
      <c r="AC726" s="511"/>
      <c r="AD726" s="511"/>
      <c r="AE726" s="511"/>
    </row>
    <row r="727" spans="1:31" ht="15.75" customHeight="1">
      <c r="A727" s="324"/>
      <c r="B727" s="511"/>
      <c r="C727" s="511"/>
      <c r="D727" s="511"/>
      <c r="E727" s="511"/>
      <c r="F727" s="511"/>
      <c r="G727" s="511"/>
      <c r="H727" s="511"/>
      <c r="I727" s="511"/>
      <c r="J727" s="511"/>
      <c r="K727" s="511"/>
      <c r="L727" s="511"/>
      <c r="M727" s="511"/>
      <c r="N727" s="511"/>
      <c r="O727" s="511"/>
      <c r="P727" s="511"/>
      <c r="Q727" s="511"/>
      <c r="R727" s="511"/>
      <c r="S727" s="511"/>
      <c r="T727" s="511"/>
      <c r="U727" s="511"/>
      <c r="V727" s="511"/>
      <c r="W727" s="511"/>
      <c r="X727" s="511"/>
      <c r="Y727" s="511"/>
      <c r="Z727" s="511"/>
      <c r="AA727" s="511"/>
      <c r="AB727" s="511"/>
      <c r="AC727" s="511"/>
      <c r="AD727" s="511"/>
      <c r="AE727" s="511"/>
    </row>
    <row r="728" spans="1:31" ht="15.75" customHeight="1">
      <c r="A728" s="324"/>
      <c r="B728" s="511"/>
      <c r="C728" s="511"/>
      <c r="D728" s="511"/>
      <c r="E728" s="511"/>
      <c r="F728" s="511"/>
      <c r="G728" s="511"/>
      <c r="H728" s="511"/>
      <c r="I728" s="511"/>
      <c r="J728" s="511"/>
      <c r="K728" s="511"/>
      <c r="L728" s="511"/>
      <c r="M728" s="511"/>
      <c r="N728" s="511"/>
      <c r="O728" s="511"/>
      <c r="P728" s="511"/>
      <c r="Q728" s="511"/>
      <c r="R728" s="511"/>
      <c r="S728" s="511"/>
      <c r="T728" s="511"/>
      <c r="U728" s="511"/>
      <c r="V728" s="511"/>
      <c r="W728" s="511"/>
      <c r="X728" s="511"/>
      <c r="Y728" s="511"/>
      <c r="Z728" s="511"/>
      <c r="AA728" s="511"/>
      <c r="AB728" s="511"/>
      <c r="AC728" s="511"/>
      <c r="AD728" s="511"/>
      <c r="AE728" s="511"/>
    </row>
    <row r="729" spans="1:31" ht="15.75" customHeight="1">
      <c r="A729" s="324"/>
      <c r="B729" s="511"/>
      <c r="C729" s="511"/>
      <c r="D729" s="511"/>
      <c r="E729" s="511"/>
      <c r="F729" s="511"/>
      <c r="G729" s="511"/>
      <c r="H729" s="511"/>
      <c r="I729" s="511"/>
      <c r="J729" s="511"/>
      <c r="K729" s="511"/>
      <c r="L729" s="511"/>
      <c r="M729" s="511"/>
      <c r="N729" s="511"/>
      <c r="O729" s="511"/>
      <c r="P729" s="511"/>
      <c r="Q729" s="511"/>
      <c r="R729" s="511"/>
      <c r="S729" s="511"/>
      <c r="T729" s="511"/>
      <c r="U729" s="511"/>
      <c r="V729" s="511"/>
      <c r="W729" s="511"/>
      <c r="X729" s="511"/>
      <c r="Y729" s="511"/>
      <c r="Z729" s="511"/>
      <c r="AA729" s="511"/>
      <c r="AB729" s="511"/>
      <c r="AC729" s="511"/>
      <c r="AD729" s="511"/>
      <c r="AE729" s="511"/>
    </row>
    <row r="730" spans="1:31" ht="15.75" customHeight="1">
      <c r="A730" s="324"/>
      <c r="B730" s="511"/>
      <c r="C730" s="511"/>
      <c r="D730" s="511"/>
      <c r="E730" s="511"/>
      <c r="F730" s="511"/>
      <c r="G730" s="511"/>
      <c r="H730" s="511"/>
      <c r="I730" s="511"/>
      <c r="J730" s="511"/>
      <c r="K730" s="511"/>
      <c r="L730" s="511"/>
      <c r="M730" s="511"/>
      <c r="N730" s="511"/>
      <c r="O730" s="511"/>
      <c r="P730" s="511"/>
      <c r="Q730" s="511"/>
      <c r="R730" s="511"/>
      <c r="S730" s="511"/>
      <c r="T730" s="511"/>
      <c r="U730" s="511"/>
      <c r="V730" s="511"/>
      <c r="W730" s="511"/>
      <c r="X730" s="511"/>
      <c r="Y730" s="511"/>
      <c r="Z730" s="511"/>
      <c r="AA730" s="511"/>
      <c r="AB730" s="511"/>
      <c r="AC730" s="511"/>
      <c r="AD730" s="511"/>
      <c r="AE730" s="511"/>
    </row>
    <row r="731" spans="1:31" ht="15.75" customHeight="1">
      <c r="A731" s="324"/>
      <c r="B731" s="511"/>
      <c r="C731" s="511"/>
      <c r="D731" s="511"/>
      <c r="E731" s="511"/>
      <c r="F731" s="511"/>
      <c r="G731" s="511"/>
      <c r="H731" s="511"/>
      <c r="I731" s="511"/>
      <c r="J731" s="511"/>
      <c r="K731" s="511"/>
      <c r="L731" s="511"/>
      <c r="M731" s="511"/>
      <c r="N731" s="511"/>
      <c r="O731" s="511"/>
      <c r="P731" s="511"/>
      <c r="Q731" s="511"/>
      <c r="R731" s="511"/>
      <c r="S731" s="511"/>
      <c r="T731" s="511"/>
      <c r="U731" s="511"/>
      <c r="V731" s="511"/>
      <c r="W731" s="511"/>
      <c r="X731" s="511"/>
      <c r="Y731" s="511"/>
      <c r="Z731" s="511"/>
      <c r="AA731" s="511"/>
      <c r="AB731" s="511"/>
      <c r="AC731" s="511"/>
      <c r="AD731" s="511"/>
      <c r="AE731" s="511"/>
    </row>
    <row r="732" spans="1:31" ht="15.75" customHeight="1">
      <c r="A732" s="324"/>
      <c r="B732" s="511"/>
      <c r="C732" s="511"/>
      <c r="D732" s="511"/>
      <c r="E732" s="511"/>
      <c r="F732" s="511"/>
      <c r="G732" s="511"/>
      <c r="H732" s="511"/>
      <c r="I732" s="511"/>
      <c r="J732" s="511"/>
      <c r="K732" s="511"/>
      <c r="L732" s="511"/>
      <c r="M732" s="511"/>
      <c r="N732" s="511"/>
      <c r="O732" s="511"/>
      <c r="P732" s="511"/>
      <c r="Q732" s="511"/>
      <c r="R732" s="511"/>
      <c r="S732" s="511"/>
      <c r="T732" s="511"/>
      <c r="U732" s="511"/>
      <c r="V732" s="511"/>
      <c r="W732" s="511"/>
      <c r="X732" s="511"/>
      <c r="Y732" s="511"/>
      <c r="Z732" s="511"/>
      <c r="AA732" s="511"/>
      <c r="AB732" s="511"/>
      <c r="AC732" s="511"/>
      <c r="AD732" s="511"/>
      <c r="AE732" s="511"/>
    </row>
    <row r="733" spans="1:31" ht="15.75" customHeight="1">
      <c r="A733" s="324"/>
      <c r="B733" s="511"/>
      <c r="C733" s="511"/>
      <c r="D733" s="511"/>
      <c r="E733" s="511"/>
      <c r="F733" s="511"/>
      <c r="G733" s="511"/>
      <c r="H733" s="511"/>
      <c r="I733" s="511"/>
      <c r="J733" s="511"/>
      <c r="K733" s="511"/>
      <c r="L733" s="511"/>
      <c r="M733" s="511"/>
      <c r="N733" s="511"/>
      <c r="O733" s="511"/>
      <c r="P733" s="511"/>
      <c r="Q733" s="511"/>
      <c r="R733" s="511"/>
      <c r="S733" s="511"/>
      <c r="T733" s="511"/>
      <c r="U733" s="511"/>
      <c r="V733" s="511"/>
      <c r="W733" s="511"/>
      <c r="X733" s="511"/>
      <c r="Y733" s="511"/>
      <c r="Z733" s="511"/>
      <c r="AA733" s="511"/>
      <c r="AB733" s="511"/>
      <c r="AC733" s="511"/>
      <c r="AD733" s="511"/>
      <c r="AE733" s="511"/>
    </row>
    <row r="734" spans="1:31" ht="15.75" customHeight="1">
      <c r="A734" s="324"/>
      <c r="B734" s="511"/>
      <c r="C734" s="511"/>
      <c r="D734" s="511"/>
      <c r="E734" s="511"/>
      <c r="F734" s="511"/>
      <c r="G734" s="511"/>
      <c r="H734" s="511"/>
      <c r="I734" s="511"/>
      <c r="J734" s="511"/>
      <c r="K734" s="511"/>
      <c r="L734" s="511"/>
      <c r="M734" s="511"/>
      <c r="N734" s="511"/>
      <c r="O734" s="511"/>
      <c r="P734" s="511"/>
      <c r="Q734" s="511"/>
      <c r="R734" s="511"/>
      <c r="S734" s="511"/>
      <c r="T734" s="511"/>
      <c r="U734" s="511"/>
      <c r="V734" s="511"/>
      <c r="W734" s="511"/>
      <c r="X734" s="511"/>
      <c r="Y734" s="511"/>
      <c r="Z734" s="511"/>
      <c r="AA734" s="511"/>
      <c r="AB734" s="511"/>
      <c r="AC734" s="511"/>
      <c r="AD734" s="511"/>
      <c r="AE734" s="511"/>
    </row>
    <row r="735" spans="1:31" ht="15.75" customHeight="1">
      <c r="A735" s="324"/>
      <c r="B735" s="511"/>
      <c r="C735" s="511"/>
      <c r="D735" s="511"/>
      <c r="E735" s="511"/>
      <c r="F735" s="511"/>
      <c r="G735" s="511"/>
      <c r="H735" s="511"/>
      <c r="I735" s="511"/>
      <c r="J735" s="511"/>
      <c r="K735" s="511"/>
      <c r="L735" s="511"/>
      <c r="M735" s="511"/>
      <c r="N735" s="511"/>
      <c r="O735" s="511"/>
      <c r="P735" s="511"/>
      <c r="Q735" s="511"/>
      <c r="R735" s="511"/>
      <c r="S735" s="511"/>
      <c r="T735" s="511"/>
      <c r="U735" s="511"/>
      <c r="V735" s="511"/>
      <c r="W735" s="511"/>
      <c r="X735" s="511"/>
      <c r="Y735" s="511"/>
      <c r="Z735" s="511"/>
      <c r="AA735" s="511"/>
      <c r="AB735" s="511"/>
      <c r="AC735" s="511"/>
      <c r="AD735" s="511"/>
      <c r="AE735" s="511"/>
    </row>
    <row r="736" spans="1:31" ht="15.75" customHeight="1">
      <c r="A736" s="324"/>
      <c r="B736" s="511"/>
      <c r="C736" s="511"/>
      <c r="D736" s="511"/>
      <c r="E736" s="511"/>
      <c r="F736" s="511"/>
      <c r="G736" s="511"/>
      <c r="H736" s="511"/>
      <c r="I736" s="511"/>
      <c r="J736" s="511"/>
      <c r="K736" s="511"/>
      <c r="L736" s="511"/>
      <c r="M736" s="511"/>
      <c r="N736" s="511"/>
      <c r="O736" s="511"/>
      <c r="P736" s="511"/>
      <c r="Q736" s="511"/>
      <c r="R736" s="511"/>
      <c r="S736" s="511"/>
      <c r="T736" s="511"/>
      <c r="U736" s="511"/>
      <c r="V736" s="511"/>
      <c r="W736" s="511"/>
      <c r="X736" s="511"/>
      <c r="Y736" s="511"/>
      <c r="Z736" s="511"/>
      <c r="AA736" s="511"/>
      <c r="AB736" s="511"/>
      <c r="AC736" s="511"/>
      <c r="AD736" s="511"/>
      <c r="AE736" s="511"/>
    </row>
    <row r="737" spans="1:31" ht="15.75" customHeight="1">
      <c r="A737" s="324"/>
      <c r="B737" s="511"/>
      <c r="C737" s="511"/>
      <c r="D737" s="511"/>
      <c r="E737" s="511"/>
      <c r="F737" s="511"/>
      <c r="G737" s="511"/>
      <c r="H737" s="511"/>
      <c r="I737" s="511"/>
      <c r="J737" s="511"/>
      <c r="K737" s="511"/>
      <c r="L737" s="511"/>
      <c r="M737" s="511"/>
      <c r="N737" s="511"/>
      <c r="O737" s="511"/>
      <c r="P737" s="511"/>
      <c r="Q737" s="511"/>
      <c r="R737" s="511"/>
      <c r="S737" s="511"/>
      <c r="T737" s="511"/>
      <c r="U737" s="511"/>
      <c r="V737" s="511"/>
      <c r="W737" s="511"/>
      <c r="X737" s="511"/>
      <c r="Y737" s="511"/>
      <c r="Z737" s="511"/>
      <c r="AA737" s="511"/>
      <c r="AB737" s="511"/>
      <c r="AC737" s="511"/>
      <c r="AD737" s="511"/>
      <c r="AE737" s="511"/>
    </row>
    <row r="738" spans="1:31" ht="15.75" customHeight="1">
      <c r="A738" s="324"/>
      <c r="B738" s="511"/>
      <c r="C738" s="511"/>
      <c r="D738" s="511"/>
      <c r="E738" s="511"/>
      <c r="F738" s="511"/>
      <c r="G738" s="511"/>
      <c r="H738" s="511"/>
      <c r="I738" s="511"/>
      <c r="J738" s="511"/>
      <c r="K738" s="511"/>
      <c r="L738" s="511"/>
      <c r="M738" s="511"/>
      <c r="N738" s="511"/>
      <c r="O738" s="511"/>
      <c r="P738" s="511"/>
      <c r="Q738" s="511"/>
      <c r="R738" s="511"/>
      <c r="S738" s="511"/>
      <c r="T738" s="511"/>
      <c r="U738" s="511"/>
      <c r="V738" s="511"/>
      <c r="W738" s="511"/>
      <c r="X738" s="511"/>
      <c r="Y738" s="511"/>
      <c r="Z738" s="511"/>
      <c r="AA738" s="511"/>
      <c r="AB738" s="511"/>
      <c r="AC738" s="511"/>
      <c r="AD738" s="511"/>
      <c r="AE738" s="511"/>
    </row>
    <row r="739" spans="1:31" ht="15.75" customHeight="1">
      <c r="A739" s="324"/>
      <c r="B739" s="511"/>
      <c r="C739" s="511"/>
      <c r="D739" s="511"/>
      <c r="E739" s="511"/>
      <c r="F739" s="511"/>
      <c r="G739" s="511"/>
      <c r="H739" s="511"/>
      <c r="I739" s="511"/>
      <c r="J739" s="511"/>
      <c r="K739" s="511"/>
      <c r="L739" s="511"/>
      <c r="M739" s="511"/>
      <c r="N739" s="511"/>
      <c r="O739" s="511"/>
      <c r="P739" s="511"/>
      <c r="Q739" s="511"/>
      <c r="R739" s="511"/>
      <c r="S739" s="511"/>
      <c r="T739" s="511"/>
      <c r="U739" s="511"/>
      <c r="V739" s="511"/>
      <c r="W739" s="511"/>
      <c r="X739" s="511"/>
      <c r="Y739" s="511"/>
      <c r="Z739" s="511"/>
      <c r="AA739" s="511"/>
      <c r="AB739" s="511"/>
      <c r="AC739" s="511"/>
      <c r="AD739" s="511"/>
      <c r="AE739" s="511"/>
    </row>
    <row r="740" spans="1:31" ht="15.75" customHeight="1">
      <c r="A740" s="324"/>
      <c r="B740" s="511"/>
      <c r="C740" s="511"/>
      <c r="D740" s="511"/>
      <c r="E740" s="511"/>
      <c r="F740" s="511"/>
      <c r="G740" s="511"/>
      <c r="H740" s="511"/>
      <c r="I740" s="511"/>
      <c r="J740" s="511"/>
      <c r="K740" s="511"/>
      <c r="L740" s="511"/>
      <c r="M740" s="511"/>
      <c r="N740" s="511"/>
      <c r="O740" s="511"/>
      <c r="P740" s="511"/>
      <c r="Q740" s="511"/>
      <c r="R740" s="511"/>
      <c r="S740" s="511"/>
      <c r="T740" s="511"/>
      <c r="U740" s="511"/>
      <c r="V740" s="511"/>
      <c r="W740" s="511"/>
      <c r="X740" s="511"/>
      <c r="Y740" s="511"/>
      <c r="Z740" s="511"/>
      <c r="AA740" s="511"/>
      <c r="AB740" s="511"/>
      <c r="AC740" s="511"/>
      <c r="AD740" s="511"/>
      <c r="AE740" s="511"/>
    </row>
    <row r="741" spans="1:31" ht="15.75" customHeight="1">
      <c r="A741" s="324"/>
      <c r="B741" s="511"/>
      <c r="C741" s="511"/>
      <c r="D741" s="511"/>
      <c r="E741" s="511"/>
      <c r="F741" s="511"/>
      <c r="G741" s="511"/>
      <c r="H741" s="511"/>
      <c r="I741" s="511"/>
      <c r="J741" s="511"/>
      <c r="K741" s="511"/>
      <c r="L741" s="511"/>
      <c r="M741" s="511"/>
      <c r="N741" s="511"/>
      <c r="O741" s="511"/>
      <c r="P741" s="511"/>
      <c r="Q741" s="511"/>
      <c r="R741" s="511"/>
      <c r="S741" s="511"/>
      <c r="T741" s="511"/>
      <c r="U741" s="511"/>
      <c r="V741" s="511"/>
      <c r="W741" s="511"/>
      <c r="X741" s="511"/>
      <c r="Y741" s="511"/>
      <c r="Z741" s="511"/>
      <c r="AA741" s="511"/>
      <c r="AB741" s="511"/>
      <c r="AC741" s="511"/>
      <c r="AD741" s="511"/>
      <c r="AE741" s="511"/>
    </row>
    <row r="742" spans="1:31" ht="15.75" customHeight="1">
      <c r="A742" s="324"/>
      <c r="B742" s="511"/>
      <c r="C742" s="511"/>
      <c r="D742" s="511"/>
      <c r="E742" s="511"/>
      <c r="F742" s="511"/>
      <c r="G742" s="511"/>
      <c r="H742" s="511"/>
      <c r="I742" s="511"/>
      <c r="J742" s="511"/>
      <c r="K742" s="511"/>
      <c r="L742" s="511"/>
      <c r="M742" s="511"/>
      <c r="N742" s="511"/>
      <c r="O742" s="511"/>
      <c r="P742" s="511"/>
      <c r="Q742" s="511"/>
      <c r="R742" s="511"/>
      <c r="S742" s="511"/>
      <c r="T742" s="511"/>
      <c r="U742" s="511"/>
      <c r="V742" s="511"/>
      <c r="W742" s="511"/>
      <c r="X742" s="511"/>
      <c r="Y742" s="511"/>
      <c r="Z742" s="511"/>
      <c r="AA742" s="511"/>
      <c r="AB742" s="511"/>
      <c r="AC742" s="511"/>
      <c r="AD742" s="511"/>
      <c r="AE742" s="511"/>
    </row>
    <row r="743" spans="1:31" ht="15.75" customHeight="1">
      <c r="A743" s="324"/>
      <c r="B743" s="511"/>
      <c r="C743" s="511"/>
      <c r="D743" s="511"/>
      <c r="E743" s="511"/>
      <c r="F743" s="511"/>
      <c r="G743" s="511"/>
      <c r="H743" s="511"/>
      <c r="I743" s="511"/>
      <c r="J743" s="511"/>
      <c r="K743" s="511"/>
      <c r="L743" s="511"/>
      <c r="M743" s="511"/>
      <c r="N743" s="511"/>
      <c r="O743" s="511"/>
      <c r="P743" s="511"/>
      <c r="Q743" s="511"/>
      <c r="R743" s="511"/>
      <c r="S743" s="511"/>
      <c r="T743" s="511"/>
      <c r="U743" s="511"/>
      <c r="V743" s="511"/>
      <c r="W743" s="511"/>
      <c r="X743" s="511"/>
      <c r="Y743" s="511"/>
      <c r="Z743" s="511"/>
      <c r="AA743" s="511"/>
      <c r="AB743" s="511"/>
      <c r="AC743" s="511"/>
      <c r="AD743" s="511"/>
      <c r="AE743" s="511"/>
    </row>
    <row r="744" spans="1:31" ht="15.75" customHeight="1">
      <c r="A744" s="324"/>
      <c r="B744" s="511"/>
      <c r="C744" s="511"/>
      <c r="D744" s="511"/>
      <c r="E744" s="511"/>
      <c r="F744" s="511"/>
      <c r="G744" s="511"/>
      <c r="H744" s="511"/>
      <c r="I744" s="511"/>
      <c r="J744" s="511"/>
      <c r="K744" s="511"/>
      <c r="L744" s="511"/>
      <c r="M744" s="511"/>
      <c r="N744" s="511"/>
      <c r="O744" s="511"/>
      <c r="P744" s="511"/>
      <c r="Q744" s="511"/>
      <c r="R744" s="511"/>
      <c r="S744" s="511"/>
      <c r="T744" s="511"/>
      <c r="U744" s="511"/>
      <c r="V744" s="511"/>
      <c r="W744" s="511"/>
      <c r="X744" s="511"/>
      <c r="Y744" s="511"/>
      <c r="Z744" s="511"/>
      <c r="AA744" s="511"/>
      <c r="AB744" s="511"/>
      <c r="AC744" s="511"/>
      <c r="AD744" s="511"/>
      <c r="AE744" s="511"/>
    </row>
    <row r="745" spans="1:31" ht="15.75" customHeight="1">
      <c r="A745" s="324"/>
      <c r="B745" s="511"/>
      <c r="C745" s="511"/>
      <c r="D745" s="511"/>
      <c r="E745" s="511"/>
      <c r="F745" s="511"/>
      <c r="G745" s="511"/>
      <c r="H745" s="511"/>
      <c r="I745" s="511"/>
      <c r="J745" s="511"/>
      <c r="K745" s="511"/>
      <c r="L745" s="511"/>
      <c r="M745" s="511"/>
      <c r="N745" s="511"/>
      <c r="O745" s="511"/>
      <c r="P745" s="511"/>
      <c r="Q745" s="511"/>
      <c r="R745" s="511"/>
      <c r="S745" s="511"/>
      <c r="T745" s="511"/>
      <c r="U745" s="511"/>
      <c r="V745" s="511"/>
      <c r="W745" s="511"/>
      <c r="X745" s="511"/>
      <c r="Y745" s="511"/>
      <c r="Z745" s="511"/>
      <c r="AA745" s="511"/>
      <c r="AB745" s="511"/>
      <c r="AC745" s="511"/>
      <c r="AD745" s="511"/>
      <c r="AE745" s="511"/>
    </row>
    <row r="746" spans="1:31" ht="15.75" customHeight="1">
      <c r="A746" s="324"/>
      <c r="B746" s="511"/>
      <c r="C746" s="511"/>
      <c r="D746" s="511"/>
      <c r="E746" s="511"/>
      <c r="F746" s="511"/>
      <c r="G746" s="511"/>
      <c r="H746" s="511"/>
      <c r="I746" s="511"/>
      <c r="J746" s="511"/>
      <c r="K746" s="511"/>
      <c r="L746" s="511"/>
      <c r="M746" s="511"/>
      <c r="N746" s="511"/>
      <c r="O746" s="511"/>
      <c r="P746" s="511"/>
      <c r="Q746" s="511"/>
      <c r="R746" s="511"/>
      <c r="S746" s="511"/>
      <c r="T746" s="511"/>
      <c r="U746" s="511"/>
      <c r="V746" s="511"/>
      <c r="W746" s="511"/>
      <c r="X746" s="511"/>
      <c r="Y746" s="511"/>
      <c r="Z746" s="511"/>
      <c r="AA746" s="511"/>
      <c r="AB746" s="511"/>
      <c r="AC746" s="511"/>
      <c r="AD746" s="511"/>
      <c r="AE746" s="511"/>
    </row>
    <row r="747" spans="1:31" ht="15.75" customHeight="1">
      <c r="A747" s="324"/>
      <c r="B747" s="511"/>
      <c r="C747" s="511"/>
      <c r="D747" s="511"/>
      <c r="E747" s="511"/>
      <c r="F747" s="511"/>
      <c r="G747" s="511"/>
      <c r="H747" s="511"/>
      <c r="I747" s="511"/>
      <c r="J747" s="511"/>
      <c r="K747" s="511"/>
      <c r="L747" s="511"/>
      <c r="M747" s="511"/>
      <c r="N747" s="511"/>
      <c r="O747" s="511"/>
      <c r="P747" s="511"/>
      <c r="Q747" s="511"/>
      <c r="R747" s="511"/>
      <c r="S747" s="511"/>
      <c r="T747" s="511"/>
      <c r="U747" s="511"/>
      <c r="V747" s="511"/>
      <c r="W747" s="511"/>
      <c r="X747" s="511"/>
      <c r="Y747" s="511"/>
      <c r="Z747" s="511"/>
      <c r="AA747" s="511"/>
      <c r="AB747" s="511"/>
      <c r="AC747" s="511"/>
      <c r="AD747" s="511"/>
      <c r="AE747" s="511"/>
    </row>
    <row r="748" spans="1:31" ht="15.75" customHeight="1">
      <c r="A748" s="324"/>
      <c r="B748" s="511"/>
      <c r="C748" s="511"/>
      <c r="D748" s="511"/>
      <c r="E748" s="511"/>
      <c r="F748" s="511"/>
      <c r="G748" s="511"/>
      <c r="H748" s="511"/>
      <c r="I748" s="511"/>
      <c r="J748" s="511"/>
      <c r="K748" s="511"/>
      <c r="L748" s="511"/>
      <c r="M748" s="511"/>
      <c r="N748" s="511"/>
      <c r="O748" s="511"/>
      <c r="P748" s="511"/>
      <c r="Q748" s="511"/>
      <c r="R748" s="511"/>
      <c r="S748" s="511"/>
      <c r="T748" s="511"/>
      <c r="U748" s="511"/>
      <c r="V748" s="511"/>
      <c r="W748" s="511"/>
      <c r="X748" s="511"/>
      <c r="Y748" s="511"/>
      <c r="Z748" s="511"/>
      <c r="AA748" s="511"/>
      <c r="AB748" s="511"/>
      <c r="AC748" s="511"/>
      <c r="AD748" s="511"/>
      <c r="AE748" s="511"/>
    </row>
    <row r="749" spans="1:31" ht="15.75" customHeight="1">
      <c r="A749" s="324"/>
      <c r="B749" s="511"/>
      <c r="C749" s="511"/>
      <c r="D749" s="511"/>
      <c r="E749" s="511"/>
      <c r="F749" s="511"/>
      <c r="G749" s="511"/>
      <c r="H749" s="511"/>
      <c r="I749" s="511"/>
      <c r="J749" s="511"/>
      <c r="K749" s="511"/>
      <c r="L749" s="511"/>
      <c r="M749" s="511"/>
      <c r="N749" s="511"/>
      <c r="O749" s="511"/>
      <c r="P749" s="511"/>
      <c r="Q749" s="511"/>
      <c r="R749" s="511"/>
      <c r="S749" s="511"/>
      <c r="T749" s="511"/>
      <c r="U749" s="511"/>
      <c r="V749" s="511"/>
      <c r="W749" s="511"/>
      <c r="X749" s="511"/>
      <c r="Y749" s="511"/>
      <c r="Z749" s="511"/>
      <c r="AA749" s="511"/>
      <c r="AB749" s="511"/>
      <c r="AC749" s="511"/>
      <c r="AD749" s="511"/>
      <c r="AE749" s="511"/>
    </row>
    <row r="750" spans="1:31" ht="15.75" customHeight="1">
      <c r="A750" s="324"/>
      <c r="B750" s="511"/>
      <c r="C750" s="511"/>
      <c r="D750" s="511"/>
      <c r="E750" s="511"/>
      <c r="F750" s="511"/>
      <c r="G750" s="511"/>
      <c r="H750" s="511"/>
      <c r="I750" s="511"/>
      <c r="J750" s="511"/>
      <c r="K750" s="511"/>
      <c r="L750" s="511"/>
      <c r="M750" s="511"/>
      <c r="N750" s="511"/>
      <c r="O750" s="511"/>
      <c r="P750" s="511"/>
      <c r="Q750" s="511"/>
      <c r="R750" s="511"/>
      <c r="S750" s="511"/>
      <c r="T750" s="511"/>
      <c r="U750" s="511"/>
      <c r="V750" s="511"/>
      <c r="W750" s="511"/>
      <c r="X750" s="511"/>
      <c r="Y750" s="511"/>
      <c r="Z750" s="511"/>
      <c r="AA750" s="511"/>
      <c r="AB750" s="511"/>
      <c r="AC750" s="511"/>
      <c r="AD750" s="511"/>
      <c r="AE750" s="511"/>
    </row>
    <row r="751" spans="1:31" ht="15.75" customHeight="1">
      <c r="A751" s="324"/>
      <c r="B751" s="511"/>
      <c r="C751" s="511"/>
      <c r="D751" s="511"/>
      <c r="E751" s="511"/>
      <c r="F751" s="511"/>
      <c r="G751" s="511"/>
      <c r="H751" s="511"/>
      <c r="I751" s="511"/>
      <c r="J751" s="511"/>
      <c r="K751" s="511"/>
      <c r="L751" s="511"/>
      <c r="M751" s="511"/>
      <c r="N751" s="511"/>
      <c r="O751" s="511"/>
      <c r="P751" s="511"/>
      <c r="Q751" s="511"/>
      <c r="R751" s="511"/>
      <c r="S751" s="511"/>
      <c r="T751" s="511"/>
      <c r="U751" s="511"/>
      <c r="V751" s="511"/>
      <c r="W751" s="511"/>
      <c r="X751" s="511"/>
      <c r="Y751" s="511"/>
      <c r="Z751" s="511"/>
      <c r="AA751" s="511"/>
      <c r="AB751" s="511"/>
      <c r="AC751" s="511"/>
      <c r="AD751" s="511"/>
      <c r="AE751" s="511"/>
    </row>
    <row r="752" spans="1:31" ht="15.75" customHeight="1">
      <c r="A752" s="324"/>
      <c r="B752" s="511"/>
      <c r="C752" s="511"/>
      <c r="D752" s="511"/>
      <c r="E752" s="511"/>
      <c r="F752" s="511"/>
      <c r="G752" s="511"/>
      <c r="H752" s="511"/>
      <c r="I752" s="511"/>
      <c r="J752" s="511"/>
      <c r="K752" s="511"/>
      <c r="L752" s="511"/>
      <c r="M752" s="511"/>
      <c r="N752" s="511"/>
      <c r="O752" s="511"/>
      <c r="P752" s="511"/>
      <c r="Q752" s="511"/>
      <c r="R752" s="511"/>
      <c r="S752" s="511"/>
      <c r="T752" s="511"/>
      <c r="U752" s="511"/>
      <c r="V752" s="511"/>
      <c r="W752" s="511"/>
      <c r="X752" s="511"/>
      <c r="Y752" s="511"/>
      <c r="Z752" s="511"/>
      <c r="AA752" s="511"/>
      <c r="AB752" s="511"/>
      <c r="AC752" s="511"/>
      <c r="AD752" s="511"/>
      <c r="AE752" s="511"/>
    </row>
    <row r="753" spans="1:31" ht="15.75" customHeight="1">
      <c r="A753" s="324"/>
      <c r="B753" s="511"/>
      <c r="C753" s="511"/>
      <c r="D753" s="511"/>
      <c r="E753" s="511"/>
      <c r="F753" s="511"/>
      <c r="G753" s="511"/>
      <c r="H753" s="511"/>
      <c r="I753" s="511"/>
      <c r="J753" s="511"/>
      <c r="K753" s="511"/>
      <c r="L753" s="511"/>
      <c r="M753" s="511"/>
      <c r="N753" s="511"/>
      <c r="O753" s="511"/>
      <c r="P753" s="511"/>
      <c r="Q753" s="511"/>
      <c r="R753" s="511"/>
      <c r="S753" s="511"/>
      <c r="T753" s="511"/>
      <c r="U753" s="511"/>
      <c r="V753" s="511"/>
      <c r="W753" s="511"/>
      <c r="X753" s="511"/>
      <c r="Y753" s="511"/>
      <c r="Z753" s="511"/>
      <c r="AA753" s="511"/>
      <c r="AB753" s="511"/>
      <c r="AC753" s="511"/>
      <c r="AD753" s="511"/>
      <c r="AE753" s="511"/>
    </row>
    <row r="754" spans="1:31" ht="15.75" customHeight="1">
      <c r="A754" s="324"/>
      <c r="B754" s="511"/>
      <c r="C754" s="511"/>
      <c r="D754" s="511"/>
      <c r="E754" s="511"/>
      <c r="F754" s="511"/>
      <c r="G754" s="511"/>
      <c r="H754" s="511"/>
      <c r="I754" s="511"/>
      <c r="J754" s="511"/>
      <c r="K754" s="511"/>
      <c r="L754" s="511"/>
      <c r="M754" s="511"/>
      <c r="N754" s="511"/>
      <c r="O754" s="511"/>
      <c r="P754" s="511"/>
      <c r="Q754" s="511"/>
      <c r="R754" s="511"/>
      <c r="S754" s="511"/>
      <c r="T754" s="511"/>
      <c r="U754" s="511"/>
      <c r="V754" s="511"/>
      <c r="W754" s="511"/>
      <c r="X754" s="511"/>
      <c r="Y754" s="511"/>
      <c r="Z754" s="511"/>
      <c r="AA754" s="511"/>
      <c r="AB754" s="511"/>
      <c r="AC754" s="511"/>
      <c r="AD754" s="511"/>
      <c r="AE754" s="511"/>
    </row>
    <row r="755" spans="1:31" ht="15.75" customHeight="1">
      <c r="A755" s="324"/>
      <c r="B755" s="511"/>
      <c r="C755" s="511"/>
      <c r="D755" s="511"/>
      <c r="E755" s="511"/>
      <c r="F755" s="511"/>
      <c r="G755" s="511"/>
      <c r="H755" s="511"/>
      <c r="I755" s="511"/>
      <c r="J755" s="511"/>
      <c r="K755" s="511"/>
      <c r="L755" s="511"/>
      <c r="M755" s="511"/>
      <c r="N755" s="511"/>
      <c r="O755" s="511"/>
      <c r="P755" s="511"/>
      <c r="Q755" s="511"/>
      <c r="R755" s="511"/>
      <c r="S755" s="511"/>
      <c r="T755" s="511"/>
      <c r="U755" s="511"/>
      <c r="V755" s="511"/>
      <c r="W755" s="511"/>
      <c r="X755" s="511"/>
      <c r="Y755" s="511"/>
      <c r="Z755" s="511"/>
      <c r="AA755" s="511"/>
      <c r="AB755" s="511"/>
      <c r="AC755" s="511"/>
      <c r="AD755" s="511"/>
      <c r="AE755" s="511"/>
    </row>
    <row r="756" spans="1:31" ht="15.75" customHeight="1">
      <c r="A756" s="324"/>
      <c r="B756" s="511"/>
      <c r="C756" s="511"/>
      <c r="D756" s="511"/>
      <c r="E756" s="511"/>
      <c r="F756" s="511"/>
      <c r="G756" s="511"/>
      <c r="H756" s="511"/>
      <c r="I756" s="511"/>
      <c r="J756" s="511"/>
      <c r="K756" s="511"/>
      <c r="L756" s="511"/>
      <c r="M756" s="511"/>
      <c r="N756" s="511"/>
      <c r="O756" s="511"/>
      <c r="P756" s="511"/>
      <c r="Q756" s="511"/>
      <c r="R756" s="511"/>
      <c r="S756" s="511"/>
      <c r="T756" s="511"/>
      <c r="U756" s="511"/>
      <c r="V756" s="511"/>
      <c r="W756" s="511"/>
      <c r="X756" s="511"/>
      <c r="Y756" s="511"/>
      <c r="Z756" s="511"/>
      <c r="AA756" s="511"/>
      <c r="AB756" s="511"/>
      <c r="AC756" s="511"/>
      <c r="AD756" s="511"/>
      <c r="AE756" s="511"/>
    </row>
    <row r="757" spans="1:31" ht="15.75" customHeight="1">
      <c r="A757" s="324"/>
      <c r="B757" s="511"/>
      <c r="C757" s="511"/>
      <c r="D757" s="511"/>
      <c r="E757" s="511"/>
      <c r="F757" s="511"/>
      <c r="G757" s="511"/>
      <c r="H757" s="511"/>
      <c r="I757" s="511"/>
      <c r="J757" s="511"/>
      <c r="K757" s="511"/>
      <c r="L757" s="511"/>
      <c r="M757" s="511"/>
      <c r="N757" s="511"/>
      <c r="O757" s="511"/>
      <c r="P757" s="511"/>
      <c r="Q757" s="511"/>
      <c r="R757" s="511"/>
      <c r="S757" s="511"/>
      <c r="T757" s="511"/>
      <c r="U757" s="511"/>
      <c r="V757" s="511"/>
      <c r="W757" s="511"/>
      <c r="X757" s="511"/>
      <c r="Y757" s="511"/>
      <c r="Z757" s="511"/>
      <c r="AA757" s="511"/>
      <c r="AB757" s="511"/>
      <c r="AC757" s="511"/>
      <c r="AD757" s="511"/>
      <c r="AE757" s="511"/>
    </row>
    <row r="758" spans="1:31" ht="15.75" customHeight="1">
      <c r="A758" s="324"/>
      <c r="B758" s="511"/>
      <c r="C758" s="511"/>
      <c r="D758" s="511"/>
      <c r="E758" s="511"/>
      <c r="F758" s="511"/>
      <c r="G758" s="511"/>
      <c r="H758" s="511"/>
      <c r="I758" s="511"/>
      <c r="J758" s="511"/>
      <c r="K758" s="511"/>
      <c r="L758" s="511"/>
      <c r="M758" s="511"/>
      <c r="N758" s="511"/>
      <c r="O758" s="511"/>
      <c r="P758" s="511"/>
      <c r="Q758" s="511"/>
      <c r="R758" s="511"/>
      <c r="S758" s="511"/>
      <c r="T758" s="511"/>
      <c r="U758" s="511"/>
      <c r="V758" s="511"/>
      <c r="W758" s="511"/>
      <c r="X758" s="511"/>
      <c r="Y758" s="511"/>
      <c r="Z758" s="511"/>
      <c r="AA758" s="511"/>
      <c r="AB758" s="511"/>
      <c r="AC758" s="511"/>
      <c r="AD758" s="511"/>
      <c r="AE758" s="511"/>
    </row>
    <row r="759" spans="1:31" ht="15.75" customHeight="1">
      <c r="A759" s="324"/>
      <c r="B759" s="511"/>
      <c r="C759" s="511"/>
      <c r="D759" s="511"/>
      <c r="E759" s="511"/>
      <c r="F759" s="511"/>
      <c r="G759" s="511"/>
      <c r="H759" s="511"/>
      <c r="I759" s="511"/>
      <c r="J759" s="511"/>
      <c r="K759" s="511"/>
      <c r="L759" s="511"/>
      <c r="M759" s="511"/>
      <c r="N759" s="511"/>
      <c r="O759" s="511"/>
      <c r="P759" s="511"/>
      <c r="Q759" s="511"/>
      <c r="R759" s="511"/>
      <c r="S759" s="511"/>
      <c r="T759" s="511"/>
      <c r="U759" s="511"/>
      <c r="V759" s="511"/>
      <c r="W759" s="511"/>
      <c r="X759" s="511"/>
      <c r="Y759" s="511"/>
      <c r="Z759" s="511"/>
      <c r="AA759" s="511"/>
      <c r="AB759" s="511"/>
      <c r="AC759" s="511"/>
      <c r="AD759" s="511"/>
      <c r="AE759" s="511"/>
    </row>
    <row r="760" spans="1:31" ht="15.75" customHeight="1">
      <c r="A760" s="324"/>
      <c r="B760" s="511"/>
      <c r="C760" s="511"/>
      <c r="D760" s="511"/>
      <c r="E760" s="511"/>
      <c r="F760" s="511"/>
      <c r="G760" s="511"/>
      <c r="H760" s="511"/>
      <c r="I760" s="511"/>
      <c r="J760" s="511"/>
      <c r="K760" s="511"/>
      <c r="L760" s="511"/>
      <c r="M760" s="511"/>
      <c r="N760" s="511"/>
      <c r="O760" s="511"/>
      <c r="P760" s="511"/>
      <c r="Q760" s="511"/>
      <c r="R760" s="511"/>
      <c r="S760" s="511"/>
      <c r="T760" s="511"/>
      <c r="U760" s="511"/>
      <c r="V760" s="511"/>
      <c r="W760" s="511"/>
      <c r="X760" s="511"/>
      <c r="Y760" s="511"/>
      <c r="Z760" s="511"/>
      <c r="AA760" s="511"/>
      <c r="AB760" s="511"/>
      <c r="AC760" s="511"/>
      <c r="AD760" s="511"/>
      <c r="AE760" s="511"/>
    </row>
    <row r="761" spans="1:31" ht="15.75" customHeight="1">
      <c r="A761" s="324"/>
      <c r="B761" s="511"/>
      <c r="C761" s="511"/>
      <c r="D761" s="511"/>
      <c r="E761" s="511"/>
      <c r="F761" s="511"/>
      <c r="G761" s="511"/>
      <c r="H761" s="511"/>
      <c r="I761" s="511"/>
      <c r="J761" s="511"/>
      <c r="K761" s="511"/>
      <c r="L761" s="511"/>
      <c r="M761" s="511"/>
      <c r="N761" s="511"/>
      <c r="O761" s="511"/>
      <c r="P761" s="511"/>
      <c r="Q761" s="511"/>
      <c r="R761" s="511"/>
      <c r="S761" s="511"/>
      <c r="T761" s="511"/>
      <c r="U761" s="511"/>
      <c r="V761" s="511"/>
      <c r="W761" s="511"/>
      <c r="X761" s="511"/>
      <c r="Y761" s="511"/>
      <c r="Z761" s="511"/>
      <c r="AA761" s="511"/>
      <c r="AB761" s="511"/>
      <c r="AC761" s="511"/>
      <c r="AD761" s="511"/>
      <c r="AE761" s="511"/>
    </row>
    <row r="762" spans="1:31" ht="15.75" customHeight="1">
      <c r="A762" s="324"/>
      <c r="B762" s="511"/>
      <c r="C762" s="511"/>
      <c r="D762" s="511"/>
      <c r="E762" s="511"/>
      <c r="F762" s="511"/>
      <c r="G762" s="511"/>
      <c r="H762" s="511"/>
      <c r="I762" s="511"/>
      <c r="J762" s="511"/>
      <c r="K762" s="511"/>
      <c r="L762" s="511"/>
      <c r="M762" s="511"/>
      <c r="N762" s="511"/>
      <c r="O762" s="511"/>
      <c r="P762" s="511"/>
      <c r="Q762" s="511"/>
      <c r="R762" s="511"/>
      <c r="S762" s="511"/>
      <c r="T762" s="511"/>
      <c r="U762" s="511"/>
      <c r="V762" s="511"/>
      <c r="W762" s="511"/>
      <c r="X762" s="511"/>
      <c r="Y762" s="511"/>
      <c r="Z762" s="511"/>
      <c r="AA762" s="511"/>
      <c r="AB762" s="511"/>
      <c r="AC762" s="511"/>
      <c r="AD762" s="511"/>
      <c r="AE762" s="511"/>
    </row>
    <row r="763" spans="1:31" ht="15.75" customHeight="1">
      <c r="A763" s="324"/>
      <c r="B763" s="511"/>
      <c r="C763" s="511"/>
      <c r="D763" s="511"/>
      <c r="E763" s="511"/>
      <c r="F763" s="511"/>
      <c r="G763" s="511"/>
      <c r="H763" s="511"/>
      <c r="I763" s="511"/>
      <c r="J763" s="511"/>
      <c r="K763" s="511"/>
      <c r="L763" s="511"/>
      <c r="M763" s="511"/>
      <c r="N763" s="511"/>
      <c r="O763" s="511"/>
      <c r="P763" s="511"/>
      <c r="Q763" s="511"/>
      <c r="R763" s="511"/>
      <c r="S763" s="511"/>
      <c r="T763" s="511"/>
      <c r="U763" s="511"/>
      <c r="V763" s="511"/>
      <c r="W763" s="511"/>
      <c r="X763" s="511"/>
      <c r="Y763" s="511"/>
      <c r="Z763" s="511"/>
      <c r="AA763" s="511"/>
      <c r="AB763" s="511"/>
      <c r="AC763" s="511"/>
      <c r="AD763" s="511"/>
      <c r="AE763" s="511"/>
    </row>
    <row r="764" spans="1:31" ht="15.75" customHeight="1">
      <c r="A764" s="324"/>
      <c r="B764" s="511"/>
      <c r="C764" s="511"/>
      <c r="D764" s="511"/>
      <c r="E764" s="511"/>
      <c r="F764" s="511"/>
      <c r="G764" s="511"/>
      <c r="H764" s="511"/>
      <c r="I764" s="511"/>
      <c r="J764" s="511"/>
      <c r="K764" s="511"/>
      <c r="L764" s="511"/>
      <c r="M764" s="511"/>
      <c r="N764" s="511"/>
      <c r="O764" s="511"/>
      <c r="P764" s="511"/>
      <c r="Q764" s="511"/>
      <c r="R764" s="511"/>
      <c r="S764" s="511"/>
      <c r="T764" s="511"/>
      <c r="U764" s="511"/>
      <c r="V764" s="511"/>
      <c r="W764" s="511"/>
      <c r="X764" s="511"/>
      <c r="Y764" s="511"/>
      <c r="Z764" s="511"/>
      <c r="AA764" s="511"/>
      <c r="AB764" s="511"/>
      <c r="AC764" s="511"/>
      <c r="AD764" s="511"/>
      <c r="AE764" s="511"/>
    </row>
    <row r="765" spans="1:31" ht="15.75" customHeight="1">
      <c r="A765" s="324"/>
      <c r="B765" s="511"/>
      <c r="C765" s="511"/>
      <c r="D765" s="511"/>
      <c r="E765" s="511"/>
      <c r="F765" s="511"/>
      <c r="G765" s="511"/>
      <c r="H765" s="511"/>
      <c r="I765" s="511"/>
      <c r="J765" s="511"/>
      <c r="K765" s="511"/>
      <c r="L765" s="511"/>
      <c r="M765" s="511"/>
      <c r="N765" s="511"/>
      <c r="O765" s="511"/>
      <c r="P765" s="511"/>
      <c r="Q765" s="511"/>
      <c r="R765" s="511"/>
      <c r="S765" s="511"/>
      <c r="T765" s="511"/>
      <c r="U765" s="511"/>
      <c r="V765" s="511"/>
      <c r="W765" s="511"/>
      <c r="X765" s="511"/>
      <c r="Y765" s="511"/>
      <c r="Z765" s="511"/>
      <c r="AA765" s="511"/>
      <c r="AB765" s="511"/>
      <c r="AC765" s="511"/>
      <c r="AD765" s="511"/>
      <c r="AE765" s="511"/>
    </row>
    <row r="766" spans="1:31" ht="15.75" customHeight="1">
      <c r="A766" s="324"/>
      <c r="B766" s="511"/>
      <c r="C766" s="511"/>
      <c r="D766" s="511"/>
      <c r="E766" s="511"/>
      <c r="F766" s="511"/>
      <c r="G766" s="511"/>
      <c r="H766" s="511"/>
      <c r="I766" s="511"/>
      <c r="J766" s="511"/>
      <c r="K766" s="511"/>
      <c r="L766" s="511"/>
      <c r="M766" s="511"/>
      <c r="N766" s="511"/>
      <c r="O766" s="511"/>
      <c r="P766" s="511"/>
      <c r="Q766" s="511"/>
      <c r="R766" s="511"/>
      <c r="S766" s="511"/>
      <c r="T766" s="511"/>
      <c r="U766" s="511"/>
      <c r="V766" s="511"/>
      <c r="W766" s="511"/>
      <c r="X766" s="511"/>
      <c r="Y766" s="511"/>
      <c r="Z766" s="511"/>
      <c r="AA766" s="511"/>
      <c r="AB766" s="511"/>
      <c r="AC766" s="511"/>
      <c r="AD766" s="511"/>
      <c r="AE766" s="511"/>
    </row>
    <row r="767" spans="1:31" ht="15.75" customHeight="1">
      <c r="A767" s="324"/>
      <c r="B767" s="511"/>
      <c r="C767" s="511"/>
      <c r="D767" s="511"/>
      <c r="E767" s="511"/>
      <c r="F767" s="511"/>
      <c r="G767" s="511"/>
      <c r="H767" s="511"/>
      <c r="I767" s="511"/>
      <c r="J767" s="511"/>
      <c r="K767" s="511"/>
      <c r="L767" s="511"/>
      <c r="M767" s="511"/>
      <c r="N767" s="511"/>
      <c r="O767" s="511"/>
      <c r="P767" s="511"/>
      <c r="Q767" s="511"/>
      <c r="R767" s="511"/>
      <c r="S767" s="511"/>
      <c r="T767" s="511"/>
      <c r="U767" s="511"/>
      <c r="V767" s="511"/>
      <c r="W767" s="511"/>
      <c r="X767" s="511"/>
      <c r="Y767" s="511"/>
      <c r="Z767" s="511"/>
      <c r="AA767" s="511"/>
      <c r="AB767" s="511"/>
      <c r="AC767" s="511"/>
      <c r="AD767" s="511"/>
      <c r="AE767" s="511"/>
    </row>
    <row r="768" spans="1:31" ht="15.75" customHeight="1">
      <c r="A768" s="324"/>
      <c r="B768" s="511"/>
      <c r="C768" s="511"/>
      <c r="D768" s="511"/>
      <c r="E768" s="511"/>
      <c r="F768" s="511"/>
      <c r="G768" s="511"/>
      <c r="H768" s="511"/>
      <c r="I768" s="511"/>
      <c r="J768" s="511"/>
      <c r="K768" s="511"/>
      <c r="L768" s="511"/>
      <c r="M768" s="511"/>
      <c r="N768" s="511"/>
      <c r="O768" s="511"/>
      <c r="P768" s="511"/>
      <c r="Q768" s="511"/>
      <c r="R768" s="511"/>
      <c r="S768" s="511"/>
      <c r="T768" s="511"/>
      <c r="U768" s="511"/>
      <c r="V768" s="511"/>
      <c r="W768" s="511"/>
      <c r="X768" s="511"/>
      <c r="Y768" s="511"/>
      <c r="Z768" s="511"/>
      <c r="AA768" s="511"/>
      <c r="AB768" s="511"/>
      <c r="AC768" s="511"/>
      <c r="AD768" s="511"/>
      <c r="AE768" s="511"/>
    </row>
    <row r="769" spans="1:31" ht="15.75" customHeight="1">
      <c r="A769" s="324"/>
      <c r="B769" s="511"/>
      <c r="C769" s="511"/>
      <c r="D769" s="511"/>
      <c r="E769" s="511"/>
      <c r="F769" s="511"/>
      <c r="G769" s="511"/>
      <c r="H769" s="511"/>
      <c r="I769" s="511"/>
      <c r="J769" s="511"/>
      <c r="K769" s="511"/>
      <c r="L769" s="511"/>
      <c r="M769" s="511"/>
      <c r="N769" s="511"/>
      <c r="O769" s="511"/>
      <c r="P769" s="511"/>
      <c r="Q769" s="511"/>
      <c r="R769" s="511"/>
      <c r="S769" s="511"/>
      <c r="T769" s="511"/>
      <c r="U769" s="511"/>
      <c r="V769" s="511"/>
      <c r="W769" s="511"/>
      <c r="X769" s="511"/>
      <c r="Y769" s="511"/>
      <c r="Z769" s="511"/>
      <c r="AA769" s="511"/>
      <c r="AB769" s="511"/>
      <c r="AC769" s="511"/>
      <c r="AD769" s="511"/>
      <c r="AE769" s="511"/>
    </row>
    <row r="770" spans="1:31" ht="15.75" customHeight="1">
      <c r="A770" s="324"/>
      <c r="B770" s="511"/>
      <c r="C770" s="511"/>
      <c r="D770" s="511"/>
      <c r="E770" s="511"/>
      <c r="F770" s="511"/>
      <c r="G770" s="511"/>
      <c r="H770" s="511"/>
      <c r="I770" s="511"/>
      <c r="J770" s="511"/>
      <c r="K770" s="511"/>
      <c r="L770" s="511"/>
      <c r="M770" s="511"/>
      <c r="N770" s="511"/>
      <c r="O770" s="511"/>
      <c r="P770" s="511"/>
      <c r="Q770" s="511"/>
      <c r="R770" s="511"/>
      <c r="S770" s="511"/>
      <c r="T770" s="511"/>
      <c r="U770" s="511"/>
      <c r="V770" s="511"/>
      <c r="W770" s="511"/>
      <c r="X770" s="511"/>
      <c r="Y770" s="511"/>
      <c r="Z770" s="511"/>
      <c r="AA770" s="511"/>
      <c r="AB770" s="511"/>
      <c r="AC770" s="511"/>
      <c r="AD770" s="511"/>
      <c r="AE770" s="511"/>
    </row>
    <row r="771" spans="1:31" ht="15.75" customHeight="1">
      <c r="A771" s="324"/>
      <c r="B771" s="511"/>
      <c r="C771" s="511"/>
      <c r="D771" s="511"/>
      <c r="E771" s="511"/>
      <c r="F771" s="511"/>
      <c r="G771" s="511"/>
      <c r="H771" s="511"/>
      <c r="I771" s="511"/>
      <c r="J771" s="511"/>
      <c r="K771" s="511"/>
      <c r="L771" s="511"/>
      <c r="M771" s="511"/>
      <c r="N771" s="511"/>
      <c r="O771" s="511"/>
      <c r="P771" s="511"/>
      <c r="Q771" s="511"/>
      <c r="R771" s="511"/>
      <c r="S771" s="511"/>
      <c r="T771" s="511"/>
      <c r="U771" s="511"/>
      <c r="V771" s="511"/>
      <c r="W771" s="511"/>
      <c r="X771" s="511"/>
      <c r="Y771" s="511"/>
      <c r="Z771" s="511"/>
      <c r="AA771" s="511"/>
      <c r="AB771" s="511"/>
      <c r="AC771" s="511"/>
      <c r="AD771" s="511"/>
      <c r="AE771" s="511"/>
    </row>
    <row r="772" spans="1:31" ht="15.75" customHeight="1">
      <c r="A772" s="324"/>
      <c r="B772" s="511"/>
      <c r="C772" s="511"/>
      <c r="D772" s="511"/>
      <c r="E772" s="511"/>
      <c r="F772" s="511"/>
      <c r="G772" s="511"/>
      <c r="H772" s="511"/>
      <c r="I772" s="511"/>
      <c r="J772" s="511"/>
      <c r="K772" s="511"/>
      <c r="L772" s="511"/>
      <c r="M772" s="511"/>
      <c r="N772" s="511"/>
      <c r="O772" s="511"/>
      <c r="P772" s="511"/>
      <c r="Q772" s="511"/>
      <c r="R772" s="511"/>
      <c r="S772" s="511"/>
      <c r="T772" s="511"/>
      <c r="U772" s="511"/>
      <c r="V772" s="511"/>
      <c r="W772" s="511"/>
      <c r="X772" s="511"/>
      <c r="Y772" s="511"/>
      <c r="Z772" s="511"/>
      <c r="AA772" s="511"/>
      <c r="AB772" s="511"/>
      <c r="AC772" s="511"/>
      <c r="AD772" s="511"/>
      <c r="AE772" s="511"/>
    </row>
    <row r="773" spans="1:31" ht="15.75" customHeight="1">
      <c r="A773" s="324"/>
      <c r="B773" s="511"/>
      <c r="C773" s="511"/>
      <c r="D773" s="511"/>
      <c r="E773" s="511"/>
      <c r="F773" s="511"/>
      <c r="G773" s="511"/>
      <c r="H773" s="511"/>
      <c r="I773" s="511"/>
      <c r="J773" s="511"/>
      <c r="K773" s="511"/>
      <c r="L773" s="511"/>
      <c r="M773" s="511"/>
      <c r="N773" s="511"/>
      <c r="O773" s="511"/>
      <c r="P773" s="511"/>
      <c r="Q773" s="511"/>
      <c r="R773" s="511"/>
      <c r="S773" s="511"/>
      <c r="T773" s="511"/>
      <c r="U773" s="511"/>
      <c r="V773" s="511"/>
      <c r="W773" s="511"/>
      <c r="X773" s="511"/>
      <c r="Y773" s="511"/>
      <c r="Z773" s="511"/>
      <c r="AA773" s="511"/>
      <c r="AB773" s="511"/>
      <c r="AC773" s="511"/>
      <c r="AD773" s="511"/>
      <c r="AE773" s="511"/>
    </row>
    <row r="774" spans="1:31" ht="15.75" customHeight="1">
      <c r="A774" s="324"/>
      <c r="B774" s="511"/>
      <c r="C774" s="511"/>
      <c r="D774" s="511"/>
      <c r="E774" s="511"/>
      <c r="F774" s="511"/>
      <c r="G774" s="511"/>
      <c r="H774" s="511"/>
      <c r="I774" s="511"/>
      <c r="J774" s="511"/>
      <c r="K774" s="511"/>
      <c r="L774" s="511"/>
      <c r="M774" s="511"/>
      <c r="N774" s="511"/>
      <c r="O774" s="511"/>
      <c r="P774" s="511"/>
      <c r="Q774" s="511"/>
      <c r="R774" s="511"/>
      <c r="S774" s="511"/>
      <c r="T774" s="511"/>
      <c r="U774" s="511"/>
      <c r="V774" s="511"/>
      <c r="W774" s="511"/>
      <c r="X774" s="511"/>
      <c r="Y774" s="511"/>
      <c r="Z774" s="511"/>
      <c r="AA774" s="511"/>
      <c r="AB774" s="511"/>
      <c r="AC774" s="511"/>
      <c r="AD774" s="511"/>
      <c r="AE774" s="511"/>
    </row>
    <row r="775" spans="1:31" ht="15.75" customHeight="1">
      <c r="A775" s="324"/>
      <c r="B775" s="511"/>
      <c r="C775" s="511"/>
      <c r="D775" s="511"/>
      <c r="E775" s="511"/>
      <c r="F775" s="511"/>
      <c r="G775" s="511"/>
      <c r="H775" s="511"/>
      <c r="I775" s="511"/>
      <c r="J775" s="511"/>
      <c r="K775" s="511"/>
      <c r="L775" s="511"/>
      <c r="M775" s="511"/>
      <c r="N775" s="511"/>
      <c r="O775" s="511"/>
      <c r="P775" s="511"/>
      <c r="Q775" s="511"/>
      <c r="R775" s="511"/>
      <c r="S775" s="511"/>
      <c r="T775" s="511"/>
      <c r="U775" s="511"/>
      <c r="V775" s="511"/>
      <c r="W775" s="511"/>
      <c r="X775" s="511"/>
      <c r="Y775" s="511"/>
      <c r="Z775" s="511"/>
      <c r="AA775" s="511"/>
      <c r="AB775" s="511"/>
      <c r="AC775" s="511"/>
      <c r="AD775" s="511"/>
      <c r="AE775" s="511"/>
    </row>
    <row r="776" spans="1:31" ht="15.75" customHeight="1">
      <c r="A776" s="324"/>
      <c r="B776" s="511"/>
      <c r="C776" s="511"/>
      <c r="D776" s="511"/>
      <c r="E776" s="511"/>
      <c r="F776" s="511"/>
      <c r="G776" s="511"/>
      <c r="H776" s="511"/>
      <c r="I776" s="511"/>
      <c r="J776" s="511"/>
      <c r="K776" s="511"/>
      <c r="L776" s="511"/>
      <c r="M776" s="511"/>
      <c r="N776" s="511"/>
      <c r="O776" s="511"/>
      <c r="P776" s="511"/>
      <c r="Q776" s="511"/>
      <c r="R776" s="511"/>
      <c r="S776" s="511"/>
      <c r="T776" s="511"/>
      <c r="U776" s="511"/>
      <c r="V776" s="511"/>
      <c r="W776" s="511"/>
      <c r="X776" s="511"/>
      <c r="Y776" s="511"/>
      <c r="Z776" s="511"/>
      <c r="AA776" s="511"/>
      <c r="AB776" s="511"/>
      <c r="AC776" s="511"/>
      <c r="AD776" s="511"/>
      <c r="AE776" s="511"/>
    </row>
    <row r="777" spans="1:31" ht="15.75" customHeight="1">
      <c r="A777" s="324"/>
      <c r="B777" s="511"/>
      <c r="C777" s="511"/>
      <c r="D777" s="511"/>
      <c r="E777" s="511"/>
      <c r="F777" s="511"/>
      <c r="G777" s="511"/>
      <c r="H777" s="511"/>
      <c r="I777" s="511"/>
      <c r="J777" s="511"/>
      <c r="K777" s="511"/>
      <c r="L777" s="511"/>
      <c r="M777" s="511"/>
      <c r="N777" s="511"/>
      <c r="O777" s="511"/>
      <c r="P777" s="511"/>
      <c r="Q777" s="511"/>
      <c r="R777" s="511"/>
      <c r="S777" s="511"/>
      <c r="T777" s="511"/>
      <c r="U777" s="511"/>
      <c r="V777" s="511"/>
      <c r="W777" s="511"/>
      <c r="X777" s="511"/>
      <c r="Y777" s="511"/>
      <c r="Z777" s="511"/>
      <c r="AA777" s="511"/>
      <c r="AB777" s="511"/>
      <c r="AC777" s="511"/>
      <c r="AD777" s="511"/>
      <c r="AE777" s="511"/>
    </row>
    <row r="778" spans="1:31" ht="15.75" customHeight="1">
      <c r="A778" s="324"/>
      <c r="B778" s="511"/>
      <c r="C778" s="511"/>
      <c r="D778" s="511"/>
      <c r="E778" s="511"/>
      <c r="F778" s="511"/>
      <c r="G778" s="511"/>
      <c r="H778" s="511"/>
      <c r="I778" s="511"/>
      <c r="J778" s="511"/>
      <c r="K778" s="511"/>
      <c r="L778" s="511"/>
      <c r="M778" s="511"/>
      <c r="N778" s="511"/>
      <c r="O778" s="511"/>
      <c r="P778" s="511"/>
      <c r="Q778" s="511"/>
      <c r="R778" s="511"/>
      <c r="S778" s="511"/>
      <c r="T778" s="511"/>
      <c r="U778" s="511"/>
      <c r="V778" s="511"/>
      <c r="W778" s="511"/>
      <c r="X778" s="511"/>
      <c r="Y778" s="511"/>
      <c r="Z778" s="511"/>
      <c r="AA778" s="511"/>
      <c r="AB778" s="511"/>
      <c r="AC778" s="511"/>
      <c r="AD778" s="511"/>
      <c r="AE778" s="511"/>
    </row>
    <row r="779" spans="1:31" ht="15.75" customHeight="1">
      <c r="A779" s="324"/>
      <c r="B779" s="511"/>
      <c r="C779" s="511"/>
      <c r="D779" s="511"/>
      <c r="E779" s="511"/>
      <c r="F779" s="511"/>
      <c r="G779" s="511"/>
      <c r="H779" s="511"/>
      <c r="I779" s="511"/>
      <c r="J779" s="511"/>
      <c r="K779" s="511"/>
      <c r="L779" s="511"/>
      <c r="M779" s="511"/>
      <c r="N779" s="511"/>
      <c r="O779" s="511"/>
      <c r="P779" s="511"/>
      <c r="Q779" s="511"/>
      <c r="R779" s="511"/>
      <c r="S779" s="511"/>
      <c r="T779" s="511"/>
      <c r="U779" s="511"/>
      <c r="V779" s="511"/>
      <c r="W779" s="511"/>
      <c r="X779" s="511"/>
      <c r="Y779" s="511"/>
      <c r="Z779" s="511"/>
      <c r="AA779" s="511"/>
      <c r="AB779" s="511"/>
      <c r="AC779" s="511"/>
      <c r="AD779" s="511"/>
      <c r="AE779" s="511"/>
    </row>
    <row r="780" spans="1:31" ht="15.75" customHeight="1">
      <c r="A780" s="324"/>
      <c r="B780" s="511"/>
      <c r="C780" s="511"/>
      <c r="D780" s="511"/>
      <c r="E780" s="511"/>
      <c r="F780" s="511"/>
      <c r="G780" s="511"/>
      <c r="H780" s="511"/>
      <c r="I780" s="511"/>
      <c r="J780" s="511"/>
      <c r="K780" s="511"/>
      <c r="L780" s="511"/>
      <c r="M780" s="511"/>
      <c r="N780" s="511"/>
      <c r="O780" s="511"/>
      <c r="P780" s="511"/>
      <c r="Q780" s="511"/>
      <c r="R780" s="511"/>
      <c r="S780" s="511"/>
      <c r="T780" s="511"/>
      <c r="U780" s="511"/>
      <c r="V780" s="511"/>
      <c r="W780" s="511"/>
      <c r="X780" s="511"/>
      <c r="Y780" s="511"/>
      <c r="Z780" s="511"/>
      <c r="AA780" s="511"/>
      <c r="AB780" s="511"/>
      <c r="AC780" s="511"/>
      <c r="AD780" s="511"/>
      <c r="AE780" s="511"/>
    </row>
    <row r="781" spans="1:31" ht="15.75" customHeight="1">
      <c r="A781" s="324"/>
      <c r="B781" s="511"/>
      <c r="C781" s="511"/>
      <c r="D781" s="511"/>
      <c r="E781" s="511"/>
      <c r="F781" s="511"/>
      <c r="G781" s="511"/>
      <c r="H781" s="511"/>
      <c r="I781" s="511"/>
      <c r="J781" s="511"/>
      <c r="K781" s="511"/>
      <c r="L781" s="511"/>
      <c r="M781" s="511"/>
      <c r="N781" s="511"/>
      <c r="O781" s="511"/>
      <c r="P781" s="511"/>
      <c r="Q781" s="511"/>
      <c r="R781" s="511"/>
      <c r="S781" s="511"/>
      <c r="T781" s="511"/>
      <c r="U781" s="511"/>
      <c r="V781" s="511"/>
      <c r="W781" s="511"/>
      <c r="X781" s="511"/>
      <c r="Y781" s="511"/>
      <c r="Z781" s="511"/>
      <c r="AA781" s="511"/>
      <c r="AB781" s="511"/>
      <c r="AC781" s="511"/>
      <c r="AD781" s="511"/>
      <c r="AE781" s="511"/>
    </row>
    <row r="782" spans="1:31" ht="15.75" customHeight="1">
      <c r="A782" s="324"/>
      <c r="B782" s="511"/>
      <c r="C782" s="511"/>
      <c r="D782" s="511"/>
      <c r="E782" s="511"/>
      <c r="F782" s="511"/>
      <c r="G782" s="511"/>
      <c r="H782" s="511"/>
      <c r="I782" s="511"/>
      <c r="J782" s="511"/>
      <c r="K782" s="511"/>
      <c r="L782" s="511"/>
      <c r="M782" s="511"/>
      <c r="N782" s="511"/>
      <c r="O782" s="511"/>
      <c r="P782" s="511"/>
      <c r="Q782" s="511"/>
      <c r="R782" s="511"/>
      <c r="S782" s="511"/>
      <c r="T782" s="511"/>
      <c r="U782" s="511"/>
      <c r="V782" s="511"/>
      <c r="W782" s="511"/>
      <c r="X782" s="511"/>
      <c r="Y782" s="511"/>
      <c r="Z782" s="511"/>
      <c r="AA782" s="511"/>
      <c r="AB782" s="511"/>
      <c r="AC782" s="511"/>
      <c r="AD782" s="511"/>
      <c r="AE782" s="511"/>
    </row>
    <row r="783" spans="1:31" ht="15.75" customHeight="1">
      <c r="A783" s="324"/>
      <c r="B783" s="511"/>
      <c r="C783" s="511"/>
      <c r="D783" s="511"/>
      <c r="E783" s="511"/>
      <c r="F783" s="511"/>
      <c r="G783" s="511"/>
      <c r="H783" s="511"/>
      <c r="I783" s="511"/>
      <c r="J783" s="511"/>
      <c r="K783" s="511"/>
      <c r="L783" s="511"/>
      <c r="M783" s="511"/>
      <c r="N783" s="511"/>
      <c r="O783" s="511"/>
      <c r="P783" s="511"/>
      <c r="Q783" s="511"/>
      <c r="R783" s="511"/>
      <c r="S783" s="511"/>
      <c r="T783" s="511"/>
      <c r="U783" s="511"/>
      <c r="V783" s="511"/>
      <c r="W783" s="511"/>
      <c r="X783" s="511"/>
      <c r="Y783" s="511"/>
      <c r="Z783" s="511"/>
      <c r="AA783" s="511"/>
      <c r="AB783" s="511"/>
      <c r="AC783" s="511"/>
      <c r="AD783" s="511"/>
      <c r="AE783" s="511"/>
    </row>
    <row r="784" spans="1:31" ht="15.75" customHeight="1">
      <c r="A784" s="324"/>
      <c r="B784" s="511"/>
      <c r="C784" s="511"/>
      <c r="D784" s="511"/>
      <c r="E784" s="511"/>
      <c r="F784" s="511"/>
      <c r="G784" s="511"/>
      <c r="H784" s="511"/>
      <c r="I784" s="511"/>
      <c r="J784" s="511"/>
      <c r="K784" s="511"/>
      <c r="L784" s="511"/>
      <c r="M784" s="511"/>
      <c r="N784" s="511"/>
      <c r="O784" s="511"/>
      <c r="P784" s="511"/>
      <c r="Q784" s="511"/>
      <c r="R784" s="511"/>
      <c r="S784" s="511"/>
      <c r="T784" s="511"/>
      <c r="U784" s="511"/>
      <c r="V784" s="511"/>
      <c r="W784" s="511"/>
      <c r="X784" s="511"/>
      <c r="Y784" s="511"/>
      <c r="Z784" s="511"/>
      <c r="AA784" s="511"/>
      <c r="AB784" s="511"/>
      <c r="AC784" s="511"/>
      <c r="AD784" s="511"/>
      <c r="AE784" s="511"/>
    </row>
    <row r="785" spans="1:31" ht="15.75" customHeight="1">
      <c r="A785" s="324"/>
      <c r="B785" s="511"/>
      <c r="C785" s="511"/>
      <c r="D785" s="511"/>
      <c r="E785" s="511"/>
      <c r="F785" s="511"/>
      <c r="G785" s="511"/>
      <c r="H785" s="511"/>
      <c r="I785" s="511"/>
      <c r="J785" s="511"/>
      <c r="K785" s="511"/>
      <c r="L785" s="511"/>
      <c r="M785" s="511"/>
      <c r="N785" s="511"/>
      <c r="O785" s="511"/>
      <c r="P785" s="511"/>
      <c r="Q785" s="511"/>
      <c r="R785" s="511"/>
      <c r="S785" s="511"/>
      <c r="T785" s="511"/>
      <c r="U785" s="511"/>
      <c r="V785" s="511"/>
      <c r="W785" s="511"/>
      <c r="X785" s="511"/>
      <c r="Y785" s="511"/>
      <c r="Z785" s="511"/>
      <c r="AA785" s="511"/>
      <c r="AB785" s="511"/>
      <c r="AC785" s="511"/>
      <c r="AD785" s="511"/>
      <c r="AE785" s="511"/>
    </row>
    <row r="786" spans="1:31" ht="15.75" customHeight="1">
      <c r="A786" s="324"/>
      <c r="B786" s="511"/>
      <c r="C786" s="511"/>
      <c r="D786" s="511"/>
      <c r="E786" s="511"/>
      <c r="F786" s="511"/>
      <c r="G786" s="511"/>
      <c r="H786" s="511"/>
      <c r="I786" s="511"/>
      <c r="J786" s="511"/>
      <c r="K786" s="511"/>
      <c r="L786" s="511"/>
      <c r="M786" s="511"/>
      <c r="N786" s="511"/>
      <c r="O786" s="511"/>
      <c r="P786" s="511"/>
      <c r="Q786" s="511"/>
      <c r="R786" s="511"/>
      <c r="S786" s="511"/>
      <c r="T786" s="511"/>
      <c r="U786" s="511"/>
      <c r="V786" s="511"/>
      <c r="W786" s="511"/>
      <c r="X786" s="511"/>
      <c r="Y786" s="511"/>
      <c r="Z786" s="511"/>
      <c r="AA786" s="511"/>
      <c r="AB786" s="511"/>
      <c r="AC786" s="511"/>
      <c r="AD786" s="511"/>
      <c r="AE786" s="511"/>
    </row>
    <row r="787" spans="1:31" ht="15.75" customHeight="1">
      <c r="A787" s="324"/>
      <c r="B787" s="511"/>
      <c r="C787" s="511"/>
      <c r="D787" s="511"/>
      <c r="E787" s="511"/>
      <c r="F787" s="511"/>
      <c r="G787" s="511"/>
      <c r="H787" s="511"/>
      <c r="I787" s="511"/>
      <c r="J787" s="511"/>
      <c r="K787" s="511"/>
      <c r="L787" s="511"/>
      <c r="M787" s="511"/>
      <c r="N787" s="511"/>
      <c r="O787" s="511"/>
      <c r="P787" s="511"/>
      <c r="Q787" s="511"/>
      <c r="R787" s="511"/>
      <c r="S787" s="511"/>
      <c r="T787" s="511"/>
      <c r="U787" s="511"/>
      <c r="V787" s="511"/>
      <c r="W787" s="511"/>
      <c r="X787" s="511"/>
      <c r="Y787" s="511"/>
      <c r="Z787" s="511"/>
      <c r="AA787" s="511"/>
      <c r="AB787" s="511"/>
      <c r="AC787" s="511"/>
      <c r="AD787" s="511"/>
      <c r="AE787" s="511"/>
    </row>
    <row r="788" spans="1:31" ht="15.75" customHeight="1">
      <c r="A788" s="324"/>
      <c r="B788" s="511"/>
      <c r="C788" s="511"/>
      <c r="D788" s="511"/>
      <c r="E788" s="511"/>
      <c r="F788" s="511"/>
      <c r="G788" s="511"/>
      <c r="H788" s="511"/>
      <c r="I788" s="511"/>
      <c r="J788" s="511"/>
      <c r="K788" s="511"/>
      <c r="L788" s="511"/>
      <c r="M788" s="511"/>
      <c r="N788" s="511"/>
      <c r="O788" s="511"/>
      <c r="P788" s="511"/>
      <c r="Q788" s="511"/>
      <c r="R788" s="511"/>
      <c r="S788" s="511"/>
      <c r="T788" s="511"/>
      <c r="U788" s="511"/>
      <c r="V788" s="511"/>
      <c r="W788" s="511"/>
      <c r="X788" s="511"/>
      <c r="Y788" s="511"/>
      <c r="Z788" s="511"/>
      <c r="AA788" s="511"/>
      <c r="AB788" s="511"/>
      <c r="AC788" s="511"/>
      <c r="AD788" s="511"/>
      <c r="AE788" s="511"/>
    </row>
    <row r="789" spans="1:31" ht="15.75" customHeight="1">
      <c r="A789" s="324"/>
      <c r="B789" s="511"/>
      <c r="C789" s="511"/>
      <c r="D789" s="511"/>
      <c r="E789" s="511"/>
      <c r="F789" s="511"/>
      <c r="G789" s="511"/>
      <c r="H789" s="511"/>
      <c r="I789" s="511"/>
      <c r="J789" s="511"/>
      <c r="K789" s="511"/>
      <c r="L789" s="511"/>
      <c r="M789" s="511"/>
      <c r="N789" s="511"/>
      <c r="O789" s="511"/>
      <c r="P789" s="511"/>
      <c r="Q789" s="511"/>
      <c r="R789" s="511"/>
      <c r="S789" s="511"/>
      <c r="T789" s="511"/>
      <c r="U789" s="511"/>
      <c r="V789" s="511"/>
      <c r="W789" s="511"/>
      <c r="X789" s="511"/>
      <c r="Y789" s="511"/>
      <c r="Z789" s="511"/>
      <c r="AA789" s="511"/>
      <c r="AB789" s="511"/>
      <c r="AC789" s="511"/>
      <c r="AD789" s="511"/>
      <c r="AE789" s="511"/>
    </row>
    <row r="790" spans="1:31" ht="15.75" customHeight="1">
      <c r="A790" s="324"/>
      <c r="B790" s="511"/>
      <c r="C790" s="511"/>
      <c r="D790" s="511"/>
      <c r="E790" s="511"/>
      <c r="F790" s="511"/>
      <c r="G790" s="511"/>
      <c r="H790" s="511"/>
      <c r="I790" s="511"/>
      <c r="J790" s="511"/>
      <c r="K790" s="511"/>
      <c r="L790" s="511"/>
      <c r="M790" s="511"/>
      <c r="N790" s="511"/>
      <c r="O790" s="511"/>
      <c r="P790" s="511"/>
      <c r="Q790" s="511"/>
      <c r="R790" s="511"/>
      <c r="S790" s="511"/>
      <c r="T790" s="511"/>
      <c r="U790" s="511"/>
      <c r="V790" s="511"/>
      <c r="W790" s="511"/>
      <c r="X790" s="511"/>
      <c r="Y790" s="511"/>
      <c r="Z790" s="511"/>
      <c r="AA790" s="511"/>
      <c r="AB790" s="511"/>
      <c r="AC790" s="511"/>
      <c r="AD790" s="511"/>
      <c r="AE790" s="511"/>
    </row>
    <row r="791" spans="1:31" ht="15.75" customHeight="1">
      <c r="A791" s="324"/>
      <c r="B791" s="511"/>
      <c r="C791" s="511"/>
      <c r="D791" s="511"/>
      <c r="E791" s="511"/>
      <c r="F791" s="511"/>
      <c r="G791" s="511"/>
      <c r="H791" s="511"/>
      <c r="I791" s="511"/>
      <c r="J791" s="511"/>
      <c r="K791" s="511"/>
      <c r="L791" s="511"/>
      <c r="M791" s="511"/>
      <c r="N791" s="511"/>
      <c r="O791" s="511"/>
      <c r="P791" s="511"/>
      <c r="Q791" s="511"/>
      <c r="R791" s="511"/>
      <c r="S791" s="511"/>
      <c r="T791" s="511"/>
      <c r="U791" s="511"/>
      <c r="V791" s="511"/>
      <c r="W791" s="511"/>
      <c r="X791" s="511"/>
      <c r="Y791" s="511"/>
      <c r="Z791" s="511"/>
      <c r="AA791" s="511"/>
      <c r="AB791" s="511"/>
      <c r="AC791" s="511"/>
      <c r="AD791" s="511"/>
      <c r="AE791" s="511"/>
    </row>
    <row r="792" spans="1:31" ht="15.75" customHeight="1">
      <c r="A792" s="324"/>
      <c r="B792" s="511"/>
      <c r="C792" s="511"/>
      <c r="D792" s="511"/>
      <c r="E792" s="511"/>
      <c r="F792" s="511"/>
      <c r="G792" s="511"/>
      <c r="H792" s="511"/>
      <c r="I792" s="511"/>
      <c r="J792" s="511"/>
      <c r="K792" s="511"/>
      <c r="L792" s="511"/>
      <c r="M792" s="511"/>
      <c r="N792" s="511"/>
      <c r="O792" s="511"/>
      <c r="P792" s="511"/>
      <c r="Q792" s="511"/>
      <c r="R792" s="511"/>
      <c r="S792" s="511"/>
      <c r="T792" s="511"/>
      <c r="U792" s="511"/>
      <c r="V792" s="511"/>
      <c r="W792" s="511"/>
      <c r="X792" s="511"/>
      <c r="Y792" s="511"/>
      <c r="Z792" s="511"/>
      <c r="AA792" s="511"/>
      <c r="AB792" s="511"/>
      <c r="AC792" s="511"/>
      <c r="AD792" s="511"/>
      <c r="AE792" s="511"/>
    </row>
    <row r="793" spans="1:31" ht="15.75" customHeight="1">
      <c r="A793" s="324"/>
      <c r="B793" s="511"/>
      <c r="C793" s="511"/>
      <c r="D793" s="511"/>
      <c r="E793" s="511"/>
      <c r="F793" s="511"/>
      <c r="G793" s="511"/>
      <c r="H793" s="511"/>
      <c r="I793" s="511"/>
      <c r="J793" s="511"/>
      <c r="K793" s="511"/>
      <c r="L793" s="511"/>
      <c r="M793" s="511"/>
      <c r="N793" s="511"/>
      <c r="O793" s="511"/>
      <c r="P793" s="511"/>
      <c r="Q793" s="511"/>
      <c r="R793" s="511"/>
      <c r="S793" s="511"/>
      <c r="T793" s="511"/>
      <c r="U793" s="511"/>
      <c r="V793" s="511"/>
      <c r="W793" s="511"/>
      <c r="X793" s="511"/>
      <c r="Y793" s="511"/>
      <c r="Z793" s="511"/>
      <c r="AA793" s="511"/>
      <c r="AB793" s="511"/>
      <c r="AC793" s="511"/>
      <c r="AD793" s="511"/>
      <c r="AE793" s="511"/>
    </row>
    <row r="794" spans="1:31" ht="15.75" customHeight="1">
      <c r="A794" s="324"/>
      <c r="B794" s="511"/>
      <c r="C794" s="511"/>
      <c r="D794" s="511"/>
      <c r="E794" s="511"/>
      <c r="F794" s="511"/>
      <c r="G794" s="511"/>
      <c r="H794" s="511"/>
      <c r="I794" s="511"/>
      <c r="J794" s="511"/>
      <c r="K794" s="511"/>
      <c r="L794" s="511"/>
      <c r="M794" s="511"/>
      <c r="N794" s="511"/>
      <c r="O794" s="511"/>
      <c r="P794" s="511"/>
      <c r="Q794" s="511"/>
      <c r="R794" s="511"/>
      <c r="S794" s="511"/>
      <c r="T794" s="511"/>
      <c r="U794" s="511"/>
      <c r="V794" s="511"/>
      <c r="W794" s="511"/>
      <c r="X794" s="511"/>
      <c r="Y794" s="511"/>
      <c r="Z794" s="511"/>
      <c r="AA794" s="511"/>
      <c r="AB794" s="511"/>
      <c r="AC794" s="511"/>
      <c r="AD794" s="511"/>
      <c r="AE794" s="511"/>
    </row>
    <row r="795" spans="1:31" ht="15.75" customHeight="1">
      <c r="A795" s="324"/>
      <c r="B795" s="511"/>
      <c r="C795" s="511"/>
      <c r="D795" s="511"/>
      <c r="E795" s="511"/>
      <c r="F795" s="511"/>
      <c r="G795" s="511"/>
      <c r="H795" s="511"/>
      <c r="I795" s="511"/>
      <c r="J795" s="511"/>
      <c r="K795" s="511"/>
      <c r="L795" s="511"/>
      <c r="M795" s="511"/>
      <c r="N795" s="511"/>
      <c r="O795" s="511"/>
      <c r="P795" s="511"/>
      <c r="Q795" s="511"/>
      <c r="R795" s="511"/>
      <c r="S795" s="511"/>
      <c r="T795" s="511"/>
      <c r="U795" s="511"/>
      <c r="V795" s="511"/>
      <c r="W795" s="511"/>
      <c r="X795" s="511"/>
      <c r="Y795" s="511"/>
      <c r="Z795" s="511"/>
      <c r="AA795" s="511"/>
      <c r="AB795" s="511"/>
      <c r="AC795" s="511"/>
      <c r="AD795" s="511"/>
      <c r="AE795" s="511"/>
    </row>
    <row r="796" spans="1:31" ht="15.75" customHeight="1">
      <c r="A796" s="324"/>
      <c r="B796" s="511"/>
      <c r="C796" s="511"/>
      <c r="D796" s="511"/>
      <c r="E796" s="511"/>
      <c r="F796" s="511"/>
      <c r="G796" s="511"/>
      <c r="H796" s="511"/>
      <c r="I796" s="511"/>
      <c r="J796" s="511"/>
      <c r="K796" s="511"/>
      <c r="L796" s="511"/>
      <c r="M796" s="511"/>
      <c r="N796" s="511"/>
      <c r="O796" s="511"/>
      <c r="P796" s="511"/>
      <c r="Q796" s="511"/>
      <c r="R796" s="511"/>
      <c r="S796" s="511"/>
      <c r="T796" s="511"/>
      <c r="U796" s="511"/>
      <c r="V796" s="511"/>
      <c r="W796" s="511"/>
      <c r="X796" s="511"/>
      <c r="Y796" s="511"/>
      <c r="Z796" s="511"/>
      <c r="AA796" s="511"/>
      <c r="AB796" s="511"/>
      <c r="AC796" s="511"/>
      <c r="AD796" s="511"/>
      <c r="AE796" s="511"/>
    </row>
    <row r="797" spans="1:31" ht="15.75" customHeight="1">
      <c r="A797" s="324"/>
      <c r="B797" s="511"/>
      <c r="C797" s="511"/>
      <c r="D797" s="511"/>
      <c r="E797" s="511"/>
      <c r="F797" s="511"/>
      <c r="G797" s="511"/>
      <c r="H797" s="511"/>
      <c r="I797" s="511"/>
      <c r="J797" s="511"/>
      <c r="K797" s="511"/>
      <c r="L797" s="511"/>
      <c r="M797" s="511"/>
      <c r="N797" s="511"/>
      <c r="O797" s="511"/>
      <c r="P797" s="511"/>
      <c r="Q797" s="511"/>
      <c r="R797" s="511"/>
      <c r="S797" s="511"/>
      <c r="T797" s="511"/>
      <c r="U797" s="511"/>
      <c r="V797" s="511"/>
      <c r="W797" s="511"/>
      <c r="X797" s="511"/>
      <c r="Y797" s="511"/>
      <c r="Z797" s="511"/>
      <c r="AA797" s="511"/>
      <c r="AB797" s="511"/>
      <c r="AC797" s="511"/>
      <c r="AD797" s="511"/>
      <c r="AE797" s="511"/>
    </row>
    <row r="798" spans="1:31" ht="15.75" customHeight="1">
      <c r="A798" s="324"/>
      <c r="B798" s="511"/>
      <c r="C798" s="511"/>
      <c r="D798" s="511"/>
      <c r="E798" s="511"/>
      <c r="F798" s="511"/>
      <c r="G798" s="511"/>
      <c r="H798" s="511"/>
      <c r="I798" s="511"/>
      <c r="J798" s="511"/>
      <c r="K798" s="511"/>
      <c r="L798" s="511"/>
      <c r="M798" s="511"/>
      <c r="N798" s="511"/>
      <c r="O798" s="511"/>
      <c r="P798" s="511"/>
      <c r="Q798" s="511"/>
      <c r="R798" s="511"/>
      <c r="S798" s="511"/>
      <c r="T798" s="511"/>
      <c r="U798" s="511"/>
      <c r="V798" s="511"/>
      <c r="W798" s="511"/>
      <c r="X798" s="511"/>
      <c r="Y798" s="511"/>
      <c r="Z798" s="511"/>
      <c r="AA798" s="511"/>
      <c r="AB798" s="511"/>
      <c r="AC798" s="511"/>
      <c r="AD798" s="511"/>
      <c r="AE798" s="511"/>
    </row>
    <row r="799" spans="1:31" ht="15.75" customHeight="1">
      <c r="A799" s="324"/>
      <c r="B799" s="511"/>
      <c r="C799" s="511"/>
      <c r="D799" s="511"/>
      <c r="E799" s="511"/>
      <c r="F799" s="511"/>
      <c r="G799" s="511"/>
      <c r="H799" s="511"/>
      <c r="I799" s="511"/>
      <c r="J799" s="511"/>
      <c r="K799" s="511"/>
      <c r="L799" s="511"/>
      <c r="M799" s="511"/>
      <c r="N799" s="511"/>
      <c r="O799" s="511"/>
      <c r="P799" s="511"/>
      <c r="Q799" s="511"/>
      <c r="R799" s="511"/>
      <c r="S799" s="511"/>
      <c r="T799" s="511"/>
      <c r="U799" s="511"/>
      <c r="V799" s="511"/>
      <c r="W799" s="511"/>
      <c r="X799" s="511"/>
      <c r="Y799" s="511"/>
      <c r="Z799" s="511"/>
      <c r="AA799" s="511"/>
      <c r="AB799" s="511"/>
      <c r="AC799" s="511"/>
      <c r="AD799" s="511"/>
      <c r="AE799" s="511"/>
    </row>
    <row r="800" spans="1:31" ht="15.75" customHeight="1">
      <c r="A800" s="324"/>
      <c r="B800" s="511"/>
      <c r="C800" s="511"/>
      <c r="D800" s="511"/>
      <c r="E800" s="511"/>
      <c r="F800" s="511"/>
      <c r="G800" s="511"/>
      <c r="H800" s="511"/>
      <c r="I800" s="511"/>
      <c r="J800" s="511"/>
      <c r="K800" s="511"/>
      <c r="L800" s="511"/>
      <c r="M800" s="511"/>
      <c r="N800" s="511"/>
      <c r="O800" s="511"/>
      <c r="P800" s="511"/>
      <c r="Q800" s="511"/>
      <c r="R800" s="511"/>
      <c r="S800" s="511"/>
      <c r="T800" s="511"/>
      <c r="U800" s="511"/>
      <c r="V800" s="511"/>
      <c r="W800" s="511"/>
      <c r="X800" s="511"/>
      <c r="Y800" s="511"/>
      <c r="Z800" s="511"/>
      <c r="AA800" s="511"/>
      <c r="AB800" s="511"/>
      <c r="AC800" s="511"/>
      <c r="AD800" s="511"/>
      <c r="AE800" s="511"/>
    </row>
    <row r="801" spans="1:31" ht="15.75" customHeight="1">
      <c r="A801" s="324"/>
      <c r="B801" s="511"/>
      <c r="C801" s="511"/>
      <c r="D801" s="511"/>
      <c r="E801" s="511"/>
      <c r="F801" s="511"/>
      <c r="G801" s="511"/>
      <c r="H801" s="511"/>
      <c r="I801" s="511"/>
      <c r="J801" s="511"/>
      <c r="K801" s="511"/>
      <c r="L801" s="511"/>
      <c r="M801" s="511"/>
      <c r="N801" s="511"/>
      <c r="O801" s="511"/>
      <c r="P801" s="511"/>
      <c r="Q801" s="511"/>
      <c r="R801" s="511"/>
      <c r="S801" s="511"/>
      <c r="T801" s="511"/>
      <c r="U801" s="511"/>
      <c r="V801" s="511"/>
      <c r="W801" s="511"/>
      <c r="X801" s="511"/>
      <c r="Y801" s="511"/>
      <c r="Z801" s="511"/>
      <c r="AA801" s="511"/>
      <c r="AB801" s="511"/>
      <c r="AC801" s="511"/>
      <c r="AD801" s="511"/>
      <c r="AE801" s="511"/>
    </row>
    <row r="802" spans="1:31" ht="15.75" customHeight="1">
      <c r="A802" s="324"/>
      <c r="B802" s="511"/>
      <c r="C802" s="511"/>
      <c r="D802" s="511"/>
      <c r="E802" s="511"/>
      <c r="F802" s="511"/>
      <c r="G802" s="511"/>
      <c r="H802" s="511"/>
      <c r="I802" s="511"/>
      <c r="J802" s="511"/>
      <c r="K802" s="511"/>
      <c r="L802" s="511"/>
      <c r="M802" s="511"/>
      <c r="N802" s="511"/>
      <c r="O802" s="511"/>
      <c r="P802" s="511"/>
      <c r="Q802" s="511"/>
      <c r="R802" s="511"/>
      <c r="S802" s="511"/>
      <c r="T802" s="511"/>
      <c r="U802" s="511"/>
      <c r="V802" s="511"/>
      <c r="W802" s="511"/>
      <c r="X802" s="511"/>
      <c r="Y802" s="511"/>
      <c r="Z802" s="511"/>
      <c r="AA802" s="511"/>
      <c r="AB802" s="511"/>
      <c r="AC802" s="511"/>
      <c r="AD802" s="511"/>
      <c r="AE802" s="511"/>
    </row>
    <row r="803" spans="1:31" ht="15.75" customHeight="1">
      <c r="A803" s="324"/>
      <c r="B803" s="511"/>
      <c r="C803" s="511"/>
      <c r="D803" s="511"/>
      <c r="E803" s="511"/>
      <c r="F803" s="511"/>
      <c r="G803" s="511"/>
      <c r="H803" s="511"/>
      <c r="I803" s="511"/>
      <c r="J803" s="511"/>
      <c r="K803" s="511"/>
      <c r="L803" s="511"/>
      <c r="M803" s="511"/>
      <c r="N803" s="511"/>
      <c r="O803" s="511"/>
      <c r="P803" s="511"/>
      <c r="Q803" s="511"/>
      <c r="R803" s="511"/>
      <c r="S803" s="511"/>
      <c r="T803" s="511"/>
      <c r="U803" s="511"/>
      <c r="V803" s="511"/>
      <c r="W803" s="511"/>
      <c r="X803" s="511"/>
      <c r="Y803" s="511"/>
      <c r="Z803" s="511"/>
      <c r="AA803" s="511"/>
      <c r="AB803" s="511"/>
      <c r="AC803" s="511"/>
      <c r="AD803" s="511"/>
      <c r="AE803" s="511"/>
    </row>
    <row r="804" spans="1:31" ht="15.75" customHeight="1">
      <c r="A804" s="324"/>
      <c r="B804" s="511"/>
      <c r="C804" s="511"/>
      <c r="D804" s="511"/>
      <c r="E804" s="511"/>
      <c r="F804" s="511"/>
      <c r="G804" s="511"/>
      <c r="H804" s="511"/>
      <c r="I804" s="511"/>
      <c r="J804" s="511"/>
      <c r="K804" s="511"/>
      <c r="L804" s="511"/>
      <c r="M804" s="511"/>
      <c r="N804" s="511"/>
      <c r="O804" s="511"/>
      <c r="P804" s="511"/>
      <c r="Q804" s="511"/>
      <c r="R804" s="511"/>
      <c r="S804" s="511"/>
      <c r="T804" s="511"/>
      <c r="U804" s="511"/>
      <c r="V804" s="511"/>
      <c r="W804" s="511"/>
      <c r="X804" s="511"/>
      <c r="Y804" s="511"/>
      <c r="Z804" s="511"/>
      <c r="AA804" s="511"/>
      <c r="AB804" s="511"/>
      <c r="AC804" s="511"/>
      <c r="AD804" s="511"/>
      <c r="AE804" s="511"/>
    </row>
    <row r="805" spans="1:31" ht="15.75" customHeight="1">
      <c r="A805" s="324"/>
      <c r="B805" s="511"/>
      <c r="C805" s="511"/>
      <c r="D805" s="511"/>
      <c r="E805" s="511"/>
      <c r="F805" s="511"/>
      <c r="G805" s="511"/>
      <c r="H805" s="511"/>
      <c r="I805" s="511"/>
      <c r="J805" s="511"/>
      <c r="K805" s="511"/>
      <c r="L805" s="511"/>
      <c r="M805" s="511"/>
      <c r="N805" s="511"/>
      <c r="O805" s="511"/>
      <c r="P805" s="511"/>
      <c r="Q805" s="511"/>
      <c r="R805" s="511"/>
      <c r="S805" s="511"/>
      <c r="T805" s="511"/>
      <c r="U805" s="511"/>
      <c r="V805" s="511"/>
      <c r="W805" s="511"/>
      <c r="X805" s="511"/>
      <c r="Y805" s="511"/>
      <c r="Z805" s="511"/>
      <c r="AA805" s="511"/>
      <c r="AB805" s="511"/>
      <c r="AC805" s="511"/>
      <c r="AD805" s="511"/>
      <c r="AE805" s="511"/>
    </row>
    <row r="806" spans="1:31" ht="15.75" customHeight="1">
      <c r="A806" s="324"/>
      <c r="B806" s="511"/>
      <c r="C806" s="511"/>
      <c r="D806" s="511"/>
      <c r="E806" s="511"/>
      <c r="F806" s="511"/>
      <c r="G806" s="511"/>
      <c r="H806" s="511"/>
      <c r="I806" s="511"/>
      <c r="J806" s="511"/>
      <c r="K806" s="511"/>
      <c r="L806" s="511"/>
      <c r="M806" s="511"/>
      <c r="N806" s="511"/>
      <c r="O806" s="511"/>
      <c r="P806" s="511"/>
      <c r="Q806" s="511"/>
      <c r="R806" s="511"/>
      <c r="S806" s="511"/>
      <c r="T806" s="511"/>
      <c r="U806" s="511"/>
      <c r="V806" s="511"/>
      <c r="W806" s="511"/>
      <c r="X806" s="511"/>
      <c r="Y806" s="511"/>
      <c r="Z806" s="511"/>
      <c r="AA806" s="511"/>
      <c r="AB806" s="511"/>
      <c r="AC806" s="511"/>
      <c r="AD806" s="511"/>
      <c r="AE806" s="511"/>
    </row>
    <row r="807" spans="1:31" ht="15.75" customHeight="1">
      <c r="A807" s="324"/>
      <c r="B807" s="511"/>
      <c r="C807" s="511"/>
      <c r="D807" s="511"/>
      <c r="E807" s="511"/>
      <c r="F807" s="511"/>
      <c r="G807" s="511"/>
      <c r="H807" s="511"/>
      <c r="I807" s="511"/>
      <c r="J807" s="511"/>
      <c r="K807" s="511"/>
      <c r="L807" s="511"/>
      <c r="M807" s="511"/>
      <c r="N807" s="511"/>
      <c r="O807" s="511"/>
      <c r="P807" s="511"/>
      <c r="Q807" s="511"/>
      <c r="R807" s="511"/>
      <c r="S807" s="511"/>
      <c r="T807" s="511"/>
      <c r="U807" s="511"/>
      <c r="V807" s="511"/>
      <c r="W807" s="511"/>
      <c r="X807" s="511"/>
      <c r="Y807" s="511"/>
      <c r="Z807" s="511"/>
      <c r="AA807" s="511"/>
      <c r="AB807" s="511"/>
      <c r="AC807" s="511"/>
      <c r="AD807" s="511"/>
      <c r="AE807" s="511"/>
    </row>
    <row r="808" spans="1:31" ht="15.75" customHeight="1">
      <c r="A808" s="324"/>
      <c r="B808" s="511"/>
      <c r="C808" s="511"/>
      <c r="D808" s="511"/>
      <c r="E808" s="511"/>
      <c r="F808" s="511"/>
      <c r="G808" s="511"/>
      <c r="H808" s="511"/>
      <c r="I808" s="511"/>
      <c r="J808" s="511"/>
      <c r="K808" s="511"/>
      <c r="L808" s="511"/>
      <c r="M808" s="511"/>
      <c r="N808" s="511"/>
      <c r="O808" s="511"/>
      <c r="P808" s="511"/>
      <c r="Q808" s="511"/>
      <c r="R808" s="511"/>
      <c r="S808" s="511"/>
      <c r="T808" s="511"/>
      <c r="U808" s="511"/>
      <c r="V808" s="511"/>
      <c r="W808" s="511"/>
      <c r="X808" s="511"/>
      <c r="Y808" s="511"/>
      <c r="Z808" s="511"/>
      <c r="AA808" s="511"/>
      <c r="AB808" s="511"/>
      <c r="AC808" s="511"/>
      <c r="AD808" s="511"/>
      <c r="AE808" s="511"/>
    </row>
    <row r="809" spans="1:31" ht="15.75" customHeight="1">
      <c r="A809" s="324"/>
      <c r="B809" s="511"/>
      <c r="C809" s="511"/>
      <c r="D809" s="511"/>
      <c r="E809" s="511"/>
      <c r="F809" s="511"/>
      <c r="G809" s="511"/>
      <c r="H809" s="511"/>
      <c r="I809" s="511"/>
      <c r="J809" s="511"/>
      <c r="K809" s="511"/>
      <c r="L809" s="511"/>
      <c r="M809" s="511"/>
      <c r="N809" s="511"/>
      <c r="O809" s="511"/>
      <c r="P809" s="511"/>
      <c r="Q809" s="511"/>
      <c r="R809" s="511"/>
      <c r="S809" s="511"/>
      <c r="T809" s="511"/>
      <c r="U809" s="511"/>
      <c r="V809" s="511"/>
      <c r="W809" s="511"/>
      <c r="X809" s="511"/>
      <c r="Y809" s="511"/>
      <c r="Z809" s="511"/>
      <c r="AA809" s="511"/>
      <c r="AB809" s="511"/>
      <c r="AC809" s="511"/>
      <c r="AD809" s="511"/>
      <c r="AE809" s="511"/>
    </row>
    <row r="810" spans="1:31" ht="15.75" customHeight="1">
      <c r="A810" s="324"/>
      <c r="B810" s="511"/>
      <c r="C810" s="511"/>
      <c r="D810" s="511"/>
      <c r="E810" s="511"/>
      <c r="F810" s="511"/>
      <c r="G810" s="511"/>
      <c r="H810" s="511"/>
      <c r="I810" s="511"/>
      <c r="J810" s="511"/>
      <c r="K810" s="511"/>
      <c r="L810" s="511"/>
      <c r="M810" s="511"/>
      <c r="N810" s="511"/>
      <c r="O810" s="511"/>
      <c r="P810" s="511"/>
      <c r="Q810" s="511"/>
      <c r="R810" s="511"/>
      <c r="S810" s="511"/>
      <c r="T810" s="511"/>
      <c r="U810" s="511"/>
      <c r="V810" s="511"/>
      <c r="W810" s="511"/>
      <c r="X810" s="511"/>
      <c r="Y810" s="511"/>
      <c r="Z810" s="511"/>
      <c r="AA810" s="511"/>
      <c r="AB810" s="511"/>
      <c r="AC810" s="511"/>
      <c r="AD810" s="511"/>
      <c r="AE810" s="511"/>
    </row>
    <row r="811" spans="1:31" ht="15.75" customHeight="1">
      <c r="A811" s="324"/>
      <c r="B811" s="511"/>
      <c r="C811" s="511"/>
      <c r="D811" s="511"/>
      <c r="E811" s="511"/>
      <c r="F811" s="511"/>
      <c r="G811" s="511"/>
      <c r="H811" s="511"/>
      <c r="I811" s="511"/>
      <c r="J811" s="511"/>
      <c r="K811" s="511"/>
      <c r="L811" s="511"/>
      <c r="M811" s="511"/>
      <c r="N811" s="511"/>
      <c r="O811" s="511"/>
      <c r="P811" s="511"/>
      <c r="Q811" s="511"/>
      <c r="R811" s="511"/>
      <c r="S811" s="511"/>
      <c r="T811" s="511"/>
      <c r="U811" s="511"/>
      <c r="V811" s="511"/>
      <c r="W811" s="511"/>
      <c r="X811" s="511"/>
      <c r="Y811" s="511"/>
      <c r="Z811" s="511"/>
      <c r="AA811" s="511"/>
      <c r="AB811" s="511"/>
      <c r="AC811" s="511"/>
      <c r="AD811" s="511"/>
      <c r="AE811" s="511"/>
    </row>
    <row r="812" spans="1:31" ht="15.75" customHeight="1">
      <c r="A812" s="324"/>
      <c r="B812" s="511"/>
      <c r="C812" s="511"/>
      <c r="D812" s="511"/>
      <c r="E812" s="511"/>
      <c r="F812" s="511"/>
      <c r="G812" s="511"/>
      <c r="H812" s="511"/>
      <c r="I812" s="511"/>
      <c r="J812" s="511"/>
      <c r="K812" s="511"/>
      <c r="L812" s="511"/>
      <c r="M812" s="511"/>
      <c r="N812" s="511"/>
      <c r="O812" s="511"/>
      <c r="P812" s="511"/>
      <c r="Q812" s="511"/>
      <c r="R812" s="511"/>
      <c r="S812" s="511"/>
      <c r="T812" s="511"/>
      <c r="U812" s="511"/>
      <c r="V812" s="511"/>
      <c r="W812" s="511"/>
      <c r="X812" s="511"/>
      <c r="Y812" s="511"/>
      <c r="Z812" s="511"/>
      <c r="AA812" s="511"/>
      <c r="AB812" s="511"/>
      <c r="AC812" s="511"/>
      <c r="AD812" s="511"/>
      <c r="AE812" s="511"/>
    </row>
    <row r="813" spans="1:31" ht="15.75" customHeight="1">
      <c r="A813" s="324"/>
      <c r="B813" s="511"/>
      <c r="C813" s="511"/>
      <c r="D813" s="511"/>
      <c r="E813" s="511"/>
      <c r="F813" s="511"/>
      <c r="G813" s="511"/>
      <c r="H813" s="511"/>
      <c r="I813" s="511"/>
      <c r="J813" s="511"/>
      <c r="K813" s="511"/>
      <c r="L813" s="511"/>
      <c r="M813" s="511"/>
      <c r="N813" s="511"/>
      <c r="O813" s="511"/>
      <c r="P813" s="511"/>
      <c r="Q813" s="511"/>
      <c r="R813" s="511"/>
      <c r="S813" s="511"/>
      <c r="T813" s="511"/>
      <c r="U813" s="511"/>
      <c r="V813" s="511"/>
      <c r="W813" s="511"/>
      <c r="X813" s="511"/>
      <c r="Y813" s="511"/>
      <c r="Z813" s="511"/>
      <c r="AA813" s="511"/>
      <c r="AB813" s="511"/>
      <c r="AC813" s="511"/>
      <c r="AD813" s="511"/>
      <c r="AE813" s="511"/>
    </row>
    <row r="814" spans="1:31" ht="15.75" customHeight="1">
      <c r="A814" s="324"/>
      <c r="B814" s="511"/>
      <c r="C814" s="511"/>
      <c r="D814" s="511"/>
      <c r="E814" s="511"/>
      <c r="F814" s="511"/>
      <c r="G814" s="511"/>
      <c r="H814" s="511"/>
      <c r="I814" s="511"/>
      <c r="J814" s="511"/>
      <c r="K814" s="511"/>
      <c r="L814" s="511"/>
      <c r="M814" s="511"/>
      <c r="N814" s="511"/>
      <c r="O814" s="511"/>
      <c r="P814" s="511"/>
      <c r="Q814" s="511"/>
      <c r="R814" s="511"/>
      <c r="S814" s="511"/>
      <c r="T814" s="511"/>
      <c r="U814" s="511"/>
      <c r="V814" s="511"/>
      <c r="W814" s="511"/>
      <c r="X814" s="511"/>
      <c r="Y814" s="511"/>
      <c r="Z814" s="511"/>
      <c r="AA814" s="511"/>
      <c r="AB814" s="511"/>
      <c r="AC814" s="511"/>
      <c r="AD814" s="511"/>
      <c r="AE814" s="511"/>
    </row>
    <row r="815" spans="1:31" ht="15.75" customHeight="1">
      <c r="A815" s="324"/>
      <c r="B815" s="511"/>
      <c r="C815" s="511"/>
      <c r="D815" s="511"/>
      <c r="E815" s="511"/>
      <c r="F815" s="511"/>
      <c r="G815" s="511"/>
      <c r="H815" s="511"/>
      <c r="I815" s="511"/>
      <c r="J815" s="511"/>
      <c r="K815" s="511"/>
      <c r="L815" s="511"/>
      <c r="M815" s="511"/>
      <c r="N815" s="511"/>
      <c r="O815" s="511"/>
      <c r="P815" s="511"/>
      <c r="Q815" s="511"/>
      <c r="R815" s="511"/>
      <c r="S815" s="511"/>
      <c r="T815" s="511"/>
      <c r="U815" s="511"/>
      <c r="V815" s="511"/>
      <c r="W815" s="511"/>
      <c r="X815" s="511"/>
      <c r="Y815" s="511"/>
      <c r="Z815" s="511"/>
      <c r="AA815" s="511"/>
      <c r="AB815" s="511"/>
      <c r="AC815" s="511"/>
      <c r="AD815" s="511"/>
      <c r="AE815" s="511"/>
    </row>
    <row r="816" spans="1:31" ht="15.75" customHeight="1">
      <c r="A816" s="324"/>
      <c r="B816" s="511"/>
      <c r="C816" s="511"/>
      <c r="D816" s="511"/>
      <c r="E816" s="511"/>
      <c r="F816" s="511"/>
      <c r="G816" s="511"/>
      <c r="H816" s="511"/>
      <c r="I816" s="511"/>
      <c r="J816" s="511"/>
      <c r="K816" s="511"/>
      <c r="L816" s="511"/>
      <c r="M816" s="511"/>
      <c r="N816" s="511"/>
      <c r="O816" s="511"/>
      <c r="P816" s="511"/>
      <c r="Q816" s="511"/>
      <c r="R816" s="511"/>
      <c r="S816" s="511"/>
      <c r="T816" s="511"/>
      <c r="U816" s="511"/>
      <c r="V816" s="511"/>
      <c r="W816" s="511"/>
      <c r="X816" s="511"/>
      <c r="Y816" s="511"/>
      <c r="Z816" s="511"/>
      <c r="AA816" s="511"/>
      <c r="AB816" s="511"/>
      <c r="AC816" s="511"/>
      <c r="AD816" s="511"/>
      <c r="AE816" s="511"/>
    </row>
    <row r="817" spans="1:31" ht="15.75" customHeight="1">
      <c r="A817" s="324"/>
      <c r="B817" s="511"/>
      <c r="C817" s="511"/>
      <c r="D817" s="511"/>
      <c r="E817" s="511"/>
      <c r="F817" s="511"/>
      <c r="G817" s="511"/>
      <c r="H817" s="511"/>
      <c r="I817" s="511"/>
      <c r="J817" s="511"/>
      <c r="K817" s="511"/>
      <c r="L817" s="511"/>
      <c r="M817" s="511"/>
      <c r="N817" s="511"/>
      <c r="O817" s="511"/>
      <c r="P817" s="511"/>
      <c r="Q817" s="511"/>
      <c r="R817" s="511"/>
      <c r="S817" s="511"/>
      <c r="T817" s="511"/>
      <c r="U817" s="511"/>
      <c r="V817" s="511"/>
      <c r="W817" s="511"/>
      <c r="X817" s="511"/>
      <c r="Y817" s="511"/>
      <c r="Z817" s="511"/>
      <c r="AA817" s="511"/>
      <c r="AB817" s="511"/>
      <c r="AC817" s="511"/>
      <c r="AD817" s="511"/>
      <c r="AE817" s="511"/>
    </row>
    <row r="818" spans="1:31" ht="15.75" customHeight="1">
      <c r="A818" s="324"/>
      <c r="B818" s="511"/>
      <c r="C818" s="511"/>
      <c r="D818" s="511"/>
      <c r="E818" s="511"/>
      <c r="F818" s="511"/>
      <c r="G818" s="511"/>
      <c r="H818" s="511"/>
      <c r="I818" s="511"/>
      <c r="J818" s="511"/>
      <c r="K818" s="511"/>
      <c r="L818" s="511"/>
      <c r="M818" s="511"/>
      <c r="N818" s="511"/>
      <c r="O818" s="511"/>
      <c r="P818" s="511"/>
      <c r="Q818" s="511"/>
      <c r="R818" s="511"/>
      <c r="S818" s="511"/>
      <c r="T818" s="511"/>
      <c r="U818" s="511"/>
      <c r="V818" s="511"/>
      <c r="W818" s="511"/>
      <c r="X818" s="511"/>
      <c r="Y818" s="511"/>
      <c r="Z818" s="511"/>
      <c r="AA818" s="511"/>
      <c r="AB818" s="511"/>
      <c r="AC818" s="511"/>
      <c r="AD818" s="511"/>
      <c r="AE818" s="511"/>
    </row>
    <row r="819" spans="1:31" ht="15.75" customHeight="1">
      <c r="A819" s="324"/>
      <c r="B819" s="511"/>
      <c r="C819" s="511"/>
      <c r="D819" s="511"/>
      <c r="E819" s="511"/>
      <c r="F819" s="511"/>
      <c r="G819" s="511"/>
      <c r="H819" s="511"/>
      <c r="I819" s="511"/>
      <c r="J819" s="511"/>
      <c r="K819" s="511"/>
      <c r="L819" s="511"/>
      <c r="M819" s="511"/>
      <c r="N819" s="511"/>
      <c r="O819" s="511"/>
      <c r="P819" s="511"/>
      <c r="Q819" s="511"/>
      <c r="R819" s="511"/>
      <c r="S819" s="511"/>
      <c r="T819" s="511"/>
      <c r="U819" s="511"/>
      <c r="V819" s="511"/>
      <c r="W819" s="511"/>
      <c r="X819" s="511"/>
      <c r="Y819" s="511"/>
      <c r="Z819" s="511"/>
      <c r="AA819" s="511"/>
      <c r="AB819" s="511"/>
      <c r="AC819" s="511"/>
      <c r="AD819" s="511"/>
      <c r="AE819" s="511"/>
    </row>
    <row r="820" spans="1:31" ht="15.75" customHeight="1">
      <c r="A820" s="324"/>
      <c r="B820" s="511"/>
      <c r="C820" s="511"/>
      <c r="D820" s="511"/>
      <c r="E820" s="511"/>
      <c r="F820" s="511"/>
      <c r="G820" s="511"/>
      <c r="H820" s="511"/>
      <c r="I820" s="511"/>
      <c r="J820" s="511"/>
      <c r="K820" s="511"/>
      <c r="L820" s="511"/>
      <c r="M820" s="511"/>
      <c r="N820" s="511"/>
      <c r="O820" s="511"/>
      <c r="P820" s="511"/>
      <c r="Q820" s="511"/>
      <c r="R820" s="511"/>
      <c r="S820" s="511"/>
      <c r="T820" s="511"/>
      <c r="U820" s="511"/>
      <c r="V820" s="511"/>
      <c r="W820" s="511"/>
      <c r="X820" s="511"/>
      <c r="Y820" s="511"/>
      <c r="Z820" s="511"/>
      <c r="AA820" s="511"/>
      <c r="AB820" s="511"/>
      <c r="AC820" s="511"/>
      <c r="AD820" s="511"/>
      <c r="AE820" s="511"/>
    </row>
    <row r="821" spans="1:31" ht="15.75" customHeight="1">
      <c r="A821" s="324"/>
      <c r="B821" s="511"/>
      <c r="C821" s="511"/>
      <c r="D821" s="511"/>
      <c r="E821" s="511"/>
      <c r="F821" s="511"/>
      <c r="G821" s="511"/>
      <c r="H821" s="511"/>
      <c r="I821" s="511"/>
      <c r="J821" s="511"/>
      <c r="K821" s="511"/>
      <c r="L821" s="511"/>
      <c r="M821" s="511"/>
      <c r="N821" s="511"/>
      <c r="O821" s="511"/>
      <c r="P821" s="511"/>
      <c r="Q821" s="511"/>
      <c r="R821" s="511"/>
      <c r="S821" s="511"/>
      <c r="T821" s="511"/>
      <c r="U821" s="511"/>
      <c r="V821" s="511"/>
      <c r="W821" s="511"/>
      <c r="X821" s="511"/>
      <c r="Y821" s="511"/>
      <c r="Z821" s="511"/>
      <c r="AA821" s="511"/>
      <c r="AB821" s="511"/>
      <c r="AC821" s="511"/>
      <c r="AD821" s="511"/>
      <c r="AE821" s="511"/>
    </row>
    <row r="822" spans="1:31" ht="15.75" customHeight="1">
      <c r="A822" s="324"/>
      <c r="B822" s="511"/>
      <c r="C822" s="511"/>
      <c r="D822" s="511"/>
      <c r="E822" s="511"/>
      <c r="F822" s="511"/>
      <c r="G822" s="511"/>
      <c r="H822" s="511"/>
      <c r="I822" s="511"/>
      <c r="J822" s="511"/>
      <c r="K822" s="511"/>
      <c r="L822" s="511"/>
      <c r="M822" s="511"/>
      <c r="N822" s="511"/>
      <c r="O822" s="511"/>
      <c r="P822" s="511"/>
      <c r="Q822" s="511"/>
      <c r="R822" s="511"/>
      <c r="S822" s="511"/>
      <c r="T822" s="511"/>
      <c r="U822" s="511"/>
      <c r="V822" s="511"/>
      <c r="W822" s="511"/>
      <c r="X822" s="511"/>
      <c r="Y822" s="511"/>
      <c r="Z822" s="511"/>
      <c r="AA822" s="511"/>
      <c r="AB822" s="511"/>
      <c r="AC822" s="511"/>
      <c r="AD822" s="511"/>
      <c r="AE822" s="511"/>
    </row>
    <row r="823" spans="1:31" ht="15.75" customHeight="1">
      <c r="A823" s="324"/>
      <c r="B823" s="511"/>
      <c r="C823" s="511"/>
      <c r="D823" s="511"/>
      <c r="E823" s="511"/>
      <c r="F823" s="511"/>
      <c r="G823" s="511"/>
      <c r="H823" s="511"/>
      <c r="I823" s="511"/>
      <c r="J823" s="511"/>
      <c r="K823" s="511"/>
      <c r="L823" s="511"/>
      <c r="M823" s="511"/>
      <c r="N823" s="511"/>
      <c r="O823" s="511"/>
      <c r="P823" s="511"/>
      <c r="Q823" s="511"/>
      <c r="R823" s="511"/>
      <c r="S823" s="511"/>
      <c r="T823" s="511"/>
      <c r="U823" s="511"/>
      <c r="V823" s="511"/>
      <c r="W823" s="511"/>
      <c r="X823" s="511"/>
      <c r="Y823" s="511"/>
      <c r="Z823" s="511"/>
      <c r="AA823" s="511"/>
      <c r="AB823" s="511"/>
      <c r="AC823" s="511"/>
      <c r="AD823" s="511"/>
      <c r="AE823" s="511"/>
    </row>
    <row r="824" spans="1:31" ht="15.75" customHeight="1">
      <c r="A824" s="324"/>
      <c r="B824" s="511"/>
      <c r="C824" s="511"/>
      <c r="D824" s="511"/>
      <c r="E824" s="511"/>
      <c r="F824" s="511"/>
      <c r="G824" s="511"/>
      <c r="H824" s="511"/>
      <c r="I824" s="511"/>
      <c r="J824" s="511"/>
      <c r="K824" s="511"/>
      <c r="L824" s="511"/>
      <c r="M824" s="511"/>
      <c r="N824" s="511"/>
      <c r="O824" s="511"/>
      <c r="P824" s="511"/>
      <c r="Q824" s="511"/>
      <c r="R824" s="511"/>
      <c r="S824" s="511"/>
      <c r="T824" s="511"/>
      <c r="U824" s="511"/>
      <c r="V824" s="511"/>
      <c r="W824" s="511"/>
      <c r="X824" s="511"/>
      <c r="Y824" s="511"/>
      <c r="Z824" s="511"/>
      <c r="AA824" s="511"/>
      <c r="AB824" s="511"/>
      <c r="AC824" s="511"/>
      <c r="AD824" s="511"/>
      <c r="AE824" s="511"/>
    </row>
    <row r="825" spans="1:31" ht="15.75" customHeight="1">
      <c r="A825" s="324"/>
      <c r="B825" s="511"/>
      <c r="C825" s="511"/>
      <c r="D825" s="511"/>
      <c r="E825" s="511"/>
      <c r="F825" s="511"/>
      <c r="G825" s="511"/>
      <c r="H825" s="511"/>
      <c r="I825" s="511"/>
      <c r="J825" s="511"/>
      <c r="K825" s="511"/>
      <c r="L825" s="511"/>
      <c r="M825" s="511"/>
      <c r="N825" s="511"/>
      <c r="O825" s="511"/>
      <c r="P825" s="511"/>
      <c r="Q825" s="511"/>
      <c r="R825" s="511"/>
      <c r="S825" s="511"/>
      <c r="T825" s="511"/>
      <c r="U825" s="511"/>
      <c r="V825" s="511"/>
      <c r="W825" s="511"/>
      <c r="X825" s="511"/>
      <c r="Y825" s="511"/>
      <c r="Z825" s="511"/>
      <c r="AA825" s="511"/>
      <c r="AB825" s="511"/>
      <c r="AC825" s="511"/>
      <c r="AD825" s="511"/>
      <c r="AE825" s="511"/>
    </row>
    <row r="826" spans="1:31" ht="15.75" customHeight="1">
      <c r="A826" s="324"/>
      <c r="B826" s="511"/>
      <c r="C826" s="511"/>
      <c r="D826" s="511"/>
      <c r="E826" s="511"/>
      <c r="F826" s="511"/>
      <c r="G826" s="511"/>
      <c r="H826" s="511"/>
      <c r="I826" s="511"/>
      <c r="J826" s="511"/>
      <c r="K826" s="511"/>
      <c r="L826" s="511"/>
      <c r="M826" s="511"/>
      <c r="N826" s="511"/>
      <c r="O826" s="511"/>
      <c r="P826" s="511"/>
      <c r="Q826" s="511"/>
      <c r="R826" s="511"/>
      <c r="S826" s="511"/>
      <c r="T826" s="511"/>
      <c r="U826" s="511"/>
      <c r="V826" s="511"/>
      <c r="W826" s="511"/>
      <c r="X826" s="511"/>
      <c r="Y826" s="511"/>
      <c r="Z826" s="511"/>
      <c r="AA826" s="511"/>
      <c r="AB826" s="511"/>
      <c r="AC826" s="511"/>
      <c r="AD826" s="511"/>
      <c r="AE826" s="511"/>
    </row>
    <row r="827" spans="1:31" ht="15.75" customHeight="1">
      <c r="A827" s="324"/>
      <c r="B827" s="511"/>
      <c r="C827" s="511"/>
      <c r="D827" s="511"/>
      <c r="E827" s="511"/>
      <c r="F827" s="511"/>
      <c r="G827" s="511"/>
      <c r="H827" s="511"/>
      <c r="I827" s="511"/>
      <c r="J827" s="511"/>
      <c r="K827" s="511"/>
      <c r="L827" s="511"/>
      <c r="M827" s="511"/>
      <c r="N827" s="511"/>
      <c r="O827" s="511"/>
      <c r="P827" s="511"/>
      <c r="Q827" s="511"/>
      <c r="R827" s="511"/>
      <c r="S827" s="511"/>
      <c r="T827" s="511"/>
      <c r="U827" s="511"/>
      <c r="V827" s="511"/>
      <c r="W827" s="511"/>
      <c r="X827" s="511"/>
      <c r="Y827" s="511"/>
      <c r="Z827" s="511"/>
      <c r="AA827" s="511"/>
      <c r="AB827" s="511"/>
      <c r="AC827" s="511"/>
      <c r="AD827" s="511"/>
      <c r="AE827" s="511"/>
    </row>
    <row r="828" spans="1:31" ht="15.75" customHeight="1">
      <c r="A828" s="324"/>
      <c r="B828" s="511"/>
      <c r="C828" s="511"/>
      <c r="D828" s="511"/>
      <c r="E828" s="511"/>
      <c r="F828" s="511"/>
      <c r="G828" s="511"/>
      <c r="H828" s="511"/>
      <c r="I828" s="511"/>
      <c r="J828" s="511"/>
      <c r="K828" s="511"/>
      <c r="L828" s="511"/>
      <c r="M828" s="511"/>
      <c r="N828" s="511"/>
      <c r="O828" s="511"/>
      <c r="P828" s="511"/>
      <c r="Q828" s="511"/>
      <c r="R828" s="511"/>
      <c r="S828" s="511"/>
      <c r="T828" s="511"/>
      <c r="U828" s="511"/>
      <c r="V828" s="511"/>
      <c r="W828" s="511"/>
      <c r="X828" s="511"/>
      <c r="Y828" s="511"/>
      <c r="Z828" s="511"/>
      <c r="AA828" s="511"/>
      <c r="AB828" s="511"/>
      <c r="AC828" s="511"/>
      <c r="AD828" s="511"/>
      <c r="AE828" s="511"/>
    </row>
    <row r="829" spans="1:31" ht="15.75" customHeight="1">
      <c r="A829" s="324"/>
      <c r="B829" s="511"/>
      <c r="C829" s="511"/>
      <c r="D829" s="511"/>
      <c r="E829" s="511"/>
      <c r="F829" s="511"/>
      <c r="G829" s="511"/>
      <c r="H829" s="511"/>
      <c r="I829" s="511"/>
      <c r="J829" s="511"/>
      <c r="K829" s="511"/>
      <c r="L829" s="511"/>
      <c r="M829" s="511"/>
      <c r="N829" s="511"/>
      <c r="O829" s="511"/>
      <c r="P829" s="511"/>
      <c r="Q829" s="511"/>
      <c r="R829" s="511"/>
      <c r="S829" s="511"/>
      <c r="T829" s="511"/>
      <c r="U829" s="511"/>
      <c r="V829" s="511"/>
      <c r="W829" s="511"/>
      <c r="X829" s="511"/>
      <c r="Y829" s="511"/>
      <c r="Z829" s="511"/>
      <c r="AA829" s="511"/>
      <c r="AB829" s="511"/>
      <c r="AC829" s="511"/>
      <c r="AD829" s="511"/>
      <c r="AE829" s="511"/>
    </row>
    <row r="830" spans="1:31" ht="15.75" customHeight="1">
      <c r="A830" s="324"/>
      <c r="B830" s="511"/>
      <c r="C830" s="511"/>
      <c r="D830" s="511"/>
      <c r="E830" s="511"/>
      <c r="F830" s="511"/>
      <c r="G830" s="511"/>
      <c r="H830" s="511"/>
      <c r="I830" s="511"/>
      <c r="J830" s="511"/>
      <c r="K830" s="511"/>
      <c r="L830" s="511"/>
      <c r="M830" s="511"/>
      <c r="N830" s="511"/>
      <c r="O830" s="511"/>
      <c r="P830" s="511"/>
      <c r="Q830" s="511"/>
      <c r="R830" s="511"/>
      <c r="S830" s="511"/>
      <c r="T830" s="511"/>
      <c r="U830" s="511"/>
      <c r="V830" s="511"/>
      <c r="W830" s="511"/>
      <c r="X830" s="511"/>
      <c r="Y830" s="511"/>
      <c r="Z830" s="511"/>
      <c r="AA830" s="511"/>
      <c r="AB830" s="511"/>
      <c r="AC830" s="511"/>
      <c r="AD830" s="511"/>
      <c r="AE830" s="511"/>
    </row>
    <row r="831" spans="1:31" ht="15.75" customHeight="1">
      <c r="A831" s="324"/>
      <c r="B831" s="511"/>
      <c r="C831" s="511"/>
      <c r="D831" s="511"/>
      <c r="E831" s="511"/>
      <c r="F831" s="511"/>
      <c r="G831" s="511"/>
      <c r="H831" s="511"/>
      <c r="I831" s="511"/>
      <c r="J831" s="511"/>
      <c r="K831" s="511"/>
      <c r="L831" s="511"/>
      <c r="M831" s="511"/>
      <c r="N831" s="511"/>
      <c r="O831" s="511"/>
      <c r="P831" s="511"/>
      <c r="Q831" s="511"/>
      <c r="R831" s="511"/>
      <c r="S831" s="511"/>
      <c r="T831" s="511"/>
      <c r="U831" s="511"/>
      <c r="V831" s="511"/>
      <c r="W831" s="511"/>
      <c r="X831" s="511"/>
      <c r="Y831" s="511"/>
      <c r="Z831" s="511"/>
      <c r="AA831" s="511"/>
      <c r="AB831" s="511"/>
      <c r="AC831" s="511"/>
      <c r="AD831" s="511"/>
      <c r="AE831" s="511"/>
    </row>
    <row r="832" spans="1:31" ht="15.75" customHeight="1">
      <c r="A832" s="324"/>
      <c r="B832" s="511"/>
      <c r="C832" s="511"/>
      <c r="D832" s="511"/>
      <c r="E832" s="511"/>
      <c r="F832" s="511"/>
      <c r="G832" s="511"/>
      <c r="H832" s="511"/>
      <c r="I832" s="511"/>
      <c r="J832" s="511"/>
      <c r="K832" s="511"/>
      <c r="L832" s="511"/>
      <c r="M832" s="511"/>
      <c r="N832" s="511"/>
      <c r="O832" s="511"/>
      <c r="P832" s="511"/>
      <c r="Q832" s="511"/>
      <c r="R832" s="511"/>
      <c r="S832" s="511"/>
      <c r="T832" s="511"/>
      <c r="U832" s="511"/>
      <c r="V832" s="511"/>
      <c r="W832" s="511"/>
      <c r="X832" s="511"/>
      <c r="Y832" s="511"/>
      <c r="Z832" s="511"/>
      <c r="AA832" s="511"/>
      <c r="AB832" s="511"/>
      <c r="AC832" s="511"/>
      <c r="AD832" s="511"/>
      <c r="AE832" s="511"/>
    </row>
    <row r="833" spans="1:31" ht="15.75" customHeight="1">
      <c r="A833" s="324"/>
      <c r="B833" s="511"/>
      <c r="C833" s="511"/>
      <c r="D833" s="511"/>
      <c r="E833" s="511"/>
      <c r="F833" s="511"/>
      <c r="G833" s="511"/>
      <c r="H833" s="511"/>
      <c r="I833" s="511"/>
      <c r="J833" s="511"/>
      <c r="K833" s="511"/>
      <c r="L833" s="511"/>
      <c r="M833" s="511"/>
      <c r="N833" s="511"/>
      <c r="O833" s="511"/>
      <c r="P833" s="511"/>
      <c r="Q833" s="511"/>
      <c r="R833" s="511"/>
      <c r="S833" s="511"/>
      <c r="T833" s="511"/>
      <c r="U833" s="511"/>
      <c r="V833" s="511"/>
      <c r="W833" s="511"/>
      <c r="X833" s="511"/>
      <c r="Y833" s="511"/>
      <c r="Z833" s="511"/>
      <c r="AA833" s="511"/>
      <c r="AB833" s="511"/>
      <c r="AC833" s="511"/>
      <c r="AD833" s="511"/>
      <c r="AE833" s="511"/>
    </row>
    <row r="834" spans="1:31" ht="15.75" customHeight="1">
      <c r="A834" s="324"/>
      <c r="B834" s="511"/>
      <c r="C834" s="511"/>
      <c r="D834" s="511"/>
      <c r="E834" s="511"/>
      <c r="F834" s="511"/>
      <c r="G834" s="511"/>
      <c r="H834" s="511"/>
      <c r="I834" s="511"/>
      <c r="J834" s="511"/>
      <c r="K834" s="511"/>
      <c r="L834" s="511"/>
      <c r="M834" s="511"/>
      <c r="N834" s="511"/>
      <c r="O834" s="511"/>
      <c r="P834" s="511"/>
      <c r="Q834" s="511"/>
      <c r="R834" s="511"/>
      <c r="S834" s="511"/>
      <c r="T834" s="511"/>
      <c r="U834" s="511"/>
      <c r="V834" s="511"/>
      <c r="W834" s="511"/>
      <c r="X834" s="511"/>
      <c r="Y834" s="511"/>
      <c r="Z834" s="511"/>
      <c r="AA834" s="511"/>
      <c r="AB834" s="511"/>
      <c r="AC834" s="511"/>
      <c r="AD834" s="511"/>
      <c r="AE834" s="511"/>
    </row>
    <row r="835" spans="1:31" ht="15.75" customHeight="1">
      <c r="A835" s="324"/>
      <c r="B835" s="511"/>
      <c r="C835" s="511"/>
      <c r="D835" s="511"/>
      <c r="E835" s="511"/>
      <c r="F835" s="511"/>
      <c r="G835" s="511"/>
      <c r="H835" s="511"/>
      <c r="I835" s="511"/>
      <c r="J835" s="511"/>
      <c r="K835" s="511"/>
      <c r="L835" s="511"/>
      <c r="M835" s="511"/>
      <c r="N835" s="511"/>
      <c r="O835" s="511"/>
      <c r="P835" s="511"/>
      <c r="Q835" s="511"/>
      <c r="R835" s="511"/>
      <c r="S835" s="511"/>
      <c r="T835" s="511"/>
      <c r="U835" s="511"/>
      <c r="V835" s="511"/>
      <c r="W835" s="511"/>
      <c r="X835" s="511"/>
      <c r="Y835" s="511"/>
      <c r="Z835" s="511"/>
      <c r="AA835" s="511"/>
      <c r="AB835" s="511"/>
      <c r="AC835" s="511"/>
      <c r="AD835" s="511"/>
      <c r="AE835" s="511"/>
    </row>
    <row r="836" spans="1:31" ht="15.75" customHeight="1">
      <c r="A836" s="324"/>
      <c r="B836" s="511"/>
      <c r="C836" s="511"/>
      <c r="D836" s="511"/>
      <c r="E836" s="511"/>
      <c r="F836" s="511"/>
      <c r="G836" s="511"/>
      <c r="H836" s="511"/>
      <c r="I836" s="511"/>
      <c r="J836" s="511"/>
      <c r="K836" s="511"/>
      <c r="L836" s="511"/>
      <c r="M836" s="511"/>
      <c r="N836" s="511"/>
      <c r="O836" s="511"/>
      <c r="P836" s="511"/>
      <c r="Q836" s="511"/>
      <c r="R836" s="511"/>
      <c r="S836" s="511"/>
      <c r="T836" s="511"/>
      <c r="U836" s="511"/>
      <c r="V836" s="511"/>
      <c r="W836" s="511"/>
      <c r="X836" s="511"/>
      <c r="Y836" s="511"/>
      <c r="Z836" s="511"/>
      <c r="AA836" s="511"/>
      <c r="AB836" s="511"/>
      <c r="AC836" s="511"/>
      <c r="AD836" s="511"/>
      <c r="AE836" s="511"/>
    </row>
    <row r="837" spans="1:31" ht="15.75" customHeight="1">
      <c r="A837" s="324"/>
      <c r="B837" s="511"/>
      <c r="C837" s="511"/>
      <c r="D837" s="511"/>
      <c r="E837" s="511"/>
      <c r="F837" s="511"/>
      <c r="G837" s="511"/>
      <c r="H837" s="511"/>
      <c r="I837" s="511"/>
      <c r="J837" s="511"/>
      <c r="K837" s="511"/>
      <c r="L837" s="511"/>
      <c r="M837" s="511"/>
      <c r="N837" s="511"/>
      <c r="O837" s="511"/>
      <c r="P837" s="511"/>
      <c r="Q837" s="511"/>
      <c r="R837" s="511"/>
      <c r="S837" s="511"/>
      <c r="T837" s="511"/>
      <c r="U837" s="511"/>
      <c r="V837" s="511"/>
      <c r="W837" s="511"/>
      <c r="X837" s="511"/>
      <c r="Y837" s="511"/>
      <c r="Z837" s="511"/>
      <c r="AA837" s="511"/>
      <c r="AB837" s="511"/>
      <c r="AC837" s="511"/>
      <c r="AD837" s="511"/>
      <c r="AE837" s="511"/>
    </row>
    <row r="838" spans="1:31" ht="15.75" customHeight="1">
      <c r="A838" s="324"/>
      <c r="B838" s="511"/>
      <c r="C838" s="511"/>
      <c r="D838" s="511"/>
      <c r="E838" s="511"/>
      <c r="F838" s="511"/>
      <c r="G838" s="511"/>
      <c r="H838" s="511"/>
      <c r="I838" s="511"/>
      <c r="J838" s="511"/>
      <c r="K838" s="511"/>
      <c r="L838" s="511"/>
      <c r="M838" s="511"/>
      <c r="N838" s="511"/>
      <c r="O838" s="511"/>
      <c r="P838" s="511"/>
      <c r="Q838" s="511"/>
      <c r="R838" s="511"/>
      <c r="S838" s="511"/>
      <c r="T838" s="511"/>
      <c r="U838" s="511"/>
      <c r="V838" s="511"/>
      <c r="W838" s="511"/>
      <c r="X838" s="511"/>
      <c r="Y838" s="511"/>
      <c r="Z838" s="511"/>
      <c r="AA838" s="511"/>
      <c r="AB838" s="511"/>
      <c r="AC838" s="511"/>
      <c r="AD838" s="511"/>
      <c r="AE838" s="511"/>
    </row>
    <row r="839" spans="1:31" ht="15.75" customHeight="1">
      <c r="A839" s="324"/>
      <c r="B839" s="511"/>
      <c r="C839" s="511"/>
      <c r="D839" s="511"/>
      <c r="E839" s="511"/>
      <c r="F839" s="511"/>
      <c r="G839" s="511"/>
      <c r="H839" s="511"/>
      <c r="I839" s="511"/>
      <c r="J839" s="511"/>
      <c r="K839" s="511"/>
      <c r="L839" s="511"/>
      <c r="M839" s="511"/>
      <c r="N839" s="511"/>
      <c r="O839" s="511"/>
      <c r="P839" s="511"/>
      <c r="Q839" s="511"/>
      <c r="R839" s="511"/>
      <c r="S839" s="511"/>
      <c r="T839" s="511"/>
      <c r="U839" s="511"/>
      <c r="V839" s="511"/>
      <c r="W839" s="511"/>
      <c r="X839" s="511"/>
      <c r="Y839" s="511"/>
      <c r="Z839" s="511"/>
      <c r="AA839" s="511"/>
      <c r="AB839" s="511"/>
      <c r="AC839" s="511"/>
      <c r="AD839" s="511"/>
      <c r="AE839" s="511"/>
    </row>
    <row r="840" spans="1:31" ht="15.75" customHeight="1">
      <c r="A840" s="324"/>
      <c r="B840" s="511"/>
      <c r="C840" s="511"/>
      <c r="D840" s="511"/>
      <c r="E840" s="511"/>
      <c r="F840" s="511"/>
      <c r="G840" s="511"/>
      <c r="H840" s="511"/>
      <c r="I840" s="511"/>
      <c r="J840" s="511"/>
      <c r="K840" s="511"/>
      <c r="L840" s="511"/>
      <c r="M840" s="511"/>
      <c r="N840" s="511"/>
      <c r="O840" s="511"/>
      <c r="P840" s="511"/>
      <c r="Q840" s="511"/>
      <c r="R840" s="511"/>
      <c r="S840" s="511"/>
      <c r="T840" s="511"/>
      <c r="U840" s="511"/>
      <c r="V840" s="511"/>
      <c r="W840" s="511"/>
      <c r="X840" s="511"/>
      <c r="Y840" s="511"/>
      <c r="Z840" s="511"/>
      <c r="AA840" s="511"/>
      <c r="AB840" s="511"/>
      <c r="AC840" s="511"/>
      <c r="AD840" s="511"/>
      <c r="AE840" s="511"/>
    </row>
    <row r="841" spans="1:31" ht="15.75" customHeight="1">
      <c r="A841" s="324"/>
      <c r="B841" s="511"/>
      <c r="C841" s="511"/>
      <c r="D841" s="511"/>
      <c r="E841" s="511"/>
      <c r="F841" s="511"/>
      <c r="G841" s="511"/>
      <c r="H841" s="511"/>
      <c r="I841" s="511"/>
      <c r="J841" s="511"/>
      <c r="K841" s="511"/>
      <c r="L841" s="511"/>
      <c r="M841" s="511"/>
      <c r="N841" s="511"/>
      <c r="O841" s="511"/>
      <c r="P841" s="511"/>
      <c r="Q841" s="511"/>
      <c r="R841" s="511"/>
      <c r="S841" s="511"/>
      <c r="T841" s="511"/>
      <c r="U841" s="511"/>
      <c r="V841" s="511"/>
      <c r="W841" s="511"/>
      <c r="X841" s="511"/>
      <c r="Y841" s="511"/>
      <c r="Z841" s="511"/>
      <c r="AA841" s="511"/>
      <c r="AB841" s="511"/>
      <c r="AC841" s="511"/>
      <c r="AD841" s="511"/>
      <c r="AE841" s="511"/>
    </row>
    <row r="842" spans="1:31" ht="15.75" customHeight="1">
      <c r="A842" s="324"/>
      <c r="B842" s="511"/>
      <c r="C842" s="511"/>
      <c r="D842" s="511"/>
      <c r="E842" s="511"/>
      <c r="F842" s="511"/>
      <c r="G842" s="511"/>
      <c r="H842" s="511"/>
      <c r="I842" s="511"/>
      <c r="J842" s="511"/>
      <c r="K842" s="511"/>
      <c r="L842" s="511"/>
      <c r="M842" s="511"/>
      <c r="N842" s="511"/>
      <c r="O842" s="511"/>
      <c r="P842" s="511"/>
      <c r="Q842" s="511"/>
      <c r="R842" s="511"/>
      <c r="S842" s="511"/>
      <c r="T842" s="511"/>
      <c r="U842" s="511"/>
      <c r="V842" s="511"/>
      <c r="W842" s="511"/>
      <c r="X842" s="511"/>
      <c r="Y842" s="511"/>
      <c r="Z842" s="511"/>
      <c r="AA842" s="511"/>
      <c r="AB842" s="511"/>
      <c r="AC842" s="511"/>
      <c r="AD842" s="511"/>
      <c r="AE842" s="511"/>
    </row>
    <row r="843" spans="1:31" ht="15.75" customHeight="1">
      <c r="A843" s="324"/>
      <c r="B843" s="511"/>
      <c r="C843" s="511"/>
      <c r="D843" s="511"/>
      <c r="E843" s="511"/>
      <c r="F843" s="511"/>
      <c r="G843" s="511"/>
      <c r="H843" s="511"/>
      <c r="I843" s="511"/>
      <c r="J843" s="511"/>
      <c r="K843" s="511"/>
      <c r="L843" s="511"/>
      <c r="M843" s="511"/>
      <c r="N843" s="511"/>
      <c r="O843" s="511"/>
      <c r="P843" s="511"/>
      <c r="Q843" s="511"/>
      <c r="R843" s="511"/>
      <c r="S843" s="511"/>
      <c r="T843" s="511"/>
      <c r="U843" s="511"/>
      <c r="V843" s="511"/>
      <c r="W843" s="511"/>
      <c r="X843" s="511"/>
      <c r="Y843" s="511"/>
      <c r="Z843" s="511"/>
      <c r="AA843" s="511"/>
      <c r="AB843" s="511"/>
      <c r="AC843" s="511"/>
      <c r="AD843" s="511"/>
      <c r="AE843" s="511"/>
    </row>
    <row r="844" spans="1:31" ht="15.75" customHeight="1">
      <c r="A844" s="324"/>
      <c r="B844" s="511"/>
      <c r="C844" s="511"/>
      <c r="D844" s="511"/>
      <c r="E844" s="511"/>
      <c r="F844" s="511"/>
      <c r="G844" s="511"/>
      <c r="H844" s="511"/>
      <c r="I844" s="511"/>
      <c r="J844" s="511"/>
      <c r="K844" s="511"/>
      <c r="L844" s="511"/>
      <c r="M844" s="511"/>
      <c r="N844" s="511"/>
      <c r="O844" s="511"/>
      <c r="P844" s="511"/>
      <c r="Q844" s="511"/>
      <c r="R844" s="511"/>
      <c r="S844" s="511"/>
      <c r="T844" s="511"/>
      <c r="U844" s="511"/>
      <c r="V844" s="511"/>
      <c r="W844" s="511"/>
      <c r="X844" s="511"/>
      <c r="Y844" s="511"/>
      <c r="Z844" s="511"/>
      <c r="AA844" s="511"/>
      <c r="AB844" s="511"/>
      <c r="AC844" s="511"/>
      <c r="AD844" s="511"/>
      <c r="AE844" s="511"/>
    </row>
    <row r="845" spans="1:31" ht="15.75" customHeight="1">
      <c r="A845" s="324"/>
      <c r="B845" s="511"/>
      <c r="C845" s="511"/>
      <c r="D845" s="511"/>
      <c r="E845" s="511"/>
      <c r="F845" s="511"/>
      <c r="G845" s="511"/>
      <c r="H845" s="511"/>
      <c r="I845" s="511"/>
      <c r="J845" s="511"/>
      <c r="K845" s="511"/>
      <c r="L845" s="511"/>
      <c r="M845" s="511"/>
      <c r="N845" s="511"/>
      <c r="O845" s="511"/>
      <c r="P845" s="511"/>
      <c r="Q845" s="511"/>
      <c r="R845" s="511"/>
      <c r="S845" s="511"/>
      <c r="T845" s="511"/>
      <c r="U845" s="511"/>
      <c r="V845" s="511"/>
      <c r="W845" s="511"/>
      <c r="X845" s="511"/>
      <c r="Y845" s="511"/>
      <c r="Z845" s="511"/>
      <c r="AA845" s="511"/>
      <c r="AB845" s="511"/>
      <c r="AC845" s="511"/>
      <c r="AD845" s="511"/>
      <c r="AE845" s="511"/>
    </row>
    <row r="846" spans="1:31" ht="15.75" customHeight="1">
      <c r="A846" s="324"/>
      <c r="B846" s="511"/>
      <c r="C846" s="511"/>
      <c r="D846" s="511"/>
      <c r="E846" s="511"/>
      <c r="F846" s="511"/>
      <c r="G846" s="511"/>
      <c r="H846" s="511"/>
      <c r="I846" s="511"/>
      <c r="J846" s="511"/>
      <c r="K846" s="511"/>
      <c r="L846" s="511"/>
      <c r="M846" s="511"/>
      <c r="N846" s="511"/>
      <c r="O846" s="511"/>
      <c r="P846" s="511"/>
      <c r="Q846" s="511"/>
      <c r="R846" s="511"/>
      <c r="S846" s="511"/>
      <c r="T846" s="511"/>
      <c r="U846" s="511"/>
      <c r="V846" s="511"/>
      <c r="W846" s="511"/>
      <c r="X846" s="511"/>
      <c r="Y846" s="511"/>
      <c r="Z846" s="511"/>
      <c r="AA846" s="511"/>
      <c r="AB846" s="511"/>
      <c r="AC846" s="511"/>
      <c r="AD846" s="511"/>
      <c r="AE846" s="511"/>
    </row>
    <row r="847" spans="1:31" ht="15.75" customHeight="1">
      <c r="A847" s="324"/>
      <c r="B847" s="511"/>
      <c r="C847" s="511"/>
      <c r="D847" s="511"/>
      <c r="E847" s="511"/>
      <c r="F847" s="511"/>
      <c r="G847" s="511"/>
      <c r="H847" s="511"/>
      <c r="I847" s="511"/>
      <c r="J847" s="511"/>
      <c r="K847" s="511"/>
      <c r="L847" s="511"/>
      <c r="M847" s="511"/>
      <c r="N847" s="511"/>
      <c r="O847" s="511"/>
      <c r="P847" s="511"/>
      <c r="Q847" s="511"/>
      <c r="R847" s="511"/>
      <c r="S847" s="511"/>
      <c r="T847" s="511"/>
      <c r="U847" s="511"/>
      <c r="V847" s="511"/>
      <c r="W847" s="511"/>
      <c r="X847" s="511"/>
      <c r="Y847" s="511"/>
      <c r="Z847" s="511"/>
      <c r="AA847" s="511"/>
      <c r="AB847" s="511"/>
      <c r="AC847" s="511"/>
      <c r="AD847" s="511"/>
      <c r="AE847" s="511"/>
    </row>
    <row r="848" spans="1:31" ht="15.75" customHeight="1">
      <c r="A848" s="324"/>
      <c r="B848" s="511"/>
      <c r="C848" s="511"/>
      <c r="D848" s="511"/>
      <c r="E848" s="511"/>
      <c r="F848" s="511"/>
      <c r="G848" s="511"/>
      <c r="H848" s="511"/>
      <c r="I848" s="511"/>
      <c r="J848" s="511"/>
      <c r="K848" s="511"/>
      <c r="L848" s="511"/>
      <c r="M848" s="511"/>
      <c r="N848" s="511"/>
      <c r="O848" s="511"/>
      <c r="P848" s="511"/>
      <c r="Q848" s="511"/>
      <c r="R848" s="511"/>
      <c r="S848" s="511"/>
      <c r="T848" s="511"/>
      <c r="U848" s="511"/>
      <c r="V848" s="511"/>
      <c r="W848" s="511"/>
      <c r="X848" s="511"/>
      <c r="Y848" s="511"/>
      <c r="Z848" s="511"/>
      <c r="AA848" s="511"/>
      <c r="AB848" s="511"/>
      <c r="AC848" s="511"/>
      <c r="AD848" s="511"/>
      <c r="AE848" s="511"/>
    </row>
    <row r="849" spans="1:31" ht="15.75" customHeight="1">
      <c r="A849" s="324"/>
      <c r="B849" s="511"/>
      <c r="C849" s="511"/>
      <c r="D849" s="511"/>
      <c r="E849" s="511"/>
      <c r="F849" s="511"/>
      <c r="G849" s="511"/>
      <c r="H849" s="511"/>
      <c r="I849" s="511"/>
      <c r="J849" s="511"/>
      <c r="K849" s="511"/>
      <c r="L849" s="511"/>
      <c r="M849" s="511"/>
      <c r="N849" s="511"/>
      <c r="O849" s="511"/>
      <c r="P849" s="511"/>
      <c r="Q849" s="511"/>
      <c r="R849" s="511"/>
      <c r="S849" s="511"/>
      <c r="T849" s="511"/>
      <c r="U849" s="511"/>
      <c r="V849" s="511"/>
      <c r="W849" s="511"/>
      <c r="X849" s="511"/>
      <c r="Y849" s="511"/>
      <c r="Z849" s="511"/>
      <c r="AA849" s="511"/>
      <c r="AB849" s="511"/>
      <c r="AC849" s="511"/>
      <c r="AD849" s="511"/>
      <c r="AE849" s="511"/>
    </row>
    <row r="850" spans="1:31" ht="15.75" customHeight="1">
      <c r="A850" s="324"/>
      <c r="B850" s="511"/>
      <c r="C850" s="511"/>
      <c r="D850" s="511"/>
      <c r="E850" s="511"/>
      <c r="F850" s="511"/>
      <c r="G850" s="511"/>
      <c r="H850" s="511"/>
      <c r="I850" s="511"/>
      <c r="J850" s="511"/>
      <c r="K850" s="511"/>
      <c r="L850" s="511"/>
      <c r="M850" s="511"/>
      <c r="N850" s="511"/>
      <c r="O850" s="511"/>
      <c r="P850" s="511"/>
      <c r="Q850" s="511"/>
      <c r="R850" s="511"/>
      <c r="S850" s="511"/>
      <c r="T850" s="511"/>
      <c r="U850" s="511"/>
      <c r="V850" s="511"/>
      <c r="W850" s="511"/>
      <c r="X850" s="511"/>
      <c r="Y850" s="511"/>
      <c r="Z850" s="511"/>
      <c r="AA850" s="511"/>
      <c r="AB850" s="511"/>
      <c r="AC850" s="511"/>
      <c r="AD850" s="511"/>
      <c r="AE850" s="511"/>
    </row>
    <row r="851" spans="1:31" ht="15.75" customHeight="1">
      <c r="A851" s="324"/>
      <c r="B851" s="511"/>
      <c r="C851" s="511"/>
      <c r="D851" s="511"/>
      <c r="E851" s="511"/>
      <c r="F851" s="511"/>
      <c r="G851" s="511"/>
      <c r="H851" s="511"/>
      <c r="I851" s="511"/>
      <c r="J851" s="511"/>
      <c r="K851" s="511"/>
      <c r="L851" s="511"/>
      <c r="M851" s="511"/>
      <c r="N851" s="511"/>
      <c r="O851" s="511"/>
      <c r="P851" s="511"/>
      <c r="Q851" s="511"/>
      <c r="R851" s="511"/>
      <c r="S851" s="511"/>
      <c r="T851" s="511"/>
      <c r="U851" s="511"/>
      <c r="V851" s="511"/>
      <c r="W851" s="511"/>
      <c r="X851" s="511"/>
      <c r="Y851" s="511"/>
      <c r="Z851" s="511"/>
      <c r="AA851" s="511"/>
      <c r="AB851" s="511"/>
      <c r="AC851" s="511"/>
      <c r="AD851" s="511"/>
      <c r="AE851" s="511"/>
    </row>
    <row r="852" spans="1:31" ht="15.75" customHeight="1">
      <c r="A852" s="324"/>
      <c r="B852" s="511"/>
      <c r="C852" s="511"/>
      <c r="D852" s="511"/>
      <c r="E852" s="511"/>
      <c r="F852" s="511"/>
      <c r="G852" s="511"/>
      <c r="H852" s="511"/>
      <c r="I852" s="511"/>
      <c r="J852" s="511"/>
      <c r="K852" s="511"/>
      <c r="L852" s="511"/>
      <c r="M852" s="511"/>
      <c r="N852" s="511"/>
      <c r="O852" s="511"/>
      <c r="P852" s="511"/>
      <c r="Q852" s="511"/>
      <c r="R852" s="511"/>
      <c r="S852" s="511"/>
      <c r="T852" s="511"/>
      <c r="U852" s="511"/>
      <c r="V852" s="511"/>
      <c r="W852" s="511"/>
      <c r="X852" s="511"/>
      <c r="Y852" s="511"/>
      <c r="Z852" s="511"/>
      <c r="AA852" s="511"/>
      <c r="AB852" s="511"/>
      <c r="AC852" s="511"/>
      <c r="AD852" s="511"/>
      <c r="AE852" s="511"/>
    </row>
    <row r="853" spans="1:31" ht="15.75" customHeight="1">
      <c r="A853" s="324"/>
      <c r="B853" s="511"/>
      <c r="C853" s="511"/>
      <c r="D853" s="511"/>
      <c r="E853" s="511"/>
      <c r="F853" s="511"/>
      <c r="G853" s="511"/>
      <c r="H853" s="511"/>
      <c r="I853" s="511"/>
      <c r="J853" s="511"/>
      <c r="K853" s="511"/>
      <c r="L853" s="511"/>
      <c r="M853" s="511"/>
      <c r="N853" s="511"/>
      <c r="O853" s="511"/>
      <c r="P853" s="511"/>
      <c r="Q853" s="511"/>
      <c r="R853" s="511"/>
      <c r="S853" s="511"/>
      <c r="T853" s="511"/>
      <c r="U853" s="511"/>
      <c r="V853" s="511"/>
      <c r="W853" s="511"/>
      <c r="X853" s="511"/>
      <c r="Y853" s="511"/>
      <c r="Z853" s="511"/>
      <c r="AA853" s="511"/>
      <c r="AB853" s="511"/>
      <c r="AC853" s="511"/>
      <c r="AD853" s="511"/>
      <c r="AE853" s="511"/>
    </row>
    <row r="854" spans="1:31" ht="15.75" customHeight="1">
      <c r="A854" s="324"/>
      <c r="B854" s="511"/>
      <c r="C854" s="511"/>
      <c r="D854" s="511"/>
      <c r="E854" s="511"/>
      <c r="F854" s="511"/>
      <c r="G854" s="511"/>
      <c r="H854" s="511"/>
      <c r="I854" s="511"/>
      <c r="J854" s="511"/>
      <c r="K854" s="511"/>
      <c r="L854" s="511"/>
      <c r="M854" s="511"/>
      <c r="N854" s="511"/>
      <c r="O854" s="511"/>
      <c r="P854" s="511"/>
      <c r="Q854" s="511"/>
      <c r="R854" s="511"/>
      <c r="S854" s="511"/>
      <c r="T854" s="511"/>
      <c r="U854" s="511"/>
      <c r="V854" s="511"/>
      <c r="W854" s="511"/>
      <c r="X854" s="511"/>
      <c r="Y854" s="511"/>
      <c r="Z854" s="511"/>
      <c r="AA854" s="511"/>
      <c r="AB854" s="511"/>
      <c r="AC854" s="511"/>
      <c r="AD854" s="511"/>
      <c r="AE854" s="511"/>
    </row>
    <row r="855" spans="1:31" ht="15.75" customHeight="1">
      <c r="A855" s="324"/>
      <c r="B855" s="511"/>
      <c r="C855" s="511"/>
      <c r="D855" s="511"/>
      <c r="E855" s="511"/>
      <c r="F855" s="511"/>
      <c r="G855" s="511"/>
      <c r="H855" s="511"/>
      <c r="I855" s="511"/>
      <c r="J855" s="511"/>
      <c r="K855" s="511"/>
      <c r="L855" s="511"/>
      <c r="M855" s="511"/>
      <c r="N855" s="511"/>
      <c r="O855" s="511"/>
      <c r="P855" s="511"/>
      <c r="Q855" s="511"/>
      <c r="R855" s="511"/>
      <c r="S855" s="511"/>
      <c r="T855" s="511"/>
      <c r="U855" s="511"/>
      <c r="V855" s="511"/>
      <c r="W855" s="511"/>
      <c r="X855" s="511"/>
      <c r="Y855" s="511"/>
      <c r="Z855" s="511"/>
      <c r="AA855" s="511"/>
      <c r="AB855" s="511"/>
      <c r="AC855" s="511"/>
      <c r="AD855" s="511"/>
      <c r="AE855" s="511"/>
    </row>
    <row r="856" spans="1:31" ht="15.75" customHeight="1">
      <c r="A856" s="324"/>
      <c r="B856" s="511"/>
      <c r="C856" s="511"/>
      <c r="D856" s="511"/>
      <c r="E856" s="511"/>
      <c r="F856" s="511"/>
      <c r="G856" s="511"/>
      <c r="H856" s="511"/>
      <c r="I856" s="511"/>
      <c r="J856" s="511"/>
      <c r="K856" s="511"/>
      <c r="L856" s="511"/>
      <c r="M856" s="511"/>
      <c r="N856" s="511"/>
      <c r="O856" s="511"/>
      <c r="P856" s="511"/>
      <c r="Q856" s="511"/>
      <c r="R856" s="511"/>
      <c r="S856" s="511"/>
      <c r="T856" s="511"/>
      <c r="U856" s="511"/>
      <c r="V856" s="511"/>
      <c r="W856" s="511"/>
      <c r="X856" s="511"/>
      <c r="Y856" s="511"/>
      <c r="Z856" s="511"/>
      <c r="AA856" s="511"/>
      <c r="AB856" s="511"/>
      <c r="AC856" s="511"/>
      <c r="AD856" s="511"/>
      <c r="AE856" s="511"/>
    </row>
    <row r="857" spans="1:31" ht="15.75" customHeight="1">
      <c r="A857" s="324"/>
      <c r="B857" s="511"/>
      <c r="C857" s="511"/>
      <c r="D857" s="511"/>
      <c r="E857" s="511"/>
      <c r="F857" s="511"/>
      <c r="G857" s="511"/>
      <c r="H857" s="511"/>
      <c r="I857" s="511"/>
      <c r="J857" s="511"/>
      <c r="K857" s="511"/>
      <c r="L857" s="511"/>
      <c r="M857" s="511"/>
      <c r="N857" s="511"/>
      <c r="O857" s="511"/>
      <c r="P857" s="511"/>
      <c r="Q857" s="511"/>
      <c r="R857" s="511"/>
      <c r="S857" s="511"/>
      <c r="T857" s="511"/>
      <c r="U857" s="511"/>
      <c r="V857" s="511"/>
      <c r="W857" s="511"/>
      <c r="X857" s="511"/>
      <c r="Y857" s="511"/>
      <c r="Z857" s="511"/>
      <c r="AA857" s="511"/>
      <c r="AB857" s="511"/>
      <c r="AC857" s="511"/>
      <c r="AD857" s="511"/>
      <c r="AE857" s="511"/>
    </row>
    <row r="858" spans="1:31" ht="15.75" customHeight="1">
      <c r="A858" s="324"/>
      <c r="B858" s="511"/>
      <c r="C858" s="511"/>
      <c r="D858" s="511"/>
      <c r="E858" s="511"/>
      <c r="F858" s="511"/>
      <c r="G858" s="511"/>
      <c r="H858" s="511"/>
      <c r="I858" s="511"/>
      <c r="J858" s="511"/>
      <c r="K858" s="511"/>
      <c r="L858" s="511"/>
      <c r="M858" s="511"/>
      <c r="N858" s="511"/>
      <c r="O858" s="511"/>
      <c r="P858" s="511"/>
      <c r="Q858" s="511"/>
      <c r="R858" s="511"/>
      <c r="S858" s="511"/>
      <c r="T858" s="511"/>
      <c r="U858" s="511"/>
      <c r="V858" s="511"/>
      <c r="W858" s="511"/>
      <c r="X858" s="511"/>
      <c r="Y858" s="511"/>
      <c r="Z858" s="511"/>
      <c r="AA858" s="511"/>
      <c r="AB858" s="511"/>
      <c r="AC858" s="511"/>
      <c r="AD858" s="511"/>
      <c r="AE858" s="511"/>
    </row>
    <row r="859" spans="1:31" ht="15.75" customHeight="1">
      <c r="A859" s="324"/>
      <c r="B859" s="511"/>
      <c r="C859" s="511"/>
      <c r="D859" s="511"/>
      <c r="E859" s="511"/>
      <c r="F859" s="511"/>
      <c r="G859" s="511"/>
      <c r="H859" s="511"/>
      <c r="I859" s="511"/>
      <c r="J859" s="511"/>
      <c r="K859" s="511"/>
      <c r="L859" s="511"/>
      <c r="M859" s="511"/>
      <c r="N859" s="511"/>
      <c r="O859" s="511"/>
      <c r="P859" s="511"/>
      <c r="Q859" s="511"/>
      <c r="R859" s="511"/>
      <c r="S859" s="511"/>
      <c r="T859" s="511"/>
      <c r="U859" s="511"/>
      <c r="V859" s="511"/>
      <c r="W859" s="511"/>
      <c r="X859" s="511"/>
      <c r="Y859" s="511"/>
      <c r="Z859" s="511"/>
      <c r="AA859" s="511"/>
      <c r="AB859" s="511"/>
      <c r="AC859" s="511"/>
      <c r="AD859" s="511"/>
      <c r="AE859" s="511"/>
    </row>
    <row r="860" spans="1:31" ht="15.75" customHeight="1">
      <c r="A860" s="324"/>
      <c r="B860" s="511"/>
      <c r="C860" s="511"/>
      <c r="D860" s="511"/>
      <c r="E860" s="511"/>
      <c r="F860" s="511"/>
      <c r="G860" s="511"/>
      <c r="H860" s="511"/>
      <c r="I860" s="511"/>
      <c r="J860" s="511"/>
      <c r="K860" s="511"/>
      <c r="L860" s="511"/>
      <c r="M860" s="511"/>
      <c r="N860" s="511"/>
      <c r="O860" s="511"/>
      <c r="P860" s="511"/>
      <c r="Q860" s="511"/>
      <c r="R860" s="511"/>
      <c r="S860" s="511"/>
      <c r="T860" s="511"/>
      <c r="U860" s="511"/>
      <c r="V860" s="511"/>
      <c r="W860" s="511"/>
      <c r="X860" s="511"/>
      <c r="Y860" s="511"/>
      <c r="Z860" s="511"/>
      <c r="AA860" s="511"/>
      <c r="AB860" s="511"/>
      <c r="AC860" s="511"/>
      <c r="AD860" s="511"/>
      <c r="AE860" s="511"/>
    </row>
    <row r="861" spans="1:31" ht="15.75" customHeight="1">
      <c r="A861" s="324"/>
      <c r="B861" s="511"/>
      <c r="C861" s="511"/>
      <c r="D861" s="511"/>
      <c r="E861" s="511"/>
      <c r="F861" s="511"/>
      <c r="G861" s="511"/>
      <c r="H861" s="511"/>
      <c r="I861" s="511"/>
      <c r="J861" s="511"/>
      <c r="K861" s="511"/>
      <c r="L861" s="511"/>
      <c r="M861" s="511"/>
      <c r="N861" s="511"/>
      <c r="O861" s="511"/>
      <c r="P861" s="511"/>
      <c r="Q861" s="511"/>
      <c r="R861" s="511"/>
      <c r="S861" s="511"/>
      <c r="T861" s="511"/>
      <c r="U861" s="511"/>
      <c r="V861" s="511"/>
      <c r="W861" s="511"/>
      <c r="X861" s="511"/>
      <c r="Y861" s="511"/>
      <c r="Z861" s="511"/>
      <c r="AA861" s="511"/>
      <c r="AB861" s="511"/>
      <c r="AC861" s="511"/>
      <c r="AD861" s="511"/>
      <c r="AE861" s="511"/>
    </row>
    <row r="862" spans="1:31" ht="15.75" customHeight="1">
      <c r="A862" s="324"/>
      <c r="B862" s="511"/>
      <c r="C862" s="511"/>
      <c r="D862" s="511"/>
      <c r="E862" s="511"/>
      <c r="F862" s="511"/>
      <c r="G862" s="511"/>
      <c r="H862" s="511"/>
      <c r="I862" s="511"/>
      <c r="J862" s="511"/>
      <c r="K862" s="511"/>
      <c r="L862" s="511"/>
      <c r="M862" s="511"/>
      <c r="N862" s="511"/>
      <c r="O862" s="511"/>
      <c r="P862" s="511"/>
      <c r="Q862" s="511"/>
      <c r="R862" s="511"/>
      <c r="S862" s="511"/>
      <c r="T862" s="511"/>
      <c r="U862" s="511"/>
      <c r="V862" s="511"/>
      <c r="W862" s="511"/>
      <c r="X862" s="511"/>
      <c r="Y862" s="511"/>
      <c r="Z862" s="511"/>
      <c r="AA862" s="511"/>
      <c r="AB862" s="511"/>
      <c r="AC862" s="511"/>
      <c r="AD862" s="511"/>
      <c r="AE862" s="511"/>
    </row>
    <row r="863" spans="1:31" ht="15.75" customHeight="1">
      <c r="A863" s="324"/>
      <c r="B863" s="511"/>
      <c r="C863" s="511"/>
      <c r="D863" s="511"/>
      <c r="E863" s="511"/>
      <c r="F863" s="511"/>
      <c r="G863" s="511"/>
      <c r="H863" s="511"/>
      <c r="I863" s="511"/>
      <c r="J863" s="511"/>
      <c r="K863" s="511"/>
      <c r="L863" s="511"/>
      <c r="M863" s="511"/>
      <c r="N863" s="511"/>
      <c r="O863" s="511"/>
      <c r="P863" s="511"/>
      <c r="Q863" s="511"/>
      <c r="R863" s="511"/>
      <c r="S863" s="511"/>
      <c r="T863" s="511"/>
      <c r="U863" s="511"/>
      <c r="V863" s="511"/>
      <c r="W863" s="511"/>
      <c r="X863" s="511"/>
      <c r="Y863" s="511"/>
      <c r="Z863" s="511"/>
      <c r="AA863" s="511"/>
      <c r="AB863" s="511"/>
      <c r="AC863" s="511"/>
      <c r="AD863" s="511"/>
      <c r="AE863" s="511"/>
    </row>
    <row r="864" spans="1:31" ht="15.75" customHeight="1">
      <c r="A864" s="324"/>
      <c r="B864" s="511"/>
      <c r="C864" s="511"/>
      <c r="D864" s="511"/>
      <c r="E864" s="511"/>
      <c r="F864" s="511"/>
      <c r="G864" s="511"/>
      <c r="H864" s="511"/>
      <c r="I864" s="511"/>
      <c r="J864" s="511"/>
      <c r="K864" s="511"/>
      <c r="L864" s="511"/>
      <c r="M864" s="511"/>
      <c r="N864" s="511"/>
      <c r="O864" s="511"/>
      <c r="P864" s="511"/>
      <c r="Q864" s="511"/>
      <c r="R864" s="511"/>
      <c r="S864" s="511"/>
      <c r="T864" s="511"/>
      <c r="U864" s="511"/>
      <c r="V864" s="511"/>
      <c r="W864" s="511"/>
      <c r="X864" s="511"/>
      <c r="Y864" s="511"/>
      <c r="Z864" s="511"/>
      <c r="AA864" s="511"/>
      <c r="AB864" s="511"/>
      <c r="AC864" s="511"/>
      <c r="AD864" s="511"/>
      <c r="AE864" s="511"/>
    </row>
    <row r="865" spans="1:31" ht="15.75" customHeight="1">
      <c r="A865" s="324"/>
      <c r="B865" s="511"/>
      <c r="C865" s="511"/>
      <c r="D865" s="511"/>
      <c r="E865" s="511"/>
      <c r="F865" s="511"/>
      <c r="G865" s="511"/>
      <c r="H865" s="511"/>
      <c r="I865" s="511"/>
      <c r="J865" s="511"/>
      <c r="K865" s="511"/>
      <c r="L865" s="511"/>
      <c r="M865" s="511"/>
      <c r="N865" s="511"/>
      <c r="O865" s="511"/>
      <c r="P865" s="511"/>
      <c r="Q865" s="511"/>
      <c r="R865" s="511"/>
      <c r="S865" s="511"/>
      <c r="T865" s="511"/>
      <c r="U865" s="511"/>
      <c r="V865" s="511"/>
      <c r="W865" s="511"/>
      <c r="X865" s="511"/>
      <c r="Y865" s="511"/>
      <c r="Z865" s="511"/>
      <c r="AA865" s="511"/>
      <c r="AB865" s="511"/>
      <c r="AC865" s="511"/>
      <c r="AD865" s="511"/>
      <c r="AE865" s="511"/>
    </row>
    <row r="866" spans="1:31" ht="15.75" customHeight="1">
      <c r="A866" s="324"/>
      <c r="B866" s="511"/>
      <c r="C866" s="511"/>
      <c r="D866" s="511"/>
      <c r="E866" s="511"/>
      <c r="F866" s="511"/>
      <c r="G866" s="511"/>
      <c r="H866" s="511"/>
      <c r="I866" s="511"/>
      <c r="J866" s="511"/>
      <c r="K866" s="511"/>
      <c r="L866" s="511"/>
      <c r="M866" s="511"/>
      <c r="N866" s="511"/>
      <c r="O866" s="511"/>
      <c r="P866" s="511"/>
      <c r="Q866" s="511"/>
      <c r="R866" s="511"/>
      <c r="S866" s="511"/>
      <c r="T866" s="511"/>
      <c r="U866" s="511"/>
      <c r="V866" s="511"/>
      <c r="W866" s="511"/>
      <c r="X866" s="511"/>
      <c r="Y866" s="511"/>
      <c r="Z866" s="511"/>
      <c r="AA866" s="511"/>
      <c r="AB866" s="511"/>
      <c r="AC866" s="511"/>
      <c r="AD866" s="511"/>
      <c r="AE866" s="511"/>
    </row>
    <row r="867" spans="1:31" ht="15.75" customHeight="1">
      <c r="A867" s="324"/>
      <c r="B867" s="511"/>
      <c r="C867" s="511"/>
      <c r="D867" s="511"/>
      <c r="E867" s="511"/>
      <c r="F867" s="511"/>
      <c r="G867" s="511"/>
      <c r="H867" s="511"/>
      <c r="I867" s="511"/>
      <c r="J867" s="511"/>
      <c r="K867" s="511"/>
      <c r="L867" s="511"/>
      <c r="M867" s="511"/>
      <c r="N867" s="511"/>
      <c r="O867" s="511"/>
      <c r="P867" s="511"/>
      <c r="Q867" s="511"/>
      <c r="R867" s="511"/>
      <c r="S867" s="511"/>
      <c r="T867" s="511"/>
      <c r="U867" s="511"/>
      <c r="V867" s="511"/>
      <c r="W867" s="511"/>
      <c r="X867" s="511"/>
      <c r="Y867" s="511"/>
      <c r="Z867" s="511"/>
      <c r="AA867" s="511"/>
      <c r="AB867" s="511"/>
      <c r="AC867" s="511"/>
      <c r="AD867" s="511"/>
      <c r="AE867" s="511"/>
    </row>
    <row r="868" spans="1:31" ht="15.75" customHeight="1">
      <c r="A868" s="324"/>
      <c r="B868" s="511"/>
      <c r="C868" s="511"/>
      <c r="D868" s="511"/>
      <c r="E868" s="511"/>
      <c r="F868" s="511"/>
      <c r="G868" s="511"/>
      <c r="H868" s="511"/>
      <c r="I868" s="511"/>
      <c r="J868" s="511"/>
      <c r="K868" s="511"/>
      <c r="L868" s="511"/>
      <c r="M868" s="511"/>
      <c r="N868" s="511"/>
      <c r="O868" s="511"/>
      <c r="P868" s="511"/>
      <c r="Q868" s="511"/>
      <c r="R868" s="511"/>
      <c r="S868" s="511"/>
      <c r="T868" s="511"/>
      <c r="U868" s="511"/>
      <c r="V868" s="511"/>
      <c r="W868" s="511"/>
      <c r="X868" s="511"/>
      <c r="Y868" s="511"/>
      <c r="Z868" s="511"/>
      <c r="AA868" s="511"/>
      <c r="AB868" s="511"/>
      <c r="AC868" s="511"/>
      <c r="AD868" s="511"/>
      <c r="AE868" s="511"/>
    </row>
    <row r="869" spans="1:31" ht="15.75" customHeight="1">
      <c r="A869" s="324"/>
      <c r="B869" s="511"/>
      <c r="C869" s="511"/>
      <c r="D869" s="511"/>
      <c r="E869" s="511"/>
      <c r="F869" s="511"/>
      <c r="G869" s="511"/>
      <c r="H869" s="511"/>
      <c r="I869" s="511"/>
      <c r="J869" s="511"/>
      <c r="K869" s="511"/>
      <c r="L869" s="511"/>
      <c r="M869" s="511"/>
      <c r="N869" s="511"/>
      <c r="O869" s="511"/>
      <c r="P869" s="511"/>
      <c r="Q869" s="511"/>
      <c r="R869" s="511"/>
      <c r="S869" s="511"/>
      <c r="T869" s="511"/>
      <c r="U869" s="511"/>
      <c r="V869" s="511"/>
      <c r="W869" s="511"/>
      <c r="X869" s="511"/>
      <c r="Y869" s="511"/>
      <c r="Z869" s="511"/>
      <c r="AA869" s="511"/>
      <c r="AB869" s="511"/>
      <c r="AC869" s="511"/>
      <c r="AD869" s="511"/>
      <c r="AE869" s="511"/>
    </row>
    <row r="870" spans="1:31" ht="15.75" customHeight="1">
      <c r="A870" s="324"/>
      <c r="B870" s="511"/>
      <c r="C870" s="511"/>
      <c r="D870" s="511"/>
      <c r="E870" s="511"/>
      <c r="F870" s="511"/>
      <c r="G870" s="511"/>
      <c r="H870" s="511"/>
      <c r="I870" s="511"/>
      <c r="J870" s="511"/>
      <c r="K870" s="511"/>
      <c r="L870" s="511"/>
      <c r="M870" s="511"/>
      <c r="N870" s="511"/>
      <c r="O870" s="511"/>
      <c r="P870" s="511"/>
      <c r="Q870" s="511"/>
      <c r="R870" s="511"/>
      <c r="S870" s="511"/>
      <c r="T870" s="511"/>
      <c r="U870" s="511"/>
      <c r="V870" s="511"/>
      <c r="W870" s="511"/>
      <c r="X870" s="511"/>
      <c r="Y870" s="511"/>
      <c r="Z870" s="511"/>
      <c r="AA870" s="511"/>
      <c r="AB870" s="511"/>
      <c r="AC870" s="511"/>
      <c r="AD870" s="511"/>
      <c r="AE870" s="511"/>
    </row>
    <row r="871" spans="1:31" ht="15.75" customHeight="1">
      <c r="A871" s="324"/>
      <c r="B871" s="511"/>
      <c r="C871" s="511"/>
      <c r="D871" s="511"/>
      <c r="E871" s="511"/>
      <c r="F871" s="511"/>
      <c r="G871" s="511"/>
      <c r="H871" s="511"/>
      <c r="I871" s="511"/>
      <c r="J871" s="511"/>
      <c r="K871" s="511"/>
      <c r="L871" s="511"/>
      <c r="M871" s="511"/>
      <c r="N871" s="511"/>
      <c r="O871" s="511"/>
      <c r="P871" s="511"/>
      <c r="Q871" s="511"/>
      <c r="R871" s="511"/>
      <c r="S871" s="511"/>
      <c r="T871" s="511"/>
      <c r="U871" s="511"/>
      <c r="V871" s="511"/>
      <c r="W871" s="511"/>
      <c r="X871" s="511"/>
      <c r="Y871" s="511"/>
      <c r="Z871" s="511"/>
      <c r="AA871" s="511"/>
      <c r="AB871" s="511"/>
      <c r="AC871" s="511"/>
      <c r="AD871" s="511"/>
      <c r="AE871" s="511"/>
    </row>
    <row r="872" spans="1:31" ht="15.75" customHeight="1">
      <c r="A872" s="324"/>
      <c r="B872" s="511"/>
      <c r="C872" s="511"/>
      <c r="D872" s="511"/>
      <c r="E872" s="511"/>
      <c r="F872" s="511"/>
      <c r="G872" s="511"/>
      <c r="H872" s="511"/>
      <c r="I872" s="511"/>
      <c r="J872" s="511"/>
      <c r="K872" s="511"/>
      <c r="L872" s="511"/>
      <c r="M872" s="511"/>
      <c r="N872" s="511"/>
      <c r="O872" s="511"/>
      <c r="P872" s="511"/>
      <c r="Q872" s="511"/>
      <c r="R872" s="511"/>
      <c r="S872" s="511"/>
      <c r="T872" s="511"/>
      <c r="U872" s="511"/>
      <c r="V872" s="511"/>
      <c r="W872" s="511"/>
      <c r="X872" s="511"/>
      <c r="Y872" s="511"/>
      <c r="Z872" s="511"/>
      <c r="AA872" s="511"/>
      <c r="AB872" s="511"/>
      <c r="AC872" s="511"/>
      <c r="AD872" s="511"/>
      <c r="AE872" s="511"/>
    </row>
    <row r="873" spans="1:31" ht="15.75" customHeight="1">
      <c r="A873" s="324"/>
      <c r="B873" s="511"/>
      <c r="C873" s="511"/>
      <c r="D873" s="511"/>
      <c r="E873" s="511"/>
      <c r="F873" s="511"/>
      <c r="G873" s="511"/>
      <c r="H873" s="511"/>
      <c r="I873" s="511"/>
      <c r="J873" s="511"/>
      <c r="K873" s="511"/>
      <c r="L873" s="511"/>
      <c r="M873" s="511"/>
      <c r="N873" s="511"/>
      <c r="O873" s="511"/>
      <c r="P873" s="511"/>
      <c r="Q873" s="511"/>
      <c r="R873" s="511"/>
      <c r="S873" s="511"/>
      <c r="T873" s="511"/>
      <c r="U873" s="511"/>
      <c r="V873" s="511"/>
      <c r="W873" s="511"/>
      <c r="X873" s="511"/>
      <c r="Y873" s="511"/>
      <c r="Z873" s="511"/>
      <c r="AA873" s="511"/>
      <c r="AB873" s="511"/>
      <c r="AC873" s="511"/>
      <c r="AD873" s="511"/>
      <c r="AE873" s="511"/>
    </row>
    <row r="874" spans="1:31" ht="15.75" customHeight="1">
      <c r="A874" s="324"/>
      <c r="B874" s="511"/>
      <c r="C874" s="511"/>
      <c r="D874" s="511"/>
      <c r="E874" s="511"/>
      <c r="F874" s="511"/>
      <c r="G874" s="511"/>
      <c r="H874" s="511"/>
      <c r="I874" s="511"/>
      <c r="J874" s="511"/>
      <c r="K874" s="511"/>
      <c r="L874" s="511"/>
      <c r="M874" s="511"/>
      <c r="N874" s="511"/>
      <c r="O874" s="511"/>
      <c r="P874" s="511"/>
      <c r="Q874" s="511"/>
      <c r="R874" s="511"/>
      <c r="S874" s="511"/>
      <c r="T874" s="511"/>
      <c r="U874" s="511"/>
      <c r="V874" s="511"/>
      <c r="W874" s="511"/>
      <c r="X874" s="511"/>
      <c r="Y874" s="511"/>
      <c r="Z874" s="511"/>
      <c r="AA874" s="511"/>
      <c r="AB874" s="511"/>
      <c r="AC874" s="511"/>
      <c r="AD874" s="511"/>
      <c r="AE874" s="511"/>
    </row>
    <row r="875" spans="1:31" ht="15.75" customHeight="1">
      <c r="A875" s="324"/>
      <c r="B875" s="511"/>
      <c r="C875" s="511"/>
      <c r="D875" s="511"/>
      <c r="E875" s="511"/>
      <c r="F875" s="511"/>
      <c r="G875" s="511"/>
      <c r="H875" s="511"/>
      <c r="I875" s="511"/>
      <c r="J875" s="511"/>
      <c r="K875" s="511"/>
      <c r="L875" s="511"/>
      <c r="M875" s="511"/>
      <c r="N875" s="511"/>
      <c r="O875" s="511"/>
      <c r="P875" s="511"/>
      <c r="Q875" s="511"/>
      <c r="R875" s="511"/>
      <c r="S875" s="511"/>
      <c r="T875" s="511"/>
      <c r="U875" s="511"/>
      <c r="V875" s="511"/>
      <c r="W875" s="511"/>
      <c r="X875" s="511"/>
      <c r="Y875" s="511"/>
      <c r="Z875" s="511"/>
      <c r="AA875" s="511"/>
      <c r="AB875" s="511"/>
      <c r="AC875" s="511"/>
      <c r="AD875" s="511"/>
      <c r="AE875" s="511"/>
    </row>
    <row r="876" spans="1:31" ht="15.75" customHeight="1">
      <c r="A876" s="324"/>
      <c r="B876" s="511"/>
      <c r="C876" s="511"/>
      <c r="D876" s="511"/>
      <c r="E876" s="511"/>
      <c r="F876" s="511"/>
      <c r="G876" s="511"/>
      <c r="H876" s="511"/>
      <c r="I876" s="511"/>
      <c r="J876" s="511"/>
      <c r="K876" s="511"/>
      <c r="L876" s="511"/>
      <c r="M876" s="511"/>
      <c r="N876" s="511"/>
      <c r="O876" s="511"/>
      <c r="P876" s="511"/>
      <c r="Q876" s="511"/>
      <c r="R876" s="511"/>
      <c r="S876" s="511"/>
      <c r="T876" s="511"/>
      <c r="U876" s="511"/>
      <c r="V876" s="511"/>
      <c r="W876" s="511"/>
      <c r="X876" s="511"/>
      <c r="Y876" s="511"/>
      <c r="Z876" s="511"/>
      <c r="AA876" s="511"/>
      <c r="AB876" s="511"/>
      <c r="AC876" s="511"/>
      <c r="AD876" s="511"/>
      <c r="AE876" s="511"/>
    </row>
    <row r="877" spans="1:31" ht="15.75" customHeight="1">
      <c r="A877" s="324"/>
      <c r="B877" s="511"/>
      <c r="C877" s="511"/>
      <c r="D877" s="511"/>
      <c r="E877" s="511"/>
      <c r="F877" s="511"/>
      <c r="G877" s="511"/>
      <c r="H877" s="511"/>
      <c r="I877" s="511"/>
      <c r="J877" s="511"/>
      <c r="K877" s="511"/>
      <c r="L877" s="511"/>
      <c r="M877" s="511"/>
      <c r="N877" s="511"/>
      <c r="O877" s="511"/>
      <c r="P877" s="511"/>
      <c r="Q877" s="511"/>
      <c r="R877" s="511"/>
      <c r="S877" s="511"/>
      <c r="T877" s="511"/>
      <c r="U877" s="511"/>
      <c r="V877" s="511"/>
      <c r="W877" s="511"/>
      <c r="X877" s="511"/>
      <c r="Y877" s="511"/>
      <c r="Z877" s="511"/>
      <c r="AA877" s="511"/>
      <c r="AB877" s="511"/>
      <c r="AC877" s="511"/>
      <c r="AD877" s="511"/>
      <c r="AE877" s="511"/>
    </row>
    <row r="878" spans="1:31" ht="15.75" customHeight="1">
      <c r="A878" s="324"/>
      <c r="B878" s="511"/>
      <c r="C878" s="511"/>
      <c r="D878" s="511"/>
      <c r="E878" s="511"/>
      <c r="F878" s="511"/>
      <c r="G878" s="511"/>
      <c r="H878" s="511"/>
      <c r="I878" s="511"/>
      <c r="J878" s="511"/>
      <c r="K878" s="511"/>
      <c r="L878" s="511"/>
      <c r="M878" s="511"/>
      <c r="N878" s="511"/>
      <c r="O878" s="511"/>
      <c r="P878" s="511"/>
      <c r="Q878" s="511"/>
      <c r="R878" s="511"/>
      <c r="S878" s="511"/>
      <c r="T878" s="511"/>
      <c r="U878" s="511"/>
      <c r="V878" s="511"/>
      <c r="W878" s="511"/>
      <c r="X878" s="511"/>
      <c r="Y878" s="511"/>
      <c r="Z878" s="511"/>
      <c r="AA878" s="511"/>
      <c r="AB878" s="511"/>
      <c r="AC878" s="511"/>
      <c r="AD878" s="511"/>
      <c r="AE878" s="511"/>
    </row>
    <row r="879" spans="1:31" ht="15.75" customHeight="1">
      <c r="A879" s="324"/>
      <c r="B879" s="511"/>
      <c r="C879" s="511"/>
      <c r="D879" s="511"/>
      <c r="E879" s="511"/>
      <c r="F879" s="511"/>
      <c r="G879" s="511"/>
      <c r="H879" s="511"/>
      <c r="I879" s="511"/>
      <c r="J879" s="511"/>
      <c r="K879" s="511"/>
      <c r="L879" s="511"/>
      <c r="M879" s="511"/>
      <c r="N879" s="511"/>
      <c r="O879" s="511"/>
      <c r="P879" s="511"/>
      <c r="Q879" s="511"/>
      <c r="R879" s="511"/>
      <c r="S879" s="511"/>
      <c r="T879" s="511"/>
      <c r="U879" s="511"/>
      <c r="V879" s="511"/>
      <c r="W879" s="511"/>
      <c r="X879" s="511"/>
      <c r="Y879" s="511"/>
      <c r="Z879" s="511"/>
      <c r="AA879" s="511"/>
      <c r="AB879" s="511"/>
      <c r="AC879" s="511"/>
      <c r="AD879" s="511"/>
      <c r="AE879" s="511"/>
    </row>
    <row r="880" spans="1:31" ht="15.75" customHeight="1">
      <c r="A880" s="324"/>
      <c r="B880" s="511"/>
      <c r="C880" s="511"/>
      <c r="D880" s="511"/>
      <c r="E880" s="511"/>
      <c r="F880" s="511"/>
      <c r="G880" s="511"/>
      <c r="H880" s="511"/>
      <c r="I880" s="511"/>
      <c r="J880" s="511"/>
      <c r="K880" s="511"/>
      <c r="L880" s="511"/>
      <c r="M880" s="511"/>
      <c r="N880" s="511"/>
      <c r="O880" s="511"/>
      <c r="P880" s="511"/>
      <c r="Q880" s="511"/>
      <c r="R880" s="511"/>
      <c r="S880" s="511"/>
      <c r="T880" s="511"/>
      <c r="U880" s="511"/>
      <c r="V880" s="511"/>
      <c r="W880" s="511"/>
      <c r="X880" s="511"/>
      <c r="Y880" s="511"/>
      <c r="Z880" s="511"/>
      <c r="AA880" s="511"/>
      <c r="AB880" s="511"/>
      <c r="AC880" s="511"/>
      <c r="AD880" s="511"/>
      <c r="AE880" s="511"/>
    </row>
    <row r="881" spans="1:31" ht="15.75" customHeight="1">
      <c r="A881" s="324"/>
      <c r="B881" s="511"/>
      <c r="C881" s="511"/>
      <c r="D881" s="511"/>
      <c r="E881" s="511"/>
      <c r="F881" s="511"/>
      <c r="G881" s="511"/>
      <c r="H881" s="511"/>
      <c r="I881" s="511"/>
      <c r="J881" s="511"/>
      <c r="K881" s="511"/>
      <c r="L881" s="511"/>
      <c r="M881" s="511"/>
      <c r="N881" s="511"/>
      <c r="O881" s="511"/>
      <c r="P881" s="511"/>
      <c r="Q881" s="511"/>
      <c r="R881" s="511"/>
      <c r="S881" s="511"/>
      <c r="T881" s="511"/>
      <c r="U881" s="511"/>
      <c r="V881" s="511"/>
      <c r="W881" s="511"/>
      <c r="X881" s="511"/>
      <c r="Y881" s="511"/>
      <c r="Z881" s="511"/>
      <c r="AA881" s="511"/>
      <c r="AB881" s="511"/>
      <c r="AC881" s="511"/>
      <c r="AD881" s="511"/>
      <c r="AE881" s="511"/>
    </row>
    <row r="882" spans="1:31" ht="15.75" customHeight="1">
      <c r="A882" s="324"/>
      <c r="B882" s="511"/>
      <c r="C882" s="511"/>
      <c r="D882" s="511"/>
      <c r="E882" s="511"/>
      <c r="F882" s="511"/>
      <c r="G882" s="511"/>
      <c r="H882" s="511"/>
      <c r="I882" s="511"/>
      <c r="J882" s="511"/>
      <c r="K882" s="511"/>
      <c r="L882" s="511"/>
      <c r="M882" s="511"/>
      <c r="N882" s="511"/>
      <c r="O882" s="511"/>
      <c r="P882" s="511"/>
      <c r="Q882" s="511"/>
      <c r="R882" s="511"/>
      <c r="S882" s="511"/>
      <c r="T882" s="511"/>
      <c r="U882" s="511"/>
      <c r="V882" s="511"/>
      <c r="W882" s="511"/>
      <c r="X882" s="511"/>
      <c r="Y882" s="511"/>
      <c r="Z882" s="511"/>
      <c r="AA882" s="511"/>
      <c r="AB882" s="511"/>
      <c r="AC882" s="511"/>
      <c r="AD882" s="511"/>
      <c r="AE882" s="511"/>
    </row>
    <row r="883" spans="1:31" ht="15.75" customHeight="1">
      <c r="A883" s="324"/>
      <c r="B883" s="511"/>
      <c r="C883" s="511"/>
      <c r="D883" s="511"/>
      <c r="E883" s="511"/>
      <c r="F883" s="511"/>
      <c r="G883" s="511"/>
      <c r="H883" s="511"/>
      <c r="I883" s="511"/>
      <c r="J883" s="511"/>
      <c r="K883" s="511"/>
      <c r="L883" s="511"/>
      <c r="M883" s="511"/>
      <c r="N883" s="511"/>
      <c r="O883" s="511"/>
      <c r="P883" s="511"/>
      <c r="Q883" s="511"/>
      <c r="R883" s="511"/>
      <c r="S883" s="511"/>
      <c r="T883" s="511"/>
      <c r="U883" s="511"/>
      <c r="V883" s="511"/>
      <c r="W883" s="511"/>
      <c r="X883" s="511"/>
      <c r="Y883" s="511"/>
      <c r="Z883" s="511"/>
      <c r="AA883" s="511"/>
      <c r="AB883" s="511"/>
      <c r="AC883" s="511"/>
      <c r="AD883" s="511"/>
      <c r="AE883" s="511"/>
    </row>
    <row r="884" spans="1:31" ht="15.75" customHeight="1">
      <c r="A884" s="324"/>
      <c r="B884" s="511"/>
      <c r="C884" s="511"/>
      <c r="D884" s="511"/>
      <c r="E884" s="511"/>
      <c r="F884" s="511"/>
      <c r="G884" s="511"/>
      <c r="H884" s="511"/>
      <c r="I884" s="511"/>
      <c r="J884" s="511"/>
      <c r="K884" s="511"/>
      <c r="L884" s="511"/>
      <c r="M884" s="511"/>
      <c r="N884" s="511"/>
      <c r="O884" s="511"/>
      <c r="P884" s="511"/>
      <c r="Q884" s="511"/>
      <c r="R884" s="511"/>
      <c r="S884" s="511"/>
      <c r="T884" s="511"/>
      <c r="U884" s="511"/>
      <c r="V884" s="511"/>
      <c r="W884" s="511"/>
      <c r="X884" s="511"/>
      <c r="Y884" s="511"/>
      <c r="Z884" s="511"/>
      <c r="AA884" s="511"/>
      <c r="AB884" s="511"/>
      <c r="AC884" s="511"/>
      <c r="AD884" s="511"/>
      <c r="AE884" s="511"/>
    </row>
    <row r="885" spans="1:31" ht="15.75" customHeight="1">
      <c r="A885" s="324"/>
      <c r="B885" s="511"/>
      <c r="C885" s="511"/>
      <c r="D885" s="511"/>
      <c r="E885" s="511"/>
      <c r="F885" s="511"/>
      <c r="G885" s="511"/>
      <c r="H885" s="511"/>
      <c r="I885" s="511"/>
      <c r="J885" s="511"/>
      <c r="K885" s="511"/>
      <c r="L885" s="511"/>
      <c r="M885" s="511"/>
      <c r="N885" s="511"/>
      <c r="O885" s="511"/>
      <c r="P885" s="511"/>
      <c r="Q885" s="511"/>
      <c r="R885" s="511"/>
      <c r="S885" s="511"/>
      <c r="T885" s="511"/>
      <c r="U885" s="511"/>
      <c r="V885" s="511"/>
      <c r="W885" s="511"/>
      <c r="X885" s="511"/>
      <c r="Y885" s="511"/>
      <c r="Z885" s="511"/>
      <c r="AA885" s="511"/>
      <c r="AB885" s="511"/>
      <c r="AC885" s="511"/>
      <c r="AD885" s="511"/>
      <c r="AE885" s="511"/>
    </row>
    <row r="886" spans="1:31" ht="15.75" customHeight="1">
      <c r="A886" s="324"/>
      <c r="B886" s="511"/>
      <c r="C886" s="511"/>
      <c r="D886" s="511"/>
      <c r="E886" s="511"/>
      <c r="F886" s="511"/>
      <c r="G886" s="511"/>
      <c r="H886" s="511"/>
      <c r="I886" s="511"/>
      <c r="J886" s="511"/>
      <c r="K886" s="511"/>
      <c r="L886" s="511"/>
      <c r="M886" s="511"/>
      <c r="N886" s="511"/>
      <c r="O886" s="511"/>
      <c r="P886" s="511"/>
      <c r="Q886" s="511"/>
      <c r="R886" s="511"/>
      <c r="S886" s="511"/>
      <c r="T886" s="511"/>
      <c r="U886" s="511"/>
      <c r="V886" s="511"/>
      <c r="W886" s="511"/>
      <c r="X886" s="511"/>
      <c r="Y886" s="511"/>
      <c r="Z886" s="511"/>
      <c r="AA886" s="511"/>
      <c r="AB886" s="511"/>
      <c r="AC886" s="511"/>
      <c r="AD886" s="511"/>
      <c r="AE886" s="511"/>
    </row>
    <row r="887" spans="1:31" ht="15.75" customHeight="1">
      <c r="A887" s="324"/>
      <c r="B887" s="511"/>
      <c r="C887" s="511"/>
      <c r="D887" s="511"/>
      <c r="E887" s="511"/>
      <c r="F887" s="511"/>
      <c r="G887" s="511"/>
      <c r="H887" s="511"/>
      <c r="I887" s="511"/>
      <c r="J887" s="511"/>
      <c r="K887" s="511"/>
      <c r="L887" s="511"/>
      <c r="M887" s="511"/>
      <c r="N887" s="511"/>
      <c r="O887" s="511"/>
      <c r="P887" s="511"/>
      <c r="Q887" s="511"/>
      <c r="R887" s="511"/>
      <c r="S887" s="511"/>
      <c r="T887" s="511"/>
      <c r="U887" s="511"/>
      <c r="V887" s="511"/>
      <c r="W887" s="511"/>
      <c r="X887" s="511"/>
      <c r="Y887" s="511"/>
      <c r="Z887" s="511"/>
      <c r="AA887" s="511"/>
      <c r="AB887" s="511"/>
      <c r="AC887" s="511"/>
      <c r="AD887" s="511"/>
      <c r="AE887" s="511"/>
    </row>
    <row r="888" spans="1:31" ht="15.75" customHeight="1">
      <c r="A888" s="324"/>
      <c r="B888" s="511"/>
      <c r="C888" s="511"/>
      <c r="D888" s="511"/>
      <c r="E888" s="511"/>
      <c r="F888" s="511"/>
      <c r="G888" s="511"/>
      <c r="H888" s="511"/>
      <c r="I888" s="511"/>
      <c r="J888" s="511"/>
      <c r="K888" s="511"/>
      <c r="L888" s="511"/>
      <c r="M888" s="511"/>
      <c r="N888" s="511"/>
      <c r="O888" s="511"/>
      <c r="P888" s="511"/>
      <c r="Q888" s="511"/>
      <c r="R888" s="511"/>
      <c r="S888" s="511"/>
      <c r="T888" s="511"/>
      <c r="U888" s="511"/>
      <c r="V888" s="511"/>
      <c r="W888" s="511"/>
      <c r="X888" s="511"/>
      <c r="Y888" s="511"/>
      <c r="Z888" s="511"/>
      <c r="AA888" s="511"/>
      <c r="AB888" s="511"/>
      <c r="AC888" s="511"/>
      <c r="AD888" s="511"/>
      <c r="AE888" s="511"/>
    </row>
    <row r="889" spans="1:31" ht="15.75" customHeight="1">
      <c r="A889" s="324"/>
      <c r="B889" s="511"/>
      <c r="C889" s="511"/>
      <c r="D889" s="511"/>
      <c r="E889" s="511"/>
      <c r="F889" s="511"/>
      <c r="G889" s="511"/>
      <c r="H889" s="511"/>
      <c r="I889" s="511"/>
      <c r="J889" s="511"/>
      <c r="K889" s="511"/>
      <c r="L889" s="511"/>
      <c r="M889" s="511"/>
      <c r="N889" s="511"/>
      <c r="O889" s="511"/>
      <c r="P889" s="511"/>
      <c r="Q889" s="511"/>
      <c r="R889" s="511"/>
      <c r="S889" s="511"/>
      <c r="T889" s="511"/>
      <c r="U889" s="511"/>
      <c r="V889" s="511"/>
      <c r="W889" s="511"/>
      <c r="X889" s="511"/>
      <c r="Y889" s="511"/>
      <c r="Z889" s="511"/>
      <c r="AA889" s="511"/>
      <c r="AB889" s="511"/>
      <c r="AC889" s="511"/>
      <c r="AD889" s="511"/>
      <c r="AE889" s="511"/>
    </row>
    <row r="890" spans="1:31" ht="15.75" customHeight="1">
      <c r="A890" s="324"/>
      <c r="B890" s="511"/>
      <c r="C890" s="511"/>
      <c r="D890" s="511"/>
      <c r="E890" s="511"/>
      <c r="F890" s="511"/>
      <c r="G890" s="511"/>
      <c r="H890" s="511"/>
      <c r="I890" s="511"/>
      <c r="J890" s="511"/>
      <c r="K890" s="511"/>
      <c r="L890" s="511"/>
      <c r="M890" s="511"/>
      <c r="N890" s="511"/>
      <c r="O890" s="511"/>
      <c r="P890" s="511"/>
      <c r="Q890" s="511"/>
      <c r="R890" s="511"/>
      <c r="S890" s="511"/>
      <c r="T890" s="511"/>
      <c r="U890" s="511"/>
      <c r="V890" s="511"/>
      <c r="W890" s="511"/>
      <c r="X890" s="511"/>
      <c r="Y890" s="511"/>
      <c r="Z890" s="511"/>
      <c r="AA890" s="511"/>
      <c r="AB890" s="511"/>
      <c r="AC890" s="511"/>
      <c r="AD890" s="511"/>
      <c r="AE890" s="511"/>
    </row>
    <row r="891" spans="1:31" ht="15.75" customHeight="1">
      <c r="A891" s="324"/>
      <c r="B891" s="511"/>
      <c r="C891" s="511"/>
      <c r="D891" s="511"/>
      <c r="E891" s="511"/>
      <c r="F891" s="511"/>
      <c r="G891" s="511"/>
      <c r="H891" s="511"/>
      <c r="I891" s="511"/>
      <c r="J891" s="511"/>
      <c r="K891" s="511"/>
      <c r="L891" s="511"/>
      <c r="M891" s="511"/>
      <c r="N891" s="511"/>
      <c r="O891" s="511"/>
      <c r="P891" s="511"/>
      <c r="Q891" s="511"/>
      <c r="R891" s="511"/>
      <c r="S891" s="511"/>
      <c r="T891" s="511"/>
      <c r="U891" s="511"/>
      <c r="V891" s="511"/>
      <c r="W891" s="511"/>
      <c r="X891" s="511"/>
      <c r="Y891" s="511"/>
      <c r="Z891" s="511"/>
      <c r="AA891" s="511"/>
      <c r="AB891" s="511"/>
      <c r="AC891" s="511"/>
      <c r="AD891" s="511"/>
      <c r="AE891" s="511"/>
    </row>
    <row r="892" spans="1:31" ht="15.75" customHeight="1">
      <c r="A892" s="324"/>
      <c r="B892" s="511"/>
      <c r="C892" s="511"/>
      <c r="D892" s="511"/>
      <c r="E892" s="511"/>
      <c r="F892" s="511"/>
      <c r="G892" s="511"/>
      <c r="H892" s="511"/>
      <c r="I892" s="511"/>
      <c r="J892" s="511"/>
      <c r="K892" s="511"/>
      <c r="L892" s="511"/>
      <c r="M892" s="511"/>
      <c r="N892" s="511"/>
      <c r="O892" s="511"/>
      <c r="P892" s="511"/>
      <c r="Q892" s="511"/>
      <c r="R892" s="511"/>
      <c r="S892" s="511"/>
      <c r="T892" s="511"/>
      <c r="U892" s="511"/>
      <c r="V892" s="511"/>
      <c r="W892" s="511"/>
      <c r="X892" s="511"/>
      <c r="Y892" s="511"/>
      <c r="Z892" s="511"/>
      <c r="AA892" s="511"/>
      <c r="AB892" s="511"/>
      <c r="AC892" s="511"/>
      <c r="AD892" s="511"/>
      <c r="AE892" s="511"/>
    </row>
    <row r="893" spans="1:31" ht="15.75" customHeight="1">
      <c r="A893" s="324"/>
      <c r="B893" s="511"/>
      <c r="C893" s="511"/>
      <c r="D893" s="511"/>
      <c r="E893" s="511"/>
      <c r="F893" s="511"/>
      <c r="G893" s="511"/>
      <c r="H893" s="511"/>
      <c r="I893" s="511"/>
      <c r="J893" s="511"/>
      <c r="K893" s="511"/>
      <c r="L893" s="511"/>
      <c r="M893" s="511"/>
      <c r="N893" s="511"/>
      <c r="O893" s="511"/>
      <c r="P893" s="511"/>
      <c r="Q893" s="511"/>
      <c r="R893" s="511"/>
      <c r="S893" s="511"/>
      <c r="T893" s="511"/>
      <c r="U893" s="511"/>
      <c r="V893" s="511"/>
      <c r="W893" s="511"/>
      <c r="X893" s="511"/>
      <c r="Y893" s="511"/>
      <c r="Z893" s="511"/>
      <c r="AA893" s="511"/>
      <c r="AB893" s="511"/>
      <c r="AC893" s="511"/>
      <c r="AD893" s="511"/>
      <c r="AE893" s="511"/>
    </row>
    <row r="894" spans="1:31" ht="15.75" customHeight="1">
      <c r="A894" s="324"/>
      <c r="B894" s="511"/>
      <c r="C894" s="511"/>
      <c r="D894" s="511"/>
      <c r="E894" s="511"/>
      <c r="F894" s="511"/>
      <c r="G894" s="511"/>
      <c r="H894" s="511"/>
      <c r="I894" s="511"/>
      <c r="J894" s="511"/>
      <c r="K894" s="511"/>
      <c r="L894" s="511"/>
      <c r="M894" s="511"/>
      <c r="N894" s="511"/>
      <c r="O894" s="511"/>
      <c r="P894" s="511"/>
      <c r="Q894" s="511"/>
      <c r="R894" s="511"/>
      <c r="S894" s="511"/>
      <c r="T894" s="511"/>
      <c r="U894" s="511"/>
      <c r="V894" s="511"/>
      <c r="W894" s="511"/>
      <c r="X894" s="511"/>
      <c r="Y894" s="511"/>
      <c r="Z894" s="511"/>
      <c r="AA894" s="511"/>
      <c r="AB894" s="511"/>
      <c r="AC894" s="511"/>
      <c r="AD894" s="511"/>
      <c r="AE894" s="511"/>
    </row>
    <row r="895" spans="1:31" ht="15.75" customHeight="1">
      <c r="A895" s="324"/>
      <c r="B895" s="511"/>
      <c r="C895" s="511"/>
      <c r="D895" s="511"/>
      <c r="E895" s="511"/>
      <c r="F895" s="511"/>
      <c r="G895" s="511"/>
      <c r="H895" s="511"/>
      <c r="I895" s="511"/>
      <c r="J895" s="511"/>
      <c r="K895" s="511"/>
      <c r="L895" s="511"/>
      <c r="M895" s="511"/>
      <c r="N895" s="511"/>
      <c r="O895" s="511"/>
      <c r="P895" s="511"/>
      <c r="Q895" s="511"/>
      <c r="R895" s="511"/>
      <c r="S895" s="511"/>
      <c r="T895" s="511"/>
      <c r="U895" s="511"/>
      <c r="V895" s="511"/>
      <c r="W895" s="511"/>
      <c r="X895" s="511"/>
      <c r="Y895" s="511"/>
      <c r="Z895" s="511"/>
      <c r="AA895" s="511"/>
      <c r="AB895" s="511"/>
      <c r="AC895" s="511"/>
      <c r="AD895" s="511"/>
      <c r="AE895" s="511"/>
    </row>
    <row r="896" spans="1:31" ht="15.75" customHeight="1">
      <c r="A896" s="324"/>
      <c r="B896" s="511"/>
      <c r="C896" s="511"/>
      <c r="D896" s="511"/>
      <c r="E896" s="511"/>
      <c r="F896" s="511"/>
      <c r="G896" s="511"/>
      <c r="H896" s="511"/>
      <c r="I896" s="511"/>
      <c r="J896" s="511"/>
      <c r="K896" s="511"/>
      <c r="L896" s="511"/>
      <c r="M896" s="511"/>
      <c r="N896" s="511"/>
      <c r="O896" s="511"/>
      <c r="P896" s="511"/>
      <c r="Q896" s="511"/>
      <c r="R896" s="511"/>
      <c r="S896" s="511"/>
      <c r="T896" s="511"/>
      <c r="U896" s="511"/>
      <c r="V896" s="511"/>
      <c r="W896" s="511"/>
      <c r="X896" s="511"/>
      <c r="Y896" s="511"/>
      <c r="Z896" s="511"/>
      <c r="AA896" s="511"/>
      <c r="AB896" s="511"/>
      <c r="AC896" s="511"/>
      <c r="AD896" s="511"/>
      <c r="AE896" s="511"/>
    </row>
    <row r="897" spans="1:31" ht="15.75" customHeight="1">
      <c r="A897" s="324"/>
      <c r="B897" s="511"/>
      <c r="C897" s="511"/>
      <c r="D897" s="511"/>
      <c r="E897" s="511"/>
      <c r="F897" s="511"/>
      <c r="G897" s="511"/>
      <c r="H897" s="511"/>
      <c r="I897" s="511"/>
      <c r="J897" s="511"/>
      <c r="K897" s="511"/>
      <c r="L897" s="511"/>
      <c r="M897" s="511"/>
      <c r="N897" s="511"/>
      <c r="O897" s="511"/>
      <c r="P897" s="511"/>
      <c r="Q897" s="511"/>
      <c r="R897" s="511"/>
      <c r="S897" s="511"/>
      <c r="T897" s="511"/>
      <c r="U897" s="511"/>
      <c r="V897" s="511"/>
      <c r="W897" s="511"/>
      <c r="X897" s="511"/>
      <c r="Y897" s="511"/>
      <c r="Z897" s="511"/>
      <c r="AA897" s="511"/>
      <c r="AB897" s="511"/>
      <c r="AC897" s="511"/>
      <c r="AD897" s="511"/>
      <c r="AE897" s="511"/>
    </row>
    <row r="898" spans="1:31" ht="15.75" customHeight="1">
      <c r="A898" s="324"/>
      <c r="B898" s="511"/>
      <c r="C898" s="511"/>
      <c r="D898" s="511"/>
      <c r="E898" s="511"/>
      <c r="F898" s="511"/>
      <c r="G898" s="511"/>
      <c r="H898" s="511"/>
      <c r="I898" s="511"/>
      <c r="J898" s="511"/>
      <c r="K898" s="511"/>
      <c r="L898" s="511"/>
      <c r="M898" s="511"/>
      <c r="N898" s="511"/>
      <c r="O898" s="511"/>
      <c r="P898" s="511"/>
      <c r="Q898" s="511"/>
      <c r="R898" s="511"/>
      <c r="S898" s="511"/>
      <c r="T898" s="511"/>
      <c r="U898" s="511"/>
      <c r="V898" s="511"/>
      <c r="W898" s="511"/>
      <c r="X898" s="511"/>
      <c r="Y898" s="511"/>
      <c r="Z898" s="511"/>
      <c r="AA898" s="511"/>
      <c r="AB898" s="511"/>
      <c r="AC898" s="511"/>
      <c r="AD898" s="511"/>
      <c r="AE898" s="511"/>
    </row>
    <row r="899" spans="1:31" ht="15.75" customHeight="1">
      <c r="A899" s="324"/>
      <c r="B899" s="511"/>
      <c r="C899" s="511"/>
      <c r="D899" s="511"/>
      <c r="E899" s="511"/>
      <c r="F899" s="511"/>
      <c r="G899" s="511"/>
      <c r="H899" s="511"/>
      <c r="I899" s="511"/>
      <c r="J899" s="511"/>
      <c r="K899" s="511"/>
      <c r="L899" s="511"/>
      <c r="M899" s="511"/>
      <c r="N899" s="511"/>
      <c r="O899" s="511"/>
      <c r="P899" s="511"/>
      <c r="Q899" s="511"/>
      <c r="R899" s="511"/>
      <c r="S899" s="511"/>
      <c r="T899" s="511"/>
      <c r="U899" s="511"/>
      <c r="V899" s="511"/>
      <c r="W899" s="511"/>
      <c r="X899" s="511"/>
      <c r="Y899" s="511"/>
      <c r="Z899" s="511"/>
      <c r="AA899" s="511"/>
      <c r="AB899" s="511"/>
      <c r="AC899" s="511"/>
      <c r="AD899" s="511"/>
      <c r="AE899" s="511"/>
    </row>
    <row r="900" spans="1:31" ht="15.75" customHeight="1">
      <c r="A900" s="324"/>
      <c r="B900" s="511"/>
      <c r="C900" s="511"/>
      <c r="D900" s="511"/>
      <c r="E900" s="511"/>
      <c r="F900" s="511"/>
      <c r="G900" s="511"/>
      <c r="H900" s="511"/>
      <c r="I900" s="511"/>
      <c r="J900" s="511"/>
      <c r="K900" s="511"/>
      <c r="L900" s="511"/>
      <c r="M900" s="511"/>
      <c r="N900" s="511"/>
      <c r="O900" s="511"/>
      <c r="P900" s="511"/>
      <c r="Q900" s="511"/>
      <c r="R900" s="511"/>
      <c r="S900" s="511"/>
      <c r="T900" s="511"/>
      <c r="U900" s="511"/>
      <c r="V900" s="511"/>
      <c r="W900" s="511"/>
      <c r="X900" s="511"/>
      <c r="Y900" s="511"/>
      <c r="Z900" s="511"/>
      <c r="AA900" s="511"/>
      <c r="AB900" s="511"/>
      <c r="AC900" s="511"/>
      <c r="AD900" s="511"/>
      <c r="AE900" s="511"/>
    </row>
    <row r="901" spans="1:31" ht="15.75" customHeight="1">
      <c r="A901" s="324"/>
      <c r="B901" s="511"/>
      <c r="C901" s="511"/>
      <c r="D901" s="511"/>
      <c r="E901" s="511"/>
      <c r="F901" s="511"/>
      <c r="G901" s="511"/>
      <c r="H901" s="511"/>
      <c r="I901" s="511"/>
      <c r="J901" s="511"/>
      <c r="K901" s="511"/>
      <c r="L901" s="511"/>
      <c r="M901" s="511"/>
      <c r="N901" s="511"/>
      <c r="O901" s="511"/>
      <c r="P901" s="511"/>
      <c r="Q901" s="511"/>
      <c r="R901" s="511"/>
      <c r="S901" s="511"/>
      <c r="T901" s="511"/>
      <c r="U901" s="511"/>
      <c r="V901" s="511"/>
      <c r="W901" s="511"/>
      <c r="X901" s="511"/>
      <c r="Y901" s="511"/>
      <c r="Z901" s="511"/>
      <c r="AA901" s="511"/>
      <c r="AB901" s="511"/>
      <c r="AC901" s="511"/>
      <c r="AD901" s="511"/>
      <c r="AE901" s="511"/>
    </row>
    <row r="902" spans="1:31" ht="15.75" customHeight="1">
      <c r="A902" s="324"/>
      <c r="B902" s="511"/>
      <c r="C902" s="511"/>
      <c r="D902" s="511"/>
      <c r="E902" s="511"/>
      <c r="F902" s="511"/>
      <c r="G902" s="511"/>
      <c r="H902" s="511"/>
      <c r="I902" s="511"/>
      <c r="J902" s="511"/>
      <c r="K902" s="511"/>
      <c r="L902" s="511"/>
      <c r="M902" s="511"/>
      <c r="N902" s="511"/>
      <c r="O902" s="511"/>
      <c r="P902" s="511"/>
      <c r="Q902" s="511"/>
      <c r="R902" s="511"/>
      <c r="S902" s="511"/>
      <c r="T902" s="511"/>
      <c r="U902" s="511"/>
      <c r="V902" s="511"/>
      <c r="W902" s="511"/>
      <c r="X902" s="511"/>
      <c r="Y902" s="511"/>
      <c r="Z902" s="511"/>
      <c r="AA902" s="511"/>
      <c r="AB902" s="511"/>
      <c r="AC902" s="511"/>
      <c r="AD902" s="511"/>
      <c r="AE902" s="511"/>
    </row>
    <row r="903" spans="1:31" ht="15.75" customHeight="1">
      <c r="A903" s="324"/>
      <c r="B903" s="511"/>
      <c r="C903" s="511"/>
      <c r="D903" s="511"/>
      <c r="E903" s="511"/>
      <c r="F903" s="511"/>
      <c r="G903" s="511"/>
      <c r="H903" s="511"/>
      <c r="I903" s="511"/>
      <c r="J903" s="511"/>
      <c r="K903" s="511"/>
      <c r="L903" s="511"/>
      <c r="M903" s="511"/>
      <c r="N903" s="511"/>
      <c r="O903" s="511"/>
      <c r="P903" s="511"/>
      <c r="Q903" s="511"/>
      <c r="R903" s="511"/>
      <c r="S903" s="511"/>
      <c r="T903" s="511"/>
      <c r="U903" s="511"/>
      <c r="V903" s="511"/>
      <c r="W903" s="511"/>
      <c r="X903" s="511"/>
      <c r="Y903" s="511"/>
      <c r="Z903" s="511"/>
      <c r="AA903" s="511"/>
      <c r="AB903" s="511"/>
      <c r="AC903" s="511"/>
      <c r="AD903" s="511"/>
      <c r="AE903" s="511"/>
    </row>
    <row r="904" spans="1:31" ht="15.75" customHeight="1">
      <c r="A904" s="324"/>
      <c r="B904" s="511"/>
      <c r="C904" s="511"/>
      <c r="D904" s="511"/>
      <c r="E904" s="511"/>
      <c r="F904" s="511"/>
      <c r="G904" s="511"/>
      <c r="H904" s="511"/>
      <c r="I904" s="511"/>
      <c r="J904" s="511"/>
      <c r="K904" s="511"/>
      <c r="L904" s="511"/>
      <c r="M904" s="511"/>
      <c r="N904" s="511"/>
      <c r="O904" s="511"/>
      <c r="P904" s="511"/>
      <c r="Q904" s="511"/>
      <c r="R904" s="511"/>
      <c r="S904" s="511"/>
      <c r="T904" s="511"/>
      <c r="U904" s="511"/>
      <c r="V904" s="511"/>
      <c r="W904" s="511"/>
      <c r="X904" s="511"/>
      <c r="Y904" s="511"/>
      <c r="Z904" s="511"/>
      <c r="AA904" s="511"/>
      <c r="AB904" s="511"/>
      <c r="AC904" s="511"/>
      <c r="AD904" s="511"/>
      <c r="AE904" s="511"/>
    </row>
    <row r="905" spans="1:31" ht="15.75" customHeight="1">
      <c r="A905" s="324"/>
      <c r="B905" s="511"/>
      <c r="C905" s="511"/>
      <c r="D905" s="511"/>
      <c r="E905" s="511"/>
      <c r="F905" s="511"/>
      <c r="G905" s="511"/>
      <c r="H905" s="511"/>
      <c r="I905" s="511"/>
      <c r="J905" s="511"/>
      <c r="K905" s="511"/>
      <c r="L905" s="511"/>
      <c r="M905" s="511"/>
      <c r="N905" s="511"/>
      <c r="O905" s="511"/>
      <c r="P905" s="511"/>
      <c r="Q905" s="511"/>
      <c r="R905" s="511"/>
      <c r="S905" s="511"/>
      <c r="T905" s="511"/>
      <c r="U905" s="511"/>
      <c r="V905" s="511"/>
      <c r="W905" s="511"/>
      <c r="X905" s="511"/>
      <c r="Y905" s="511"/>
      <c r="Z905" s="511"/>
      <c r="AA905" s="511"/>
      <c r="AB905" s="511"/>
      <c r="AC905" s="511"/>
      <c r="AD905" s="511"/>
      <c r="AE905" s="511"/>
    </row>
    <row r="906" spans="1:31" ht="15.75" customHeight="1">
      <c r="A906" s="324"/>
      <c r="B906" s="511"/>
      <c r="C906" s="511"/>
      <c r="D906" s="511"/>
      <c r="E906" s="511"/>
      <c r="F906" s="511"/>
      <c r="G906" s="511"/>
      <c r="H906" s="511"/>
      <c r="I906" s="511"/>
      <c r="J906" s="511"/>
      <c r="K906" s="511"/>
      <c r="L906" s="511"/>
      <c r="M906" s="511"/>
      <c r="N906" s="511"/>
      <c r="O906" s="511"/>
      <c r="P906" s="511"/>
      <c r="Q906" s="511"/>
      <c r="R906" s="511"/>
      <c r="S906" s="511"/>
      <c r="T906" s="511"/>
      <c r="U906" s="511"/>
      <c r="V906" s="511"/>
      <c r="W906" s="511"/>
      <c r="X906" s="511"/>
      <c r="Y906" s="511"/>
      <c r="Z906" s="511"/>
      <c r="AA906" s="511"/>
      <c r="AB906" s="511"/>
      <c r="AC906" s="511"/>
      <c r="AD906" s="511"/>
      <c r="AE906" s="511"/>
    </row>
    <row r="907" spans="1:31" ht="15.75" customHeight="1">
      <c r="A907" s="324"/>
      <c r="B907" s="511"/>
      <c r="C907" s="511"/>
      <c r="D907" s="511"/>
      <c r="E907" s="511"/>
      <c r="F907" s="511"/>
      <c r="G907" s="511"/>
      <c r="H907" s="511"/>
      <c r="I907" s="511"/>
      <c r="J907" s="511"/>
      <c r="K907" s="511"/>
      <c r="L907" s="511"/>
      <c r="M907" s="511"/>
      <c r="N907" s="511"/>
      <c r="O907" s="511"/>
      <c r="P907" s="511"/>
      <c r="Q907" s="511"/>
      <c r="R907" s="511"/>
      <c r="S907" s="511"/>
      <c r="T907" s="511"/>
      <c r="U907" s="511"/>
      <c r="V907" s="511"/>
      <c r="W907" s="511"/>
      <c r="X907" s="511"/>
      <c r="Y907" s="511"/>
      <c r="Z907" s="511"/>
      <c r="AA907" s="511"/>
      <c r="AB907" s="511"/>
      <c r="AC907" s="511"/>
      <c r="AD907" s="511"/>
      <c r="AE907" s="511"/>
    </row>
    <row r="908" spans="1:31" ht="15.75" customHeight="1">
      <c r="A908" s="324"/>
      <c r="B908" s="511"/>
      <c r="C908" s="511"/>
      <c r="D908" s="511"/>
      <c r="E908" s="511"/>
      <c r="F908" s="511"/>
      <c r="G908" s="511"/>
      <c r="H908" s="511"/>
      <c r="I908" s="511"/>
      <c r="J908" s="511"/>
      <c r="K908" s="511"/>
      <c r="L908" s="511"/>
      <c r="M908" s="511"/>
      <c r="N908" s="511"/>
      <c r="O908" s="511"/>
      <c r="P908" s="511"/>
      <c r="Q908" s="511"/>
      <c r="R908" s="511"/>
      <c r="S908" s="511"/>
      <c r="T908" s="511"/>
      <c r="U908" s="511"/>
      <c r="V908" s="511"/>
      <c r="W908" s="511"/>
      <c r="X908" s="511"/>
      <c r="Y908" s="511"/>
      <c r="Z908" s="511"/>
      <c r="AA908" s="511"/>
      <c r="AB908" s="511"/>
      <c r="AC908" s="511"/>
      <c r="AD908" s="511"/>
      <c r="AE908" s="511"/>
    </row>
    <row r="909" spans="1:31" ht="15.75" customHeight="1">
      <c r="A909" s="324"/>
      <c r="B909" s="511"/>
      <c r="C909" s="511"/>
      <c r="D909" s="511"/>
      <c r="E909" s="511"/>
      <c r="F909" s="511"/>
      <c r="G909" s="511"/>
      <c r="H909" s="511"/>
      <c r="I909" s="511"/>
      <c r="J909" s="511"/>
      <c r="K909" s="511"/>
      <c r="L909" s="511"/>
      <c r="M909" s="511"/>
      <c r="N909" s="511"/>
      <c r="O909" s="511"/>
      <c r="P909" s="511"/>
      <c r="Q909" s="511"/>
      <c r="R909" s="511"/>
      <c r="S909" s="511"/>
      <c r="T909" s="511"/>
      <c r="U909" s="511"/>
      <c r="V909" s="511"/>
      <c r="W909" s="511"/>
      <c r="X909" s="511"/>
      <c r="Y909" s="511"/>
      <c r="Z909" s="511"/>
      <c r="AA909" s="511"/>
      <c r="AB909" s="511"/>
      <c r="AC909" s="511"/>
      <c r="AD909" s="511"/>
      <c r="AE909" s="511"/>
    </row>
    <row r="910" spans="1:31" ht="15.75" customHeight="1">
      <c r="A910" s="324"/>
      <c r="B910" s="511"/>
      <c r="C910" s="511"/>
      <c r="D910" s="511"/>
      <c r="E910" s="511"/>
      <c r="F910" s="511"/>
      <c r="G910" s="511"/>
      <c r="H910" s="511"/>
      <c r="I910" s="511"/>
      <c r="J910" s="511"/>
      <c r="K910" s="511"/>
      <c r="L910" s="511"/>
      <c r="M910" s="511"/>
      <c r="N910" s="511"/>
      <c r="O910" s="511"/>
      <c r="P910" s="511"/>
      <c r="Q910" s="511"/>
      <c r="R910" s="511"/>
      <c r="S910" s="511"/>
      <c r="T910" s="511"/>
      <c r="U910" s="511"/>
      <c r="V910" s="511"/>
      <c r="W910" s="511"/>
      <c r="X910" s="511"/>
      <c r="Y910" s="511"/>
      <c r="Z910" s="511"/>
      <c r="AA910" s="511"/>
      <c r="AB910" s="511"/>
      <c r="AC910" s="511"/>
      <c r="AD910" s="511"/>
      <c r="AE910" s="511"/>
    </row>
    <row r="911" spans="1:31" ht="15.75" customHeight="1">
      <c r="A911" s="324"/>
      <c r="B911" s="511"/>
      <c r="C911" s="511"/>
      <c r="D911" s="511"/>
      <c r="E911" s="511"/>
      <c r="F911" s="511"/>
      <c r="G911" s="511"/>
      <c r="H911" s="511"/>
      <c r="I911" s="511"/>
      <c r="J911" s="511"/>
      <c r="K911" s="511"/>
      <c r="L911" s="511"/>
      <c r="M911" s="511"/>
      <c r="N911" s="511"/>
      <c r="O911" s="511"/>
      <c r="P911" s="511"/>
      <c r="Q911" s="511"/>
      <c r="R911" s="511"/>
      <c r="S911" s="511"/>
      <c r="T911" s="511"/>
      <c r="U911" s="511"/>
      <c r="V911" s="511"/>
      <c r="W911" s="511"/>
      <c r="X911" s="511"/>
      <c r="Y911" s="511"/>
      <c r="Z911" s="511"/>
      <c r="AA911" s="511"/>
      <c r="AB911" s="511"/>
      <c r="AC911" s="511"/>
      <c r="AD911" s="511"/>
      <c r="AE911" s="511"/>
    </row>
    <row r="912" spans="1:31" ht="15.75" customHeight="1">
      <c r="A912" s="324"/>
      <c r="B912" s="511"/>
      <c r="C912" s="511"/>
      <c r="D912" s="511"/>
      <c r="E912" s="511"/>
      <c r="F912" s="511"/>
      <c r="G912" s="511"/>
      <c r="H912" s="511"/>
      <c r="I912" s="511"/>
      <c r="J912" s="511"/>
      <c r="K912" s="511"/>
      <c r="L912" s="511"/>
      <c r="M912" s="511"/>
      <c r="N912" s="511"/>
      <c r="O912" s="511"/>
      <c r="P912" s="511"/>
      <c r="Q912" s="511"/>
      <c r="R912" s="511"/>
      <c r="S912" s="511"/>
      <c r="T912" s="511"/>
      <c r="U912" s="511"/>
      <c r="V912" s="511"/>
      <c r="W912" s="511"/>
      <c r="X912" s="511"/>
      <c r="Y912" s="511"/>
      <c r="Z912" s="511"/>
      <c r="AA912" s="511"/>
      <c r="AB912" s="511"/>
      <c r="AC912" s="511"/>
      <c r="AD912" s="511"/>
      <c r="AE912" s="511"/>
    </row>
    <row r="913" spans="1:31" ht="15.75" customHeight="1">
      <c r="A913" s="324"/>
      <c r="B913" s="511"/>
      <c r="C913" s="511"/>
      <c r="D913" s="511"/>
      <c r="E913" s="511"/>
      <c r="F913" s="511"/>
      <c r="G913" s="511"/>
      <c r="H913" s="511"/>
      <c r="I913" s="511"/>
      <c r="J913" s="511"/>
      <c r="K913" s="511"/>
      <c r="L913" s="511"/>
      <c r="M913" s="511"/>
      <c r="N913" s="511"/>
      <c r="O913" s="511"/>
      <c r="P913" s="511"/>
      <c r="Q913" s="511"/>
      <c r="R913" s="511"/>
      <c r="S913" s="511"/>
      <c r="T913" s="511"/>
      <c r="U913" s="511"/>
      <c r="V913" s="511"/>
      <c r="W913" s="511"/>
      <c r="X913" s="511"/>
      <c r="Y913" s="511"/>
      <c r="Z913" s="511"/>
      <c r="AA913" s="511"/>
      <c r="AB913" s="511"/>
      <c r="AC913" s="511"/>
      <c r="AD913" s="511"/>
      <c r="AE913" s="511"/>
    </row>
    <row r="914" spans="1:31" ht="15.75" customHeight="1">
      <c r="A914" s="324"/>
      <c r="B914" s="511"/>
      <c r="C914" s="511"/>
      <c r="D914" s="511"/>
      <c r="E914" s="511"/>
      <c r="F914" s="511"/>
      <c r="G914" s="511"/>
      <c r="H914" s="511"/>
      <c r="I914" s="511"/>
      <c r="J914" s="511"/>
      <c r="K914" s="511"/>
      <c r="L914" s="511"/>
      <c r="M914" s="511"/>
      <c r="N914" s="511"/>
      <c r="O914" s="511"/>
      <c r="P914" s="511"/>
      <c r="Q914" s="511"/>
      <c r="R914" s="511"/>
      <c r="S914" s="511"/>
      <c r="T914" s="511"/>
      <c r="U914" s="511"/>
      <c r="V914" s="511"/>
      <c r="W914" s="511"/>
      <c r="X914" s="511"/>
      <c r="Y914" s="511"/>
      <c r="Z914" s="511"/>
      <c r="AA914" s="511"/>
      <c r="AB914" s="511"/>
      <c r="AC914" s="511"/>
      <c r="AD914" s="511"/>
      <c r="AE914" s="511"/>
    </row>
    <row r="915" spans="1:31" ht="15.75" customHeight="1">
      <c r="A915" s="324"/>
      <c r="B915" s="511"/>
      <c r="C915" s="511"/>
      <c r="D915" s="511"/>
      <c r="E915" s="511"/>
      <c r="F915" s="511"/>
      <c r="G915" s="511"/>
      <c r="H915" s="511"/>
      <c r="I915" s="511"/>
      <c r="J915" s="511"/>
      <c r="K915" s="511"/>
      <c r="L915" s="511"/>
      <c r="M915" s="511"/>
      <c r="N915" s="511"/>
      <c r="O915" s="511"/>
      <c r="P915" s="511"/>
      <c r="Q915" s="511"/>
      <c r="R915" s="511"/>
      <c r="S915" s="511"/>
      <c r="T915" s="511"/>
      <c r="U915" s="511"/>
      <c r="V915" s="511"/>
      <c r="W915" s="511"/>
      <c r="X915" s="511"/>
      <c r="Y915" s="511"/>
      <c r="Z915" s="511"/>
      <c r="AA915" s="511"/>
      <c r="AB915" s="511"/>
      <c r="AC915" s="511"/>
      <c r="AD915" s="511"/>
      <c r="AE915" s="511"/>
    </row>
    <row r="916" spans="1:31" ht="15.75" customHeight="1">
      <c r="A916" s="324"/>
      <c r="B916" s="511"/>
      <c r="C916" s="511"/>
      <c r="D916" s="511"/>
      <c r="E916" s="511"/>
      <c r="F916" s="511"/>
      <c r="G916" s="511"/>
      <c r="H916" s="511"/>
      <c r="I916" s="511"/>
      <c r="J916" s="511"/>
      <c r="K916" s="511"/>
      <c r="L916" s="511"/>
      <c r="M916" s="511"/>
      <c r="N916" s="511"/>
      <c r="O916" s="511"/>
      <c r="P916" s="511"/>
      <c r="Q916" s="511"/>
      <c r="R916" s="511"/>
      <c r="S916" s="511"/>
      <c r="T916" s="511"/>
      <c r="U916" s="511"/>
      <c r="V916" s="511"/>
      <c r="W916" s="511"/>
      <c r="X916" s="511"/>
      <c r="Y916" s="511"/>
      <c r="Z916" s="511"/>
      <c r="AA916" s="511"/>
      <c r="AB916" s="511"/>
      <c r="AC916" s="511"/>
      <c r="AD916" s="511"/>
      <c r="AE916" s="511"/>
    </row>
    <row r="917" spans="1:31" ht="15.75" customHeight="1">
      <c r="A917" s="324"/>
      <c r="B917" s="511"/>
      <c r="C917" s="511"/>
      <c r="D917" s="511"/>
      <c r="E917" s="511"/>
      <c r="F917" s="511"/>
      <c r="G917" s="511"/>
      <c r="H917" s="511"/>
      <c r="I917" s="511"/>
      <c r="J917" s="511"/>
      <c r="K917" s="511"/>
      <c r="L917" s="511"/>
      <c r="M917" s="511"/>
      <c r="N917" s="511"/>
      <c r="O917" s="511"/>
      <c r="P917" s="511"/>
      <c r="Q917" s="511"/>
      <c r="R917" s="511"/>
      <c r="S917" s="511"/>
      <c r="T917" s="511"/>
      <c r="U917" s="511"/>
      <c r="V917" s="511"/>
      <c r="W917" s="511"/>
      <c r="X917" s="511"/>
      <c r="Y917" s="511"/>
      <c r="Z917" s="511"/>
      <c r="AA917" s="511"/>
      <c r="AB917" s="511"/>
      <c r="AC917" s="511"/>
      <c r="AD917" s="511"/>
      <c r="AE917" s="511"/>
    </row>
    <row r="918" spans="1:31" ht="15.75" customHeight="1">
      <c r="A918" s="324"/>
      <c r="B918" s="511"/>
      <c r="C918" s="511"/>
      <c r="D918" s="511"/>
      <c r="E918" s="511"/>
      <c r="F918" s="511"/>
      <c r="G918" s="511"/>
      <c r="H918" s="511"/>
      <c r="I918" s="511"/>
      <c r="J918" s="511"/>
      <c r="K918" s="511"/>
      <c r="L918" s="511"/>
      <c r="M918" s="511"/>
      <c r="N918" s="511"/>
      <c r="O918" s="511"/>
      <c r="P918" s="511"/>
      <c r="Q918" s="511"/>
      <c r="R918" s="511"/>
      <c r="S918" s="511"/>
      <c r="T918" s="511"/>
      <c r="U918" s="511"/>
      <c r="V918" s="511"/>
      <c r="W918" s="511"/>
      <c r="X918" s="511"/>
      <c r="Y918" s="511"/>
      <c r="Z918" s="511"/>
      <c r="AA918" s="511"/>
      <c r="AB918" s="511"/>
      <c r="AC918" s="511"/>
      <c r="AD918" s="511"/>
      <c r="AE918" s="511"/>
    </row>
    <row r="919" spans="1:31" ht="15.75" customHeight="1">
      <c r="A919" s="324"/>
      <c r="B919" s="511"/>
      <c r="C919" s="511"/>
      <c r="D919" s="511"/>
      <c r="E919" s="511"/>
      <c r="F919" s="511"/>
      <c r="G919" s="511"/>
      <c r="H919" s="511"/>
      <c r="I919" s="511"/>
      <c r="J919" s="511"/>
      <c r="K919" s="511"/>
      <c r="L919" s="511"/>
      <c r="M919" s="511"/>
      <c r="N919" s="511"/>
      <c r="O919" s="511"/>
      <c r="P919" s="511"/>
      <c r="Q919" s="511"/>
      <c r="R919" s="511"/>
      <c r="S919" s="511"/>
      <c r="T919" s="511"/>
      <c r="U919" s="511"/>
      <c r="V919" s="511"/>
      <c r="W919" s="511"/>
      <c r="X919" s="511"/>
      <c r="Y919" s="511"/>
      <c r="Z919" s="511"/>
      <c r="AA919" s="511"/>
      <c r="AB919" s="511"/>
      <c r="AC919" s="511"/>
      <c r="AD919" s="511"/>
      <c r="AE919" s="511"/>
    </row>
    <row r="920" spans="1:31" ht="15.75" customHeight="1">
      <c r="A920" s="324"/>
      <c r="B920" s="511"/>
      <c r="C920" s="511"/>
      <c r="D920" s="511"/>
      <c r="E920" s="511"/>
      <c r="F920" s="511"/>
      <c r="G920" s="511"/>
      <c r="H920" s="511"/>
      <c r="I920" s="511"/>
      <c r="J920" s="511"/>
      <c r="K920" s="511"/>
      <c r="L920" s="511"/>
      <c r="M920" s="511"/>
      <c r="N920" s="511"/>
      <c r="O920" s="511"/>
      <c r="P920" s="511"/>
      <c r="Q920" s="511"/>
      <c r="R920" s="511"/>
      <c r="S920" s="511"/>
      <c r="T920" s="511"/>
      <c r="U920" s="511"/>
      <c r="V920" s="511"/>
      <c r="W920" s="511"/>
      <c r="X920" s="511"/>
      <c r="Y920" s="511"/>
      <c r="Z920" s="511"/>
      <c r="AA920" s="511"/>
      <c r="AB920" s="511"/>
      <c r="AC920" s="511"/>
      <c r="AD920" s="511"/>
      <c r="AE920" s="511"/>
    </row>
    <row r="921" spans="1:31" ht="15.75" customHeight="1">
      <c r="A921" s="324"/>
      <c r="B921" s="511"/>
      <c r="C921" s="511"/>
      <c r="D921" s="511"/>
      <c r="E921" s="511"/>
      <c r="F921" s="511"/>
      <c r="G921" s="511"/>
      <c r="H921" s="511"/>
      <c r="I921" s="511"/>
      <c r="J921" s="511"/>
      <c r="K921" s="511"/>
      <c r="L921" s="511"/>
      <c r="M921" s="511"/>
      <c r="N921" s="511"/>
      <c r="O921" s="511"/>
      <c r="P921" s="511"/>
      <c r="Q921" s="511"/>
      <c r="R921" s="511"/>
      <c r="S921" s="511"/>
      <c r="T921" s="511"/>
      <c r="U921" s="511"/>
      <c r="V921" s="511"/>
      <c r="W921" s="511"/>
      <c r="X921" s="511"/>
      <c r="Y921" s="511"/>
      <c r="Z921" s="511"/>
      <c r="AA921" s="511"/>
      <c r="AB921" s="511"/>
      <c r="AC921" s="511"/>
      <c r="AD921" s="511"/>
      <c r="AE921" s="511"/>
    </row>
    <row r="922" spans="1:31" ht="15.75" customHeight="1">
      <c r="A922" s="324"/>
      <c r="B922" s="511"/>
      <c r="C922" s="511"/>
      <c r="D922" s="511"/>
      <c r="E922" s="511"/>
      <c r="F922" s="511"/>
      <c r="G922" s="511"/>
      <c r="H922" s="511"/>
      <c r="I922" s="511"/>
      <c r="J922" s="511"/>
      <c r="K922" s="511"/>
      <c r="L922" s="511"/>
      <c r="M922" s="511"/>
      <c r="N922" s="511"/>
      <c r="O922" s="511"/>
      <c r="P922" s="511"/>
      <c r="Q922" s="511"/>
      <c r="R922" s="511"/>
      <c r="S922" s="511"/>
      <c r="T922" s="511"/>
      <c r="U922" s="511"/>
      <c r="V922" s="511"/>
      <c r="W922" s="511"/>
      <c r="X922" s="511"/>
      <c r="Y922" s="511"/>
      <c r="Z922" s="511"/>
      <c r="AA922" s="511"/>
      <c r="AB922" s="511"/>
      <c r="AC922" s="511"/>
      <c r="AD922" s="511"/>
      <c r="AE922" s="511"/>
    </row>
    <row r="923" spans="1:31" ht="15.75" customHeight="1">
      <c r="A923" s="324"/>
      <c r="B923" s="511"/>
      <c r="C923" s="511"/>
      <c r="D923" s="511"/>
      <c r="E923" s="511"/>
      <c r="F923" s="511"/>
      <c r="G923" s="511"/>
      <c r="H923" s="511"/>
      <c r="I923" s="511"/>
      <c r="J923" s="511"/>
      <c r="K923" s="511"/>
      <c r="L923" s="511"/>
      <c r="M923" s="511"/>
      <c r="N923" s="511"/>
      <c r="O923" s="511"/>
      <c r="P923" s="511"/>
      <c r="Q923" s="511"/>
      <c r="R923" s="511"/>
      <c r="S923" s="511"/>
      <c r="T923" s="511"/>
      <c r="U923" s="511"/>
      <c r="V923" s="511"/>
      <c r="W923" s="511"/>
      <c r="X923" s="511"/>
      <c r="Y923" s="511"/>
      <c r="Z923" s="511"/>
      <c r="AA923" s="511"/>
      <c r="AB923" s="511"/>
      <c r="AC923" s="511"/>
      <c r="AD923" s="511"/>
      <c r="AE923" s="511"/>
    </row>
    <row r="924" spans="1:31" ht="15.75" customHeight="1">
      <c r="A924" s="324"/>
      <c r="B924" s="511"/>
      <c r="C924" s="511"/>
      <c r="D924" s="511"/>
      <c r="E924" s="511"/>
      <c r="F924" s="511"/>
      <c r="G924" s="511"/>
      <c r="H924" s="511"/>
      <c r="I924" s="511"/>
      <c r="J924" s="511"/>
      <c r="K924" s="511"/>
      <c r="L924" s="511"/>
      <c r="M924" s="511"/>
      <c r="N924" s="511"/>
      <c r="O924" s="511"/>
      <c r="P924" s="511"/>
      <c r="Q924" s="511"/>
      <c r="R924" s="511"/>
      <c r="S924" s="511"/>
      <c r="T924" s="511"/>
      <c r="U924" s="511"/>
      <c r="V924" s="511"/>
      <c r="W924" s="511"/>
      <c r="X924" s="511"/>
      <c r="Y924" s="511"/>
      <c r="Z924" s="511"/>
      <c r="AA924" s="511"/>
      <c r="AB924" s="511"/>
      <c r="AC924" s="511"/>
      <c r="AD924" s="511"/>
      <c r="AE924" s="511"/>
    </row>
    <row r="925" spans="1:31" ht="15.75" customHeight="1">
      <c r="A925" s="324"/>
      <c r="B925" s="511"/>
      <c r="C925" s="511"/>
      <c r="D925" s="511"/>
      <c r="E925" s="511"/>
      <c r="F925" s="511"/>
      <c r="G925" s="511"/>
      <c r="H925" s="511"/>
      <c r="I925" s="511"/>
      <c r="J925" s="511"/>
      <c r="K925" s="511"/>
      <c r="L925" s="511"/>
      <c r="M925" s="511"/>
      <c r="N925" s="511"/>
      <c r="O925" s="511"/>
      <c r="P925" s="511"/>
      <c r="Q925" s="511"/>
      <c r="R925" s="511"/>
      <c r="S925" s="511"/>
      <c r="T925" s="511"/>
      <c r="U925" s="511"/>
      <c r="V925" s="511"/>
      <c r="W925" s="511"/>
      <c r="X925" s="511"/>
      <c r="Y925" s="511"/>
      <c r="Z925" s="511"/>
      <c r="AA925" s="511"/>
      <c r="AB925" s="511"/>
      <c r="AC925" s="511"/>
      <c r="AD925" s="511"/>
      <c r="AE925" s="511"/>
    </row>
    <row r="926" spans="1:31" ht="15.75" customHeight="1">
      <c r="A926" s="324"/>
      <c r="B926" s="511"/>
      <c r="C926" s="511"/>
      <c r="D926" s="511"/>
      <c r="E926" s="511"/>
      <c r="F926" s="511"/>
      <c r="G926" s="511"/>
      <c r="H926" s="511"/>
      <c r="I926" s="511"/>
      <c r="J926" s="511"/>
      <c r="K926" s="511"/>
      <c r="L926" s="511"/>
      <c r="M926" s="511"/>
      <c r="N926" s="511"/>
      <c r="O926" s="511"/>
      <c r="P926" s="511"/>
      <c r="Q926" s="511"/>
      <c r="R926" s="511"/>
      <c r="S926" s="511"/>
      <c r="T926" s="511"/>
      <c r="U926" s="511"/>
      <c r="V926" s="511"/>
      <c r="W926" s="511"/>
      <c r="X926" s="511"/>
      <c r="Y926" s="511"/>
      <c r="Z926" s="511"/>
      <c r="AA926" s="511"/>
      <c r="AB926" s="511"/>
      <c r="AC926" s="511"/>
      <c r="AD926" s="511"/>
      <c r="AE926" s="511"/>
    </row>
    <row r="927" spans="1:31" ht="15.75" customHeight="1">
      <c r="A927" s="324"/>
      <c r="B927" s="511"/>
      <c r="C927" s="511"/>
      <c r="D927" s="511"/>
      <c r="E927" s="511"/>
      <c r="F927" s="511"/>
      <c r="G927" s="511"/>
      <c r="H927" s="511"/>
      <c r="I927" s="511"/>
      <c r="J927" s="511"/>
      <c r="K927" s="511"/>
      <c r="L927" s="511"/>
      <c r="M927" s="511"/>
      <c r="N927" s="511"/>
      <c r="O927" s="511"/>
      <c r="P927" s="511"/>
      <c r="Q927" s="511"/>
      <c r="R927" s="511"/>
      <c r="S927" s="511"/>
      <c r="T927" s="511"/>
      <c r="U927" s="511"/>
      <c r="V927" s="511"/>
      <c r="W927" s="511"/>
      <c r="X927" s="511"/>
      <c r="Y927" s="511"/>
      <c r="Z927" s="511"/>
      <c r="AA927" s="511"/>
      <c r="AB927" s="511"/>
      <c r="AC927" s="511"/>
      <c r="AD927" s="511"/>
      <c r="AE927" s="511"/>
    </row>
    <row r="928" spans="1:31" ht="15.75" customHeight="1">
      <c r="A928" s="324"/>
      <c r="B928" s="511"/>
      <c r="C928" s="511"/>
      <c r="D928" s="511"/>
      <c r="E928" s="511"/>
      <c r="F928" s="511"/>
      <c r="G928" s="511"/>
      <c r="H928" s="511"/>
      <c r="I928" s="511"/>
      <c r="J928" s="511"/>
      <c r="K928" s="511"/>
      <c r="L928" s="511"/>
      <c r="M928" s="511"/>
      <c r="N928" s="511"/>
      <c r="O928" s="511"/>
      <c r="P928" s="511"/>
      <c r="Q928" s="511"/>
      <c r="R928" s="511"/>
      <c r="S928" s="511"/>
      <c r="T928" s="511"/>
      <c r="U928" s="511"/>
      <c r="V928" s="511"/>
      <c r="W928" s="511"/>
      <c r="X928" s="511"/>
      <c r="Y928" s="511"/>
      <c r="Z928" s="511"/>
      <c r="AA928" s="511"/>
      <c r="AB928" s="511"/>
      <c r="AC928" s="511"/>
      <c r="AD928" s="511"/>
      <c r="AE928" s="511"/>
    </row>
    <row r="929" spans="1:31" ht="15.75" customHeight="1">
      <c r="A929" s="324"/>
      <c r="B929" s="511"/>
      <c r="C929" s="511"/>
      <c r="D929" s="511"/>
      <c r="E929" s="511"/>
      <c r="F929" s="511"/>
      <c r="G929" s="511"/>
      <c r="H929" s="511"/>
      <c r="I929" s="511"/>
      <c r="J929" s="511"/>
      <c r="K929" s="511"/>
      <c r="L929" s="511"/>
      <c r="M929" s="511"/>
      <c r="N929" s="511"/>
      <c r="O929" s="511"/>
      <c r="P929" s="511"/>
      <c r="Q929" s="511"/>
      <c r="R929" s="511"/>
      <c r="S929" s="511"/>
      <c r="T929" s="511"/>
      <c r="U929" s="511"/>
      <c r="V929" s="511"/>
      <c r="W929" s="511"/>
      <c r="X929" s="511"/>
      <c r="Y929" s="511"/>
      <c r="Z929" s="511"/>
      <c r="AA929" s="511"/>
      <c r="AB929" s="511"/>
      <c r="AC929" s="511"/>
      <c r="AD929" s="511"/>
      <c r="AE929" s="511"/>
    </row>
    <row r="930" spans="1:31" ht="15.75" customHeight="1">
      <c r="A930" s="324"/>
      <c r="B930" s="511"/>
      <c r="C930" s="511"/>
      <c r="D930" s="511"/>
      <c r="E930" s="511"/>
      <c r="F930" s="511"/>
      <c r="G930" s="511"/>
      <c r="H930" s="511"/>
      <c r="I930" s="511"/>
      <c r="J930" s="511"/>
      <c r="K930" s="511"/>
      <c r="L930" s="511"/>
      <c r="M930" s="511"/>
      <c r="N930" s="511"/>
      <c r="O930" s="511"/>
      <c r="P930" s="511"/>
      <c r="Q930" s="511"/>
      <c r="R930" s="511"/>
      <c r="S930" s="511"/>
      <c r="T930" s="511"/>
      <c r="U930" s="511"/>
      <c r="V930" s="511"/>
      <c r="W930" s="511"/>
      <c r="X930" s="511"/>
      <c r="Y930" s="511"/>
      <c r="Z930" s="511"/>
      <c r="AA930" s="511"/>
      <c r="AB930" s="511"/>
      <c r="AC930" s="511"/>
      <c r="AD930" s="511"/>
      <c r="AE930" s="511"/>
    </row>
    <row r="931" spans="1:31" ht="15.75" customHeight="1">
      <c r="A931" s="324"/>
      <c r="B931" s="511"/>
      <c r="C931" s="511"/>
      <c r="D931" s="511"/>
      <c r="E931" s="511"/>
      <c r="F931" s="511"/>
      <c r="G931" s="511"/>
      <c r="H931" s="511"/>
      <c r="I931" s="511"/>
      <c r="J931" s="511"/>
      <c r="K931" s="511"/>
      <c r="L931" s="511"/>
      <c r="M931" s="511"/>
      <c r="N931" s="511"/>
      <c r="O931" s="511"/>
      <c r="P931" s="511"/>
      <c r="Q931" s="511"/>
      <c r="R931" s="511"/>
      <c r="S931" s="511"/>
      <c r="T931" s="511"/>
      <c r="U931" s="511"/>
      <c r="V931" s="511"/>
      <c r="W931" s="511"/>
      <c r="X931" s="511"/>
      <c r="Y931" s="511"/>
      <c r="Z931" s="511"/>
      <c r="AA931" s="511"/>
      <c r="AB931" s="511"/>
      <c r="AC931" s="511"/>
      <c r="AD931" s="511"/>
      <c r="AE931" s="511"/>
    </row>
    <row r="932" spans="1:31" ht="15.75" customHeight="1">
      <c r="A932" s="324"/>
      <c r="B932" s="511"/>
      <c r="C932" s="511"/>
      <c r="D932" s="511"/>
      <c r="E932" s="511"/>
      <c r="F932" s="511"/>
      <c r="G932" s="511"/>
      <c r="H932" s="511"/>
      <c r="I932" s="511"/>
      <c r="J932" s="511"/>
      <c r="K932" s="511"/>
      <c r="L932" s="511"/>
      <c r="M932" s="511"/>
      <c r="N932" s="511"/>
      <c r="O932" s="511"/>
      <c r="P932" s="511"/>
      <c r="Q932" s="511"/>
      <c r="R932" s="511"/>
      <c r="S932" s="511"/>
      <c r="T932" s="511"/>
      <c r="U932" s="511"/>
      <c r="V932" s="511"/>
      <c r="W932" s="511"/>
      <c r="X932" s="511"/>
      <c r="Y932" s="511"/>
      <c r="Z932" s="511"/>
      <c r="AA932" s="511"/>
      <c r="AB932" s="511"/>
      <c r="AC932" s="511"/>
      <c r="AD932" s="511"/>
      <c r="AE932" s="511"/>
    </row>
    <row r="933" spans="1:31" ht="15.75" customHeight="1">
      <c r="A933" s="324"/>
      <c r="B933" s="511"/>
      <c r="C933" s="511"/>
      <c r="D933" s="511"/>
      <c r="E933" s="511"/>
      <c r="F933" s="511"/>
      <c r="G933" s="511"/>
      <c r="H933" s="511"/>
      <c r="I933" s="511"/>
      <c r="J933" s="511"/>
      <c r="K933" s="511"/>
      <c r="L933" s="511"/>
      <c r="M933" s="511"/>
      <c r="N933" s="511"/>
      <c r="O933" s="511"/>
      <c r="P933" s="511"/>
      <c r="Q933" s="511"/>
      <c r="R933" s="511"/>
      <c r="S933" s="511"/>
      <c r="T933" s="511"/>
      <c r="U933" s="511"/>
      <c r="V933" s="511"/>
      <c r="W933" s="511"/>
      <c r="X933" s="511"/>
      <c r="Y933" s="511"/>
      <c r="Z933" s="511"/>
      <c r="AA933" s="511"/>
      <c r="AB933" s="511"/>
      <c r="AC933" s="511"/>
      <c r="AD933" s="511"/>
      <c r="AE933" s="511"/>
    </row>
    <row r="934" spans="1:31" ht="15.75" customHeight="1">
      <c r="A934" s="324"/>
      <c r="B934" s="511"/>
      <c r="C934" s="511"/>
      <c r="D934" s="511"/>
      <c r="E934" s="511"/>
      <c r="F934" s="511"/>
      <c r="G934" s="511"/>
      <c r="H934" s="511"/>
      <c r="I934" s="511"/>
      <c r="J934" s="511"/>
      <c r="K934" s="511"/>
      <c r="L934" s="511"/>
      <c r="M934" s="511"/>
      <c r="N934" s="511"/>
      <c r="O934" s="511"/>
      <c r="P934" s="511"/>
      <c r="Q934" s="511"/>
      <c r="R934" s="511"/>
      <c r="S934" s="511"/>
      <c r="T934" s="511"/>
      <c r="U934" s="511"/>
      <c r="V934" s="511"/>
      <c r="W934" s="511"/>
      <c r="X934" s="511"/>
      <c r="Y934" s="511"/>
      <c r="Z934" s="511"/>
      <c r="AA934" s="511"/>
      <c r="AB934" s="511"/>
      <c r="AC934" s="511"/>
      <c r="AD934" s="511"/>
      <c r="AE934" s="511"/>
    </row>
    <row r="935" spans="1:31" ht="15.75" customHeight="1">
      <c r="A935" s="324"/>
      <c r="B935" s="511"/>
      <c r="C935" s="511"/>
      <c r="D935" s="511"/>
      <c r="E935" s="511"/>
      <c r="F935" s="511"/>
      <c r="G935" s="511"/>
      <c r="H935" s="511"/>
      <c r="I935" s="511"/>
      <c r="J935" s="511"/>
      <c r="K935" s="511"/>
      <c r="L935" s="511"/>
      <c r="M935" s="511"/>
      <c r="N935" s="511"/>
      <c r="O935" s="511"/>
      <c r="P935" s="511"/>
      <c r="Q935" s="511"/>
      <c r="R935" s="511"/>
      <c r="S935" s="511"/>
      <c r="T935" s="511"/>
      <c r="U935" s="511"/>
      <c r="V935" s="511"/>
      <c r="W935" s="511"/>
      <c r="X935" s="511"/>
      <c r="Y935" s="511"/>
      <c r="Z935" s="511"/>
      <c r="AA935" s="511"/>
      <c r="AB935" s="511"/>
      <c r="AC935" s="511"/>
      <c r="AD935" s="511"/>
      <c r="AE935" s="511"/>
    </row>
    <row r="936" spans="1:31" ht="15.75" customHeight="1">
      <c r="A936" s="324"/>
      <c r="B936" s="511"/>
      <c r="C936" s="511"/>
      <c r="D936" s="511"/>
      <c r="E936" s="511"/>
      <c r="F936" s="511"/>
      <c r="G936" s="511"/>
      <c r="H936" s="511"/>
      <c r="I936" s="511"/>
      <c r="J936" s="511"/>
      <c r="K936" s="511"/>
      <c r="L936" s="511"/>
      <c r="M936" s="511"/>
      <c r="N936" s="511"/>
      <c r="O936" s="511"/>
      <c r="P936" s="511"/>
      <c r="Q936" s="511"/>
      <c r="R936" s="511"/>
      <c r="S936" s="511"/>
      <c r="T936" s="511"/>
      <c r="U936" s="511"/>
      <c r="V936" s="511"/>
      <c r="W936" s="511"/>
      <c r="X936" s="511"/>
      <c r="Y936" s="511"/>
      <c r="Z936" s="511"/>
      <c r="AA936" s="511"/>
      <c r="AB936" s="511"/>
      <c r="AC936" s="511"/>
      <c r="AD936" s="511"/>
      <c r="AE936" s="511"/>
    </row>
    <row r="937" spans="1:31" ht="15.75" customHeight="1">
      <c r="A937" s="324"/>
      <c r="B937" s="511"/>
      <c r="C937" s="511"/>
      <c r="D937" s="511"/>
      <c r="E937" s="511"/>
      <c r="F937" s="511"/>
      <c r="G937" s="511"/>
      <c r="H937" s="511"/>
      <c r="I937" s="511"/>
      <c r="J937" s="511"/>
      <c r="K937" s="511"/>
      <c r="L937" s="511"/>
      <c r="M937" s="511"/>
      <c r="N937" s="511"/>
      <c r="O937" s="511"/>
      <c r="P937" s="511"/>
      <c r="Q937" s="511"/>
      <c r="R937" s="511"/>
      <c r="S937" s="511"/>
      <c r="T937" s="511"/>
      <c r="U937" s="511"/>
      <c r="V937" s="511"/>
      <c r="W937" s="511"/>
      <c r="X937" s="511"/>
      <c r="Y937" s="511"/>
      <c r="Z937" s="511"/>
      <c r="AA937" s="511"/>
      <c r="AB937" s="511"/>
      <c r="AC937" s="511"/>
      <c r="AD937" s="511"/>
      <c r="AE937" s="511"/>
    </row>
    <row r="938" spans="1:31" ht="15.75" customHeight="1">
      <c r="A938" s="324"/>
      <c r="B938" s="511"/>
      <c r="C938" s="511"/>
      <c r="D938" s="511"/>
      <c r="E938" s="511"/>
      <c r="F938" s="511"/>
      <c r="G938" s="511"/>
      <c r="H938" s="511"/>
      <c r="I938" s="511"/>
      <c r="J938" s="511"/>
      <c r="K938" s="511"/>
      <c r="L938" s="511"/>
      <c r="M938" s="511"/>
      <c r="N938" s="511"/>
      <c r="O938" s="511"/>
      <c r="P938" s="511"/>
      <c r="Q938" s="511"/>
      <c r="R938" s="511"/>
      <c r="S938" s="511"/>
      <c r="T938" s="511"/>
      <c r="U938" s="511"/>
      <c r="V938" s="511"/>
      <c r="W938" s="511"/>
      <c r="X938" s="511"/>
      <c r="Y938" s="511"/>
      <c r="Z938" s="511"/>
      <c r="AA938" s="511"/>
      <c r="AB938" s="511"/>
      <c r="AC938" s="511"/>
      <c r="AD938" s="511"/>
      <c r="AE938" s="511"/>
    </row>
    <row r="939" spans="1:31" ht="15.75" customHeight="1">
      <c r="A939" s="324"/>
      <c r="B939" s="511"/>
      <c r="C939" s="511"/>
      <c r="D939" s="511"/>
      <c r="E939" s="511"/>
      <c r="F939" s="511"/>
      <c r="G939" s="511"/>
      <c r="H939" s="511"/>
      <c r="I939" s="511"/>
      <c r="J939" s="511"/>
      <c r="K939" s="511"/>
      <c r="L939" s="511"/>
      <c r="M939" s="511"/>
      <c r="N939" s="511"/>
      <c r="O939" s="511"/>
      <c r="P939" s="511"/>
      <c r="Q939" s="511"/>
      <c r="R939" s="511"/>
      <c r="S939" s="511"/>
      <c r="T939" s="511"/>
      <c r="U939" s="511"/>
      <c r="V939" s="511"/>
      <c r="W939" s="511"/>
      <c r="X939" s="511"/>
      <c r="Y939" s="511"/>
      <c r="Z939" s="511"/>
      <c r="AA939" s="511"/>
      <c r="AB939" s="511"/>
      <c r="AC939" s="511"/>
      <c r="AD939" s="511"/>
      <c r="AE939" s="511"/>
    </row>
    <row r="940" spans="1:31" ht="15.75" customHeight="1">
      <c r="A940" s="324"/>
      <c r="B940" s="511"/>
      <c r="C940" s="511"/>
      <c r="D940" s="511"/>
      <c r="E940" s="511"/>
      <c r="F940" s="511"/>
      <c r="G940" s="511"/>
      <c r="H940" s="511"/>
      <c r="I940" s="511"/>
      <c r="J940" s="511"/>
      <c r="K940" s="511"/>
      <c r="L940" s="511"/>
      <c r="M940" s="511"/>
      <c r="N940" s="511"/>
      <c r="O940" s="511"/>
      <c r="P940" s="511"/>
      <c r="Q940" s="511"/>
      <c r="R940" s="511"/>
      <c r="S940" s="511"/>
      <c r="T940" s="511"/>
      <c r="U940" s="511"/>
      <c r="V940" s="511"/>
      <c r="W940" s="511"/>
      <c r="X940" s="511"/>
      <c r="Y940" s="511"/>
      <c r="Z940" s="511"/>
      <c r="AA940" s="511"/>
      <c r="AB940" s="511"/>
      <c r="AC940" s="511"/>
      <c r="AD940" s="511"/>
      <c r="AE940" s="511"/>
    </row>
    <row r="941" spans="1:31" ht="15.75" customHeight="1">
      <c r="A941" s="324"/>
      <c r="B941" s="511"/>
      <c r="C941" s="511"/>
      <c r="D941" s="511"/>
      <c r="E941" s="511"/>
      <c r="F941" s="511"/>
      <c r="G941" s="511"/>
      <c r="H941" s="511"/>
      <c r="I941" s="511"/>
      <c r="J941" s="511"/>
      <c r="K941" s="511"/>
      <c r="L941" s="511"/>
      <c r="M941" s="511"/>
      <c r="N941" s="511"/>
      <c r="O941" s="511"/>
      <c r="P941" s="511"/>
      <c r="Q941" s="511"/>
      <c r="R941" s="511"/>
      <c r="S941" s="511"/>
      <c r="T941" s="511"/>
      <c r="U941" s="511"/>
      <c r="V941" s="511"/>
      <c r="W941" s="511"/>
      <c r="X941" s="511"/>
      <c r="Y941" s="511"/>
      <c r="Z941" s="511"/>
      <c r="AA941" s="511"/>
      <c r="AB941" s="511"/>
      <c r="AC941" s="511"/>
      <c r="AD941" s="511"/>
      <c r="AE941" s="511"/>
    </row>
    <row r="942" spans="1:31" ht="15.75" customHeight="1">
      <c r="A942" s="324"/>
      <c r="B942" s="511"/>
      <c r="C942" s="511"/>
      <c r="D942" s="511"/>
      <c r="E942" s="511"/>
      <c r="F942" s="511"/>
      <c r="G942" s="511"/>
      <c r="H942" s="511"/>
      <c r="I942" s="511"/>
      <c r="J942" s="511"/>
      <c r="K942" s="511"/>
      <c r="L942" s="511"/>
      <c r="M942" s="511"/>
      <c r="N942" s="511"/>
      <c r="O942" s="511"/>
      <c r="P942" s="511"/>
      <c r="Q942" s="511"/>
      <c r="R942" s="511"/>
      <c r="S942" s="511"/>
      <c r="T942" s="511"/>
      <c r="U942" s="511"/>
      <c r="V942" s="511"/>
      <c r="W942" s="511"/>
      <c r="X942" s="511"/>
      <c r="Y942" s="511"/>
      <c r="Z942" s="511"/>
      <c r="AA942" s="511"/>
      <c r="AB942" s="511"/>
      <c r="AC942" s="511"/>
      <c r="AD942" s="511"/>
      <c r="AE942" s="511"/>
    </row>
    <row r="943" spans="1:31" ht="15.75" customHeight="1">
      <c r="A943" s="324"/>
      <c r="B943" s="511"/>
      <c r="C943" s="511"/>
      <c r="D943" s="511"/>
      <c r="E943" s="511"/>
      <c r="F943" s="511"/>
      <c r="G943" s="511"/>
      <c r="H943" s="511"/>
      <c r="I943" s="511"/>
      <c r="J943" s="511"/>
      <c r="K943" s="511"/>
      <c r="L943" s="511"/>
      <c r="M943" s="511"/>
      <c r="N943" s="511"/>
      <c r="O943" s="511"/>
      <c r="P943" s="511"/>
      <c r="Q943" s="511"/>
      <c r="R943" s="511"/>
      <c r="S943" s="511"/>
      <c r="T943" s="511"/>
      <c r="U943" s="511"/>
      <c r="V943" s="511"/>
      <c r="W943" s="511"/>
      <c r="X943" s="511"/>
      <c r="Y943" s="511"/>
      <c r="Z943" s="511"/>
      <c r="AA943" s="511"/>
      <c r="AB943" s="511"/>
      <c r="AC943" s="511"/>
      <c r="AD943" s="511"/>
      <c r="AE943" s="511"/>
    </row>
    <row r="944" spans="1:31" ht="15.75" customHeight="1">
      <c r="A944" s="324"/>
      <c r="B944" s="511"/>
      <c r="C944" s="511"/>
      <c r="D944" s="511"/>
      <c r="E944" s="511"/>
      <c r="F944" s="511"/>
      <c r="G944" s="511"/>
      <c r="H944" s="511"/>
      <c r="I944" s="511"/>
      <c r="J944" s="511"/>
      <c r="K944" s="511"/>
      <c r="L944" s="511"/>
      <c r="M944" s="511"/>
      <c r="N944" s="511"/>
      <c r="O944" s="511"/>
      <c r="P944" s="511"/>
      <c r="Q944" s="511"/>
      <c r="R944" s="511"/>
      <c r="S944" s="511"/>
      <c r="T944" s="511"/>
      <c r="U944" s="511"/>
      <c r="V944" s="511"/>
      <c r="W944" s="511"/>
      <c r="X944" s="511"/>
      <c r="Y944" s="511"/>
      <c r="Z944" s="511"/>
      <c r="AA944" s="511"/>
      <c r="AB944" s="511"/>
      <c r="AC944" s="511"/>
      <c r="AD944" s="511"/>
      <c r="AE944" s="511"/>
    </row>
    <row r="945" spans="1:31" ht="15.75" customHeight="1">
      <c r="A945" s="324"/>
      <c r="B945" s="511"/>
      <c r="C945" s="511"/>
      <c r="D945" s="511"/>
      <c r="E945" s="511"/>
      <c r="F945" s="511"/>
      <c r="G945" s="511"/>
      <c r="H945" s="511"/>
      <c r="I945" s="511"/>
      <c r="J945" s="511"/>
      <c r="K945" s="511"/>
      <c r="L945" s="511"/>
      <c r="M945" s="511"/>
      <c r="N945" s="511"/>
      <c r="O945" s="511"/>
      <c r="P945" s="511"/>
      <c r="Q945" s="511"/>
      <c r="R945" s="511"/>
      <c r="S945" s="511"/>
      <c r="T945" s="511"/>
      <c r="U945" s="511"/>
      <c r="V945" s="511"/>
      <c r="W945" s="511"/>
      <c r="X945" s="511"/>
      <c r="Y945" s="511"/>
      <c r="Z945" s="511"/>
      <c r="AA945" s="511"/>
      <c r="AB945" s="511"/>
      <c r="AC945" s="511"/>
      <c r="AD945" s="511"/>
      <c r="AE945" s="511"/>
    </row>
    <row r="946" spans="1:31" ht="15.75" customHeight="1">
      <c r="A946" s="324"/>
      <c r="B946" s="511"/>
      <c r="C946" s="511"/>
      <c r="D946" s="511"/>
      <c r="E946" s="511"/>
      <c r="F946" s="511"/>
      <c r="G946" s="511"/>
      <c r="H946" s="511"/>
      <c r="I946" s="511"/>
      <c r="J946" s="511"/>
      <c r="K946" s="511"/>
      <c r="L946" s="511"/>
      <c r="M946" s="511"/>
      <c r="N946" s="511"/>
      <c r="O946" s="511"/>
      <c r="P946" s="511"/>
      <c r="Q946" s="511"/>
      <c r="R946" s="511"/>
      <c r="S946" s="511"/>
      <c r="T946" s="511"/>
      <c r="U946" s="511"/>
      <c r="V946" s="511"/>
      <c r="W946" s="511"/>
      <c r="X946" s="511"/>
      <c r="Y946" s="511"/>
      <c r="Z946" s="511"/>
      <c r="AA946" s="511"/>
      <c r="AB946" s="511"/>
      <c r="AC946" s="511"/>
      <c r="AD946" s="511"/>
      <c r="AE946" s="511"/>
    </row>
    <row r="947" spans="1:31" ht="15.75" customHeight="1">
      <c r="A947" s="324"/>
      <c r="B947" s="511"/>
      <c r="C947" s="511"/>
      <c r="D947" s="511"/>
      <c r="E947" s="511"/>
      <c r="F947" s="511"/>
      <c r="G947" s="511"/>
      <c r="H947" s="511"/>
      <c r="I947" s="511"/>
      <c r="J947" s="511"/>
      <c r="K947" s="511"/>
      <c r="L947" s="511"/>
      <c r="M947" s="511"/>
      <c r="N947" s="511"/>
      <c r="O947" s="511"/>
      <c r="P947" s="511"/>
      <c r="Q947" s="511"/>
      <c r="R947" s="511"/>
      <c r="S947" s="511"/>
      <c r="T947" s="511"/>
      <c r="U947" s="511"/>
      <c r="V947" s="511"/>
      <c r="W947" s="511"/>
      <c r="X947" s="511"/>
      <c r="Y947" s="511"/>
      <c r="Z947" s="511"/>
      <c r="AA947" s="511"/>
      <c r="AB947" s="511"/>
      <c r="AC947" s="511"/>
      <c r="AD947" s="511"/>
      <c r="AE947" s="511"/>
    </row>
    <row r="948" spans="1:31" ht="15.75" customHeight="1">
      <c r="A948" s="324"/>
      <c r="B948" s="511"/>
      <c r="C948" s="511"/>
      <c r="D948" s="511"/>
      <c r="E948" s="511"/>
      <c r="F948" s="511"/>
      <c r="G948" s="511"/>
      <c r="H948" s="511"/>
      <c r="I948" s="511"/>
      <c r="J948" s="511"/>
      <c r="K948" s="511"/>
      <c r="L948" s="511"/>
      <c r="M948" s="511"/>
      <c r="N948" s="511"/>
      <c r="O948" s="511"/>
      <c r="P948" s="511"/>
      <c r="Q948" s="511"/>
      <c r="R948" s="511"/>
      <c r="S948" s="511"/>
      <c r="T948" s="511"/>
      <c r="U948" s="511"/>
      <c r="V948" s="511"/>
      <c r="W948" s="511"/>
      <c r="X948" s="511"/>
      <c r="Y948" s="511"/>
      <c r="Z948" s="511"/>
      <c r="AA948" s="511"/>
      <c r="AB948" s="511"/>
      <c r="AC948" s="511"/>
      <c r="AD948" s="511"/>
      <c r="AE948" s="511"/>
    </row>
    <row r="949" spans="1:31" ht="15.75" customHeight="1">
      <c r="A949" s="324"/>
      <c r="B949" s="511"/>
      <c r="C949" s="511"/>
      <c r="D949" s="511"/>
      <c r="E949" s="511"/>
      <c r="F949" s="511"/>
      <c r="G949" s="511"/>
      <c r="H949" s="511"/>
      <c r="I949" s="511"/>
      <c r="J949" s="511"/>
      <c r="K949" s="511"/>
      <c r="L949" s="511"/>
      <c r="M949" s="511"/>
      <c r="N949" s="511"/>
      <c r="O949" s="511"/>
      <c r="P949" s="511"/>
      <c r="Q949" s="511"/>
      <c r="R949" s="511"/>
      <c r="S949" s="511"/>
      <c r="T949" s="511"/>
      <c r="U949" s="511"/>
      <c r="V949" s="511"/>
      <c r="W949" s="511"/>
      <c r="X949" s="511"/>
      <c r="Y949" s="511"/>
      <c r="Z949" s="511"/>
      <c r="AA949" s="511"/>
      <c r="AB949" s="511"/>
      <c r="AC949" s="511"/>
      <c r="AD949" s="511"/>
      <c r="AE949" s="511"/>
    </row>
    <row r="950" spans="1:31" ht="15.75" customHeight="1">
      <c r="A950" s="324"/>
      <c r="B950" s="511"/>
      <c r="C950" s="511"/>
      <c r="D950" s="511"/>
      <c r="E950" s="511"/>
      <c r="F950" s="511"/>
      <c r="G950" s="511"/>
      <c r="H950" s="511"/>
      <c r="I950" s="511"/>
      <c r="J950" s="511"/>
      <c r="K950" s="511"/>
      <c r="L950" s="511"/>
      <c r="M950" s="511"/>
      <c r="N950" s="511"/>
      <c r="O950" s="511"/>
      <c r="P950" s="511"/>
      <c r="Q950" s="511"/>
      <c r="R950" s="511"/>
      <c r="S950" s="511"/>
      <c r="T950" s="511"/>
      <c r="U950" s="511"/>
      <c r="V950" s="511"/>
      <c r="W950" s="511"/>
      <c r="X950" s="511"/>
      <c r="Y950" s="511"/>
      <c r="Z950" s="511"/>
      <c r="AA950" s="511"/>
      <c r="AB950" s="511"/>
      <c r="AC950" s="511"/>
      <c r="AD950" s="511"/>
      <c r="AE950" s="511"/>
    </row>
    <row r="951" spans="1:31" ht="15.75" customHeight="1">
      <c r="A951" s="324"/>
      <c r="B951" s="511"/>
      <c r="C951" s="511"/>
      <c r="D951" s="511"/>
      <c r="E951" s="511"/>
      <c r="F951" s="511"/>
      <c r="G951" s="511"/>
      <c r="H951" s="511"/>
      <c r="I951" s="511"/>
      <c r="J951" s="511"/>
      <c r="K951" s="511"/>
      <c r="L951" s="511"/>
      <c r="M951" s="511"/>
      <c r="N951" s="511"/>
      <c r="O951" s="511"/>
      <c r="P951" s="511"/>
      <c r="Q951" s="511"/>
      <c r="R951" s="511"/>
      <c r="S951" s="511"/>
      <c r="T951" s="511"/>
      <c r="U951" s="511"/>
      <c r="V951" s="511"/>
      <c r="W951" s="511"/>
      <c r="X951" s="511"/>
      <c r="Y951" s="511"/>
      <c r="Z951" s="511"/>
      <c r="AA951" s="511"/>
      <c r="AB951" s="511"/>
      <c r="AC951" s="511"/>
      <c r="AD951" s="511"/>
      <c r="AE951" s="511"/>
    </row>
    <row r="952" spans="1:31" ht="15.75" customHeight="1">
      <c r="A952" s="324"/>
      <c r="B952" s="511"/>
      <c r="C952" s="511"/>
      <c r="D952" s="511"/>
      <c r="E952" s="511"/>
      <c r="F952" s="511"/>
      <c r="G952" s="511"/>
      <c r="H952" s="511"/>
      <c r="I952" s="511"/>
      <c r="J952" s="511"/>
      <c r="K952" s="511"/>
      <c r="L952" s="511"/>
      <c r="M952" s="511"/>
      <c r="N952" s="511"/>
      <c r="O952" s="511"/>
      <c r="P952" s="511"/>
      <c r="Q952" s="511"/>
      <c r="R952" s="511"/>
      <c r="S952" s="511"/>
      <c r="T952" s="511"/>
      <c r="U952" s="511"/>
      <c r="V952" s="511"/>
      <c r="W952" s="511"/>
      <c r="X952" s="511"/>
      <c r="Y952" s="511"/>
      <c r="Z952" s="511"/>
      <c r="AA952" s="511"/>
      <c r="AB952" s="511"/>
      <c r="AC952" s="511"/>
      <c r="AD952" s="511"/>
      <c r="AE952" s="511"/>
    </row>
    <row r="953" spans="1:31" ht="15.75" customHeight="1">
      <c r="A953" s="324"/>
      <c r="B953" s="511"/>
      <c r="C953" s="511"/>
      <c r="D953" s="511"/>
      <c r="E953" s="511"/>
      <c r="F953" s="511"/>
      <c r="G953" s="511"/>
      <c r="H953" s="511"/>
      <c r="I953" s="511"/>
      <c r="J953" s="511"/>
      <c r="K953" s="511"/>
      <c r="L953" s="511"/>
      <c r="M953" s="511"/>
      <c r="N953" s="511"/>
      <c r="O953" s="511"/>
      <c r="P953" s="511"/>
      <c r="Q953" s="511"/>
      <c r="R953" s="511"/>
      <c r="S953" s="511"/>
      <c r="T953" s="511"/>
      <c r="U953" s="511"/>
      <c r="V953" s="511"/>
      <c r="W953" s="511"/>
      <c r="X953" s="511"/>
      <c r="Y953" s="511"/>
      <c r="Z953" s="511"/>
      <c r="AA953" s="511"/>
      <c r="AB953" s="511"/>
      <c r="AC953" s="511"/>
      <c r="AD953" s="511"/>
      <c r="AE953" s="511"/>
    </row>
    <row r="954" spans="1:31" ht="15.75" customHeight="1">
      <c r="A954" s="324"/>
      <c r="B954" s="511"/>
      <c r="C954" s="511"/>
      <c r="D954" s="511"/>
      <c r="E954" s="511"/>
      <c r="F954" s="511"/>
      <c r="G954" s="511"/>
      <c r="H954" s="511"/>
      <c r="I954" s="511"/>
      <c r="J954" s="511"/>
      <c r="K954" s="511"/>
      <c r="L954" s="511"/>
      <c r="M954" s="511"/>
      <c r="N954" s="511"/>
      <c r="O954" s="511"/>
      <c r="P954" s="511"/>
      <c r="Q954" s="511"/>
      <c r="R954" s="511"/>
      <c r="S954" s="511"/>
      <c r="T954" s="511"/>
      <c r="U954" s="511"/>
      <c r="V954" s="511"/>
      <c r="W954" s="511"/>
      <c r="X954" s="511"/>
      <c r="Y954" s="511"/>
      <c r="Z954" s="511"/>
      <c r="AA954" s="511"/>
      <c r="AB954" s="511"/>
      <c r="AC954" s="511"/>
      <c r="AD954" s="511"/>
      <c r="AE954" s="511"/>
    </row>
    <row r="955" spans="1:31" ht="15.75" customHeight="1">
      <c r="A955" s="324"/>
      <c r="B955" s="511"/>
      <c r="C955" s="511"/>
      <c r="D955" s="511"/>
      <c r="E955" s="511"/>
      <c r="F955" s="511"/>
      <c r="G955" s="511"/>
      <c r="H955" s="511"/>
      <c r="I955" s="511"/>
      <c r="J955" s="511"/>
      <c r="K955" s="511"/>
      <c r="L955" s="511"/>
      <c r="M955" s="511"/>
      <c r="N955" s="511"/>
      <c r="O955" s="511"/>
      <c r="P955" s="511"/>
      <c r="Q955" s="511"/>
      <c r="R955" s="511"/>
      <c r="S955" s="511"/>
      <c r="T955" s="511"/>
      <c r="U955" s="511"/>
      <c r="V955" s="511"/>
      <c r="W955" s="511"/>
      <c r="X955" s="511"/>
      <c r="Y955" s="511"/>
      <c r="Z955" s="511"/>
      <c r="AA955" s="511"/>
      <c r="AB955" s="511"/>
      <c r="AC955" s="511"/>
      <c r="AD955" s="511"/>
      <c r="AE955" s="511"/>
    </row>
    <row r="956" spans="1:31" ht="15.75" customHeight="1">
      <c r="A956" s="324"/>
      <c r="B956" s="511"/>
      <c r="C956" s="511"/>
      <c r="D956" s="511"/>
      <c r="E956" s="511"/>
      <c r="F956" s="511"/>
      <c r="G956" s="511"/>
      <c r="H956" s="511"/>
      <c r="I956" s="511"/>
      <c r="J956" s="511"/>
      <c r="K956" s="511"/>
      <c r="L956" s="511"/>
      <c r="M956" s="511"/>
      <c r="N956" s="511"/>
      <c r="O956" s="511"/>
      <c r="P956" s="511"/>
      <c r="Q956" s="511"/>
      <c r="R956" s="511"/>
      <c r="S956" s="511"/>
      <c r="T956" s="511"/>
      <c r="U956" s="511"/>
      <c r="V956" s="511"/>
      <c r="W956" s="511"/>
      <c r="X956" s="511"/>
      <c r="Y956" s="511"/>
      <c r="Z956" s="511"/>
      <c r="AA956" s="511"/>
      <c r="AB956" s="511"/>
      <c r="AC956" s="511"/>
      <c r="AD956" s="511"/>
      <c r="AE956" s="511"/>
    </row>
    <row r="957" spans="1:31" ht="15.75" customHeight="1">
      <c r="A957" s="324"/>
      <c r="B957" s="511"/>
      <c r="C957" s="511"/>
      <c r="D957" s="511"/>
      <c r="E957" s="511"/>
      <c r="F957" s="511"/>
      <c r="G957" s="511"/>
      <c r="H957" s="511"/>
      <c r="I957" s="511"/>
      <c r="J957" s="511"/>
      <c r="K957" s="511"/>
      <c r="L957" s="511"/>
      <c r="M957" s="511"/>
      <c r="N957" s="511"/>
      <c r="O957" s="511"/>
      <c r="P957" s="511"/>
      <c r="Q957" s="511"/>
      <c r="R957" s="511"/>
      <c r="S957" s="511"/>
      <c r="T957" s="511"/>
      <c r="U957" s="511"/>
      <c r="V957" s="511"/>
      <c r="W957" s="511"/>
      <c r="X957" s="511"/>
      <c r="Y957" s="511"/>
      <c r="Z957" s="511"/>
      <c r="AA957" s="511"/>
      <c r="AB957" s="511"/>
      <c r="AC957" s="511"/>
      <c r="AD957" s="511"/>
      <c r="AE957" s="511"/>
    </row>
    <row r="958" spans="1:31" ht="15.75" customHeight="1">
      <c r="A958" s="324"/>
      <c r="B958" s="511"/>
      <c r="C958" s="511"/>
      <c r="D958" s="511"/>
      <c r="E958" s="511"/>
      <c r="F958" s="511"/>
      <c r="G958" s="511"/>
      <c r="H958" s="511"/>
      <c r="I958" s="511"/>
      <c r="J958" s="511"/>
      <c r="K958" s="511"/>
      <c r="L958" s="511"/>
      <c r="M958" s="511"/>
      <c r="N958" s="511"/>
      <c r="O958" s="511"/>
      <c r="P958" s="511"/>
      <c r="Q958" s="511"/>
      <c r="R958" s="511"/>
      <c r="S958" s="511"/>
      <c r="T958" s="511"/>
      <c r="U958" s="511"/>
      <c r="V958" s="511"/>
      <c r="W958" s="511"/>
      <c r="X958" s="511"/>
      <c r="Y958" s="511"/>
      <c r="Z958" s="511"/>
      <c r="AA958" s="511"/>
      <c r="AB958" s="511"/>
      <c r="AC958" s="511"/>
      <c r="AD958" s="511"/>
      <c r="AE958" s="511"/>
    </row>
    <row r="959" spans="1:31" ht="15.75" customHeight="1">
      <c r="A959" s="324"/>
      <c r="B959" s="511"/>
      <c r="C959" s="511"/>
      <c r="D959" s="511"/>
      <c r="E959" s="511"/>
      <c r="F959" s="511"/>
      <c r="G959" s="511"/>
      <c r="H959" s="511"/>
      <c r="I959" s="511"/>
      <c r="J959" s="511"/>
      <c r="K959" s="511"/>
      <c r="L959" s="511"/>
      <c r="M959" s="511"/>
      <c r="N959" s="511"/>
      <c r="O959" s="511"/>
      <c r="P959" s="511"/>
      <c r="Q959" s="511"/>
      <c r="R959" s="511"/>
      <c r="S959" s="511"/>
      <c r="T959" s="511"/>
      <c r="U959" s="511"/>
      <c r="V959" s="511"/>
      <c r="W959" s="511"/>
      <c r="X959" s="511"/>
      <c r="Y959" s="511"/>
      <c r="Z959" s="511"/>
      <c r="AA959" s="511"/>
      <c r="AB959" s="511"/>
      <c r="AC959" s="511"/>
      <c r="AD959" s="511"/>
      <c r="AE959" s="511"/>
    </row>
    <row r="960" spans="1:31" ht="15.75" customHeight="1">
      <c r="A960" s="324"/>
      <c r="B960" s="511"/>
      <c r="C960" s="511"/>
      <c r="D960" s="511"/>
      <c r="E960" s="511"/>
      <c r="F960" s="511"/>
      <c r="G960" s="511"/>
      <c r="H960" s="511"/>
      <c r="I960" s="511"/>
      <c r="J960" s="511"/>
      <c r="K960" s="511"/>
      <c r="L960" s="511"/>
      <c r="M960" s="511"/>
      <c r="N960" s="511"/>
      <c r="O960" s="511"/>
      <c r="P960" s="511"/>
      <c r="Q960" s="511"/>
      <c r="R960" s="511"/>
      <c r="S960" s="511"/>
      <c r="T960" s="511"/>
      <c r="U960" s="511"/>
      <c r="V960" s="511"/>
      <c r="W960" s="511"/>
      <c r="X960" s="511"/>
      <c r="Y960" s="511"/>
      <c r="Z960" s="511"/>
      <c r="AA960" s="511"/>
      <c r="AB960" s="511"/>
      <c r="AC960" s="511"/>
      <c r="AD960" s="511"/>
      <c r="AE960" s="511"/>
    </row>
    <row r="961" spans="1:31" ht="15.75" customHeight="1">
      <c r="A961" s="324"/>
      <c r="B961" s="511"/>
      <c r="C961" s="511"/>
      <c r="D961" s="511"/>
      <c r="E961" s="511"/>
      <c r="F961" s="511"/>
      <c r="G961" s="511"/>
      <c r="H961" s="511"/>
      <c r="I961" s="511"/>
      <c r="J961" s="511"/>
      <c r="K961" s="511"/>
      <c r="L961" s="511"/>
      <c r="M961" s="511"/>
      <c r="N961" s="511"/>
      <c r="O961" s="511"/>
      <c r="P961" s="511"/>
      <c r="Q961" s="511"/>
      <c r="R961" s="511"/>
      <c r="S961" s="511"/>
      <c r="T961" s="511"/>
      <c r="U961" s="511"/>
      <c r="V961" s="511"/>
      <c r="W961" s="511"/>
      <c r="X961" s="511"/>
      <c r="Y961" s="511"/>
      <c r="Z961" s="511"/>
      <c r="AA961" s="511"/>
      <c r="AB961" s="511"/>
      <c r="AC961" s="511"/>
      <c r="AD961" s="511"/>
      <c r="AE961" s="511"/>
    </row>
    <row r="962" spans="1:31" ht="15.75" customHeight="1">
      <c r="A962" s="324"/>
      <c r="B962" s="511"/>
      <c r="C962" s="511"/>
      <c r="D962" s="511"/>
      <c r="E962" s="511"/>
      <c r="F962" s="511"/>
      <c r="G962" s="511"/>
      <c r="H962" s="511"/>
      <c r="I962" s="511"/>
      <c r="J962" s="511"/>
      <c r="K962" s="511"/>
      <c r="L962" s="511"/>
      <c r="M962" s="511"/>
      <c r="N962" s="511"/>
      <c r="O962" s="511"/>
      <c r="P962" s="511"/>
      <c r="Q962" s="511"/>
      <c r="R962" s="511"/>
      <c r="S962" s="511"/>
      <c r="T962" s="511"/>
      <c r="U962" s="511"/>
      <c r="V962" s="511"/>
      <c r="W962" s="511"/>
      <c r="X962" s="511"/>
      <c r="Y962" s="511"/>
      <c r="Z962" s="511"/>
      <c r="AA962" s="511"/>
      <c r="AB962" s="511"/>
      <c r="AC962" s="511"/>
      <c r="AD962" s="511"/>
      <c r="AE962" s="511"/>
    </row>
    <row r="963" spans="1:31" ht="15.75" customHeight="1">
      <c r="A963" s="324"/>
      <c r="B963" s="511"/>
      <c r="C963" s="511"/>
      <c r="D963" s="511"/>
      <c r="E963" s="511"/>
      <c r="F963" s="511"/>
      <c r="G963" s="511"/>
      <c r="H963" s="511"/>
      <c r="I963" s="511"/>
      <c r="J963" s="511"/>
      <c r="K963" s="511"/>
      <c r="L963" s="511"/>
      <c r="M963" s="511"/>
      <c r="N963" s="511"/>
      <c r="O963" s="511"/>
      <c r="P963" s="511"/>
      <c r="Q963" s="511"/>
      <c r="R963" s="511"/>
      <c r="S963" s="511"/>
      <c r="T963" s="511"/>
      <c r="U963" s="511"/>
      <c r="V963" s="511"/>
      <c r="W963" s="511"/>
      <c r="X963" s="511"/>
      <c r="Y963" s="511"/>
      <c r="Z963" s="511"/>
      <c r="AA963" s="511"/>
      <c r="AB963" s="511"/>
      <c r="AC963" s="511"/>
      <c r="AD963" s="511"/>
      <c r="AE963" s="511"/>
    </row>
    <row r="964" spans="1:31" ht="15.75" customHeight="1">
      <c r="A964" s="324"/>
      <c r="B964" s="511"/>
      <c r="C964" s="511"/>
      <c r="D964" s="511"/>
      <c r="E964" s="511"/>
      <c r="F964" s="511"/>
      <c r="G964" s="511"/>
      <c r="H964" s="511"/>
      <c r="I964" s="511"/>
      <c r="J964" s="511"/>
      <c r="K964" s="511"/>
      <c r="L964" s="511"/>
      <c r="M964" s="511"/>
      <c r="N964" s="511"/>
      <c r="O964" s="511"/>
      <c r="P964" s="511"/>
      <c r="Q964" s="511"/>
      <c r="R964" s="511"/>
      <c r="S964" s="511"/>
      <c r="T964" s="511"/>
      <c r="U964" s="511"/>
      <c r="V964" s="511"/>
      <c r="W964" s="511"/>
      <c r="X964" s="511"/>
      <c r="Y964" s="511"/>
      <c r="Z964" s="511"/>
      <c r="AA964" s="511"/>
      <c r="AB964" s="511"/>
      <c r="AC964" s="511"/>
      <c r="AD964" s="511"/>
      <c r="AE964" s="511"/>
    </row>
    <row r="965" spans="1:31" ht="15.75" customHeight="1">
      <c r="A965" s="324"/>
      <c r="B965" s="511"/>
      <c r="C965" s="511"/>
      <c r="D965" s="511"/>
      <c r="E965" s="511"/>
      <c r="F965" s="511"/>
      <c r="G965" s="511"/>
      <c r="H965" s="511"/>
      <c r="I965" s="511"/>
      <c r="J965" s="511"/>
      <c r="K965" s="511"/>
      <c r="L965" s="511"/>
      <c r="M965" s="511"/>
      <c r="N965" s="511"/>
      <c r="O965" s="511"/>
      <c r="P965" s="511"/>
      <c r="Q965" s="511"/>
      <c r="R965" s="511"/>
      <c r="S965" s="511"/>
      <c r="T965" s="511"/>
      <c r="U965" s="511"/>
      <c r="V965" s="511"/>
      <c r="W965" s="511"/>
      <c r="X965" s="511"/>
      <c r="Y965" s="511"/>
      <c r="Z965" s="511"/>
      <c r="AA965" s="511"/>
      <c r="AB965" s="511"/>
      <c r="AC965" s="511"/>
      <c r="AD965" s="511"/>
      <c r="AE965" s="511"/>
    </row>
    <row r="966" spans="1:31" ht="15.75" customHeight="1">
      <c r="A966" s="324"/>
      <c r="B966" s="511"/>
      <c r="C966" s="511"/>
      <c r="D966" s="511"/>
      <c r="E966" s="511"/>
      <c r="F966" s="511"/>
      <c r="G966" s="511"/>
      <c r="H966" s="511"/>
      <c r="I966" s="511"/>
      <c r="J966" s="511"/>
      <c r="K966" s="511"/>
      <c r="L966" s="511"/>
      <c r="M966" s="511"/>
      <c r="N966" s="511"/>
      <c r="O966" s="511"/>
      <c r="P966" s="511"/>
      <c r="Q966" s="511"/>
      <c r="R966" s="511"/>
      <c r="S966" s="511"/>
      <c r="T966" s="511"/>
      <c r="U966" s="511"/>
      <c r="V966" s="511"/>
      <c r="W966" s="511"/>
      <c r="X966" s="511"/>
      <c r="Y966" s="511"/>
      <c r="Z966" s="511"/>
      <c r="AA966" s="511"/>
      <c r="AB966" s="511"/>
      <c r="AC966" s="511"/>
      <c r="AD966" s="511"/>
      <c r="AE966" s="511"/>
    </row>
    <row r="967" spans="1:31" ht="15.75" customHeight="1">
      <c r="A967" s="324"/>
      <c r="B967" s="511"/>
      <c r="C967" s="511"/>
      <c r="D967" s="511"/>
      <c r="E967" s="511"/>
      <c r="F967" s="511"/>
      <c r="G967" s="511"/>
      <c r="H967" s="511"/>
      <c r="I967" s="511"/>
      <c r="J967" s="511"/>
      <c r="K967" s="511"/>
      <c r="L967" s="511"/>
      <c r="M967" s="511"/>
      <c r="N967" s="511"/>
      <c r="O967" s="511"/>
      <c r="P967" s="511"/>
      <c r="Q967" s="511"/>
      <c r="R967" s="511"/>
      <c r="S967" s="511"/>
      <c r="T967" s="511"/>
      <c r="U967" s="511"/>
      <c r="V967" s="511"/>
      <c r="W967" s="511"/>
      <c r="X967" s="511"/>
      <c r="Y967" s="511"/>
      <c r="Z967" s="511"/>
      <c r="AA967" s="511"/>
      <c r="AB967" s="511"/>
      <c r="AC967" s="511"/>
      <c r="AD967" s="511"/>
      <c r="AE967" s="511"/>
    </row>
    <row r="968" spans="1:31" ht="15.75" customHeight="1">
      <c r="A968" s="324"/>
      <c r="B968" s="511"/>
      <c r="C968" s="511"/>
      <c r="D968" s="511"/>
      <c r="E968" s="511"/>
      <c r="F968" s="511"/>
      <c r="G968" s="511"/>
      <c r="H968" s="511"/>
      <c r="I968" s="511"/>
      <c r="J968" s="511"/>
      <c r="K968" s="511"/>
      <c r="L968" s="511"/>
      <c r="M968" s="511"/>
      <c r="N968" s="511"/>
      <c r="O968" s="511"/>
      <c r="P968" s="511"/>
      <c r="Q968" s="511"/>
      <c r="R968" s="511"/>
      <c r="S968" s="511"/>
      <c r="T968" s="511"/>
      <c r="U968" s="511"/>
      <c r="V968" s="511"/>
      <c r="W968" s="511"/>
      <c r="X968" s="511"/>
      <c r="Y968" s="511"/>
      <c r="Z968" s="511"/>
      <c r="AA968" s="511"/>
      <c r="AB968" s="511"/>
      <c r="AC968" s="511"/>
      <c r="AD968" s="511"/>
      <c r="AE968" s="511"/>
    </row>
    <row r="969" spans="1:31" ht="15.75" customHeight="1">
      <c r="A969" s="324"/>
      <c r="B969" s="511"/>
      <c r="C969" s="511"/>
      <c r="D969" s="511"/>
      <c r="E969" s="511"/>
      <c r="F969" s="511"/>
      <c r="G969" s="511"/>
      <c r="H969" s="511"/>
      <c r="I969" s="511"/>
      <c r="J969" s="511"/>
      <c r="K969" s="511"/>
      <c r="L969" s="511"/>
      <c r="M969" s="511"/>
      <c r="N969" s="511"/>
      <c r="O969" s="511"/>
      <c r="P969" s="511"/>
      <c r="Q969" s="511"/>
      <c r="R969" s="511"/>
      <c r="S969" s="511"/>
      <c r="T969" s="511"/>
      <c r="U969" s="511"/>
      <c r="V969" s="511"/>
      <c r="W969" s="511"/>
      <c r="X969" s="511"/>
      <c r="Y969" s="511"/>
      <c r="Z969" s="511"/>
      <c r="AA969" s="511"/>
      <c r="AB969" s="511"/>
      <c r="AC969" s="511"/>
      <c r="AD969" s="511"/>
      <c r="AE969" s="511"/>
    </row>
    <row r="970" spans="1:31" ht="15.75" customHeight="1">
      <c r="A970" s="324"/>
      <c r="B970" s="511"/>
      <c r="C970" s="511"/>
      <c r="D970" s="511"/>
      <c r="E970" s="511"/>
      <c r="F970" s="511"/>
      <c r="G970" s="511"/>
      <c r="H970" s="511"/>
      <c r="I970" s="511"/>
      <c r="J970" s="511"/>
      <c r="K970" s="511"/>
      <c r="L970" s="511"/>
      <c r="M970" s="511"/>
      <c r="N970" s="511"/>
      <c r="O970" s="511"/>
      <c r="P970" s="511"/>
      <c r="Q970" s="511"/>
      <c r="R970" s="511"/>
      <c r="S970" s="511"/>
      <c r="T970" s="511"/>
      <c r="U970" s="511"/>
      <c r="V970" s="511"/>
      <c r="W970" s="511"/>
      <c r="X970" s="511"/>
      <c r="Y970" s="511"/>
      <c r="Z970" s="511"/>
      <c r="AA970" s="511"/>
      <c r="AB970" s="511"/>
      <c r="AC970" s="511"/>
      <c r="AD970" s="511"/>
      <c r="AE970" s="511"/>
    </row>
    <row r="971" spans="1:31" ht="15.75" customHeight="1">
      <c r="A971" s="324"/>
      <c r="B971" s="511"/>
      <c r="C971" s="511"/>
      <c r="D971" s="511"/>
      <c r="E971" s="511"/>
      <c r="F971" s="511"/>
      <c r="G971" s="511"/>
      <c r="H971" s="511"/>
      <c r="I971" s="511"/>
      <c r="J971" s="511"/>
      <c r="K971" s="511"/>
      <c r="L971" s="511"/>
      <c r="M971" s="511"/>
      <c r="N971" s="511"/>
      <c r="O971" s="511"/>
      <c r="P971" s="511"/>
      <c r="Q971" s="511"/>
      <c r="R971" s="511"/>
      <c r="S971" s="511"/>
      <c r="T971" s="511"/>
      <c r="U971" s="511"/>
      <c r="V971" s="511"/>
      <c r="W971" s="511"/>
      <c r="X971" s="511"/>
      <c r="Y971" s="511"/>
      <c r="Z971" s="511"/>
      <c r="AA971" s="511"/>
      <c r="AB971" s="511"/>
      <c r="AC971" s="511"/>
      <c r="AD971" s="511"/>
      <c r="AE971" s="511"/>
    </row>
    <row r="972" spans="1:31" ht="15.75" customHeight="1">
      <c r="A972" s="324"/>
      <c r="B972" s="511"/>
      <c r="C972" s="511"/>
      <c r="D972" s="511"/>
      <c r="E972" s="511"/>
      <c r="F972" s="511"/>
      <c r="G972" s="511"/>
      <c r="H972" s="511"/>
      <c r="I972" s="511"/>
      <c r="J972" s="511"/>
      <c r="K972" s="511"/>
      <c r="L972" s="511"/>
      <c r="M972" s="511"/>
      <c r="N972" s="511"/>
      <c r="O972" s="511"/>
      <c r="P972" s="511"/>
      <c r="Q972" s="511"/>
      <c r="R972" s="511"/>
      <c r="S972" s="511"/>
      <c r="T972" s="511"/>
      <c r="U972" s="511"/>
      <c r="V972" s="511"/>
      <c r="W972" s="511"/>
      <c r="X972" s="511"/>
      <c r="Y972" s="511"/>
      <c r="Z972" s="511"/>
      <c r="AA972" s="511"/>
      <c r="AB972" s="511"/>
      <c r="AC972" s="511"/>
      <c r="AD972" s="511"/>
      <c r="AE972" s="511"/>
    </row>
    <row r="973" spans="1:31" ht="15.75" customHeight="1">
      <c r="A973" s="324"/>
      <c r="B973" s="511"/>
      <c r="C973" s="511"/>
      <c r="D973" s="511"/>
      <c r="E973" s="511"/>
      <c r="F973" s="511"/>
      <c r="G973" s="511"/>
      <c r="H973" s="511"/>
      <c r="I973" s="511"/>
      <c r="J973" s="511"/>
      <c r="K973" s="511"/>
      <c r="L973" s="511"/>
      <c r="M973" s="511"/>
      <c r="N973" s="511"/>
      <c r="O973" s="511"/>
      <c r="P973" s="511"/>
      <c r="Q973" s="511"/>
      <c r="R973" s="511"/>
      <c r="S973" s="511"/>
      <c r="T973" s="511"/>
      <c r="U973" s="511"/>
      <c r="V973" s="511"/>
      <c r="W973" s="511"/>
      <c r="X973" s="511"/>
      <c r="Y973" s="511"/>
      <c r="Z973" s="511"/>
      <c r="AA973" s="511"/>
      <c r="AB973" s="511"/>
      <c r="AC973" s="511"/>
      <c r="AD973" s="511"/>
      <c r="AE973" s="511"/>
    </row>
    <row r="974" spans="1:31" ht="15.75" customHeight="1">
      <c r="A974" s="324"/>
      <c r="B974" s="511"/>
      <c r="C974" s="511"/>
      <c r="D974" s="511"/>
      <c r="E974" s="511"/>
      <c r="F974" s="511"/>
      <c r="G974" s="511"/>
      <c r="H974" s="511"/>
      <c r="I974" s="511"/>
      <c r="J974" s="511"/>
      <c r="K974" s="511"/>
      <c r="L974" s="511"/>
      <c r="M974" s="511"/>
      <c r="N974" s="511"/>
      <c r="O974" s="511"/>
      <c r="P974" s="511"/>
      <c r="Q974" s="511"/>
      <c r="R974" s="511"/>
      <c r="S974" s="511"/>
      <c r="T974" s="511"/>
      <c r="U974" s="511"/>
      <c r="V974" s="511"/>
      <c r="W974" s="511"/>
      <c r="X974" s="511"/>
      <c r="Y974" s="511"/>
      <c r="Z974" s="511"/>
      <c r="AA974" s="511"/>
      <c r="AB974" s="511"/>
      <c r="AC974" s="511"/>
      <c r="AD974" s="511"/>
      <c r="AE974" s="511"/>
    </row>
    <row r="975" spans="1:31" ht="15.75" customHeight="1">
      <c r="A975" s="324"/>
      <c r="B975" s="511"/>
      <c r="C975" s="511"/>
      <c r="D975" s="511"/>
      <c r="E975" s="511"/>
      <c r="F975" s="511"/>
      <c r="G975" s="511"/>
      <c r="H975" s="511"/>
      <c r="I975" s="511"/>
      <c r="J975" s="511"/>
      <c r="K975" s="511"/>
      <c r="L975" s="511"/>
      <c r="M975" s="511"/>
      <c r="N975" s="511"/>
      <c r="O975" s="511"/>
      <c r="P975" s="511"/>
      <c r="Q975" s="511"/>
      <c r="R975" s="511"/>
      <c r="S975" s="511"/>
      <c r="T975" s="511"/>
      <c r="U975" s="511"/>
      <c r="V975" s="511"/>
      <c r="W975" s="511"/>
      <c r="X975" s="511"/>
      <c r="Y975" s="511"/>
      <c r="Z975" s="511"/>
      <c r="AA975" s="511"/>
      <c r="AB975" s="511"/>
      <c r="AC975" s="511"/>
      <c r="AD975" s="511"/>
      <c r="AE975" s="511"/>
    </row>
    <row r="976" spans="1:31" ht="15.75" customHeight="1">
      <c r="A976" s="324"/>
      <c r="B976" s="511"/>
      <c r="C976" s="511"/>
      <c r="D976" s="511"/>
      <c r="E976" s="511"/>
      <c r="F976" s="511"/>
      <c r="G976" s="511"/>
      <c r="H976" s="511"/>
      <c r="I976" s="511"/>
      <c r="J976" s="511"/>
      <c r="K976" s="511"/>
      <c r="L976" s="511"/>
      <c r="M976" s="511"/>
      <c r="N976" s="511"/>
      <c r="O976" s="511"/>
      <c r="P976" s="511"/>
      <c r="Q976" s="511"/>
      <c r="R976" s="511"/>
      <c r="S976" s="511"/>
      <c r="T976" s="511"/>
      <c r="U976" s="511"/>
      <c r="V976" s="511"/>
      <c r="W976" s="511"/>
      <c r="X976" s="511"/>
      <c r="Y976" s="511"/>
      <c r="Z976" s="511"/>
      <c r="AA976" s="511"/>
      <c r="AB976" s="511"/>
      <c r="AC976" s="511"/>
      <c r="AD976" s="511"/>
      <c r="AE976" s="511"/>
    </row>
    <row r="977" spans="1:31" ht="15.75" customHeight="1">
      <c r="A977" s="324"/>
      <c r="B977" s="511"/>
      <c r="C977" s="511"/>
      <c r="D977" s="511"/>
      <c r="E977" s="511"/>
      <c r="F977" s="511"/>
      <c r="G977" s="511"/>
      <c r="H977" s="511"/>
      <c r="I977" s="511"/>
      <c r="J977" s="511"/>
      <c r="K977" s="511"/>
      <c r="L977" s="511"/>
      <c r="M977" s="511"/>
      <c r="N977" s="511"/>
      <c r="O977" s="511"/>
      <c r="P977" s="511"/>
      <c r="Q977" s="511"/>
      <c r="R977" s="511"/>
      <c r="S977" s="511"/>
      <c r="T977" s="511"/>
      <c r="U977" s="511"/>
      <c r="V977" s="511"/>
      <c r="W977" s="511"/>
      <c r="X977" s="511"/>
      <c r="Y977" s="511"/>
      <c r="Z977" s="511"/>
      <c r="AA977" s="511"/>
      <c r="AB977" s="511"/>
      <c r="AC977" s="511"/>
      <c r="AD977" s="511"/>
      <c r="AE977" s="511"/>
    </row>
    <row r="978" spans="1:31" ht="15.75" customHeight="1">
      <c r="A978" s="324"/>
      <c r="B978" s="511"/>
      <c r="C978" s="511"/>
      <c r="D978" s="511"/>
      <c r="E978" s="511"/>
      <c r="F978" s="511"/>
      <c r="G978" s="511"/>
      <c r="H978" s="511"/>
      <c r="I978" s="511"/>
      <c r="J978" s="511"/>
      <c r="K978" s="511"/>
      <c r="L978" s="511"/>
      <c r="M978" s="511"/>
      <c r="N978" s="511"/>
      <c r="O978" s="511"/>
      <c r="P978" s="511"/>
      <c r="Q978" s="511"/>
      <c r="R978" s="511"/>
      <c r="S978" s="511"/>
      <c r="T978" s="511"/>
      <c r="U978" s="511"/>
      <c r="V978" s="511"/>
      <c r="W978" s="511"/>
      <c r="X978" s="511"/>
      <c r="Y978" s="511"/>
      <c r="Z978" s="511"/>
      <c r="AA978" s="511"/>
      <c r="AB978" s="511"/>
      <c r="AC978" s="511"/>
      <c r="AD978" s="511"/>
      <c r="AE978" s="511"/>
    </row>
    <row r="979" spans="1:31" ht="15.75" customHeight="1">
      <c r="A979" s="324"/>
      <c r="B979" s="511"/>
      <c r="C979" s="511"/>
      <c r="D979" s="511"/>
      <c r="E979" s="511"/>
      <c r="F979" s="511"/>
      <c r="G979" s="511"/>
      <c r="H979" s="511"/>
      <c r="I979" s="511"/>
      <c r="J979" s="511"/>
      <c r="K979" s="511"/>
      <c r="L979" s="511"/>
      <c r="M979" s="511"/>
      <c r="N979" s="511"/>
      <c r="O979" s="511"/>
      <c r="P979" s="511"/>
      <c r="Q979" s="511"/>
      <c r="R979" s="511"/>
      <c r="S979" s="511"/>
      <c r="T979" s="511"/>
      <c r="U979" s="511"/>
      <c r="V979" s="511"/>
      <c r="W979" s="511"/>
      <c r="X979" s="511"/>
      <c r="Y979" s="511"/>
      <c r="Z979" s="511"/>
      <c r="AA979" s="511"/>
      <c r="AB979" s="511"/>
      <c r="AC979" s="511"/>
      <c r="AD979" s="511"/>
      <c r="AE979" s="511"/>
    </row>
    <row r="980" spans="1:31" ht="15.75" customHeight="1">
      <c r="A980" s="324"/>
      <c r="B980" s="511"/>
      <c r="C980" s="511"/>
      <c r="D980" s="511"/>
      <c r="E980" s="511"/>
      <c r="F980" s="511"/>
      <c r="G980" s="511"/>
      <c r="H980" s="511"/>
      <c r="I980" s="511"/>
      <c r="J980" s="511"/>
      <c r="K980" s="511"/>
      <c r="L980" s="511"/>
      <c r="M980" s="511"/>
      <c r="N980" s="511"/>
      <c r="O980" s="511"/>
      <c r="P980" s="511"/>
      <c r="Q980" s="511"/>
      <c r="R980" s="511"/>
      <c r="S980" s="511"/>
      <c r="T980" s="511"/>
      <c r="U980" s="511"/>
      <c r="V980" s="511"/>
      <c r="W980" s="511"/>
      <c r="X980" s="511"/>
      <c r="Y980" s="511"/>
      <c r="Z980" s="511"/>
      <c r="AA980" s="511"/>
      <c r="AB980" s="511"/>
      <c r="AC980" s="511"/>
      <c r="AD980" s="511"/>
      <c r="AE980" s="511"/>
    </row>
    <row r="981" spans="1:31" ht="15.75" customHeight="1">
      <c r="A981" s="324"/>
      <c r="B981" s="511"/>
      <c r="C981" s="511"/>
      <c r="D981" s="511"/>
      <c r="E981" s="511"/>
      <c r="F981" s="511"/>
      <c r="G981" s="511"/>
      <c r="H981" s="511"/>
      <c r="I981" s="511"/>
      <c r="J981" s="511"/>
      <c r="K981" s="511"/>
      <c r="L981" s="511"/>
      <c r="M981" s="511"/>
      <c r="N981" s="511"/>
      <c r="O981" s="511"/>
      <c r="P981" s="511"/>
      <c r="Q981" s="511"/>
      <c r="R981" s="511"/>
      <c r="S981" s="511"/>
      <c r="T981" s="511"/>
      <c r="U981" s="511"/>
      <c r="V981" s="511"/>
      <c r="W981" s="511"/>
      <c r="X981" s="511"/>
      <c r="Y981" s="511"/>
      <c r="Z981" s="511"/>
      <c r="AA981" s="511"/>
      <c r="AB981" s="511"/>
      <c r="AC981" s="511"/>
      <c r="AD981" s="511"/>
      <c r="AE981" s="511"/>
    </row>
    <row r="982" spans="1:31" ht="15.75" customHeight="1">
      <c r="A982" s="324"/>
      <c r="B982" s="511"/>
      <c r="C982" s="511"/>
      <c r="D982" s="511"/>
      <c r="E982" s="511"/>
      <c r="F982" s="511"/>
      <c r="G982" s="511"/>
      <c r="H982" s="511"/>
      <c r="I982" s="511"/>
      <c r="J982" s="511"/>
      <c r="K982" s="511"/>
      <c r="L982" s="511"/>
      <c r="M982" s="511"/>
      <c r="N982" s="511"/>
      <c r="O982" s="511"/>
      <c r="P982" s="511"/>
      <c r="Q982" s="511"/>
      <c r="R982" s="511"/>
      <c r="S982" s="511"/>
      <c r="T982" s="511"/>
      <c r="U982" s="511"/>
      <c r="V982" s="511"/>
      <c r="W982" s="511"/>
      <c r="X982" s="511"/>
      <c r="Y982" s="511"/>
      <c r="Z982" s="511"/>
      <c r="AA982" s="511"/>
      <c r="AB982" s="511"/>
      <c r="AC982" s="511"/>
      <c r="AD982" s="511"/>
      <c r="AE982" s="511"/>
    </row>
    <row r="983" spans="1:31" ht="15.75" customHeight="1">
      <c r="A983" s="324"/>
      <c r="B983" s="511"/>
      <c r="C983" s="511"/>
      <c r="D983" s="511"/>
      <c r="E983" s="511"/>
      <c r="F983" s="511"/>
      <c r="G983" s="511"/>
      <c r="H983" s="511"/>
      <c r="I983" s="511"/>
      <c r="J983" s="511"/>
      <c r="K983" s="511"/>
      <c r="L983" s="511"/>
      <c r="M983" s="511"/>
      <c r="N983" s="511"/>
      <c r="O983" s="511"/>
      <c r="P983" s="511"/>
      <c r="Q983" s="511"/>
      <c r="R983" s="511"/>
      <c r="S983" s="511"/>
      <c r="T983" s="511"/>
      <c r="U983" s="511"/>
      <c r="V983" s="511"/>
      <c r="W983" s="511"/>
      <c r="X983" s="511"/>
      <c r="Y983" s="511"/>
      <c r="Z983" s="511"/>
      <c r="AA983" s="511"/>
      <c r="AB983" s="511"/>
      <c r="AC983" s="511"/>
      <c r="AD983" s="511"/>
      <c r="AE983" s="511"/>
    </row>
    <row r="984" spans="1:31" ht="15.75" customHeight="1">
      <c r="A984" s="324"/>
      <c r="B984" s="511"/>
      <c r="C984" s="511"/>
      <c r="D984" s="511"/>
      <c r="E984" s="511"/>
      <c r="F984" s="511"/>
      <c r="G984" s="511"/>
      <c r="H984" s="511"/>
      <c r="I984" s="511"/>
      <c r="J984" s="511"/>
      <c r="K984" s="511"/>
      <c r="L984" s="511"/>
      <c r="M984" s="511"/>
      <c r="N984" s="511"/>
      <c r="O984" s="511"/>
      <c r="P984" s="511"/>
      <c r="Q984" s="511"/>
      <c r="R984" s="511"/>
      <c r="S984" s="511"/>
      <c r="T984" s="511"/>
      <c r="U984" s="511"/>
      <c r="V984" s="511"/>
      <c r="W984" s="511"/>
      <c r="X984" s="511"/>
      <c r="Y984" s="511"/>
      <c r="Z984" s="511"/>
      <c r="AA984" s="511"/>
      <c r="AB984" s="511"/>
      <c r="AC984" s="511"/>
      <c r="AD984" s="511"/>
      <c r="AE984" s="511"/>
    </row>
    <row r="985" spans="1:31" ht="15.75" customHeight="1">
      <c r="A985" s="324"/>
      <c r="B985" s="511"/>
      <c r="C985" s="511"/>
      <c r="D985" s="511"/>
      <c r="E985" s="511"/>
      <c r="F985" s="511"/>
      <c r="G985" s="511"/>
      <c r="H985" s="511"/>
      <c r="I985" s="511"/>
      <c r="J985" s="511"/>
      <c r="K985" s="511"/>
      <c r="L985" s="511"/>
      <c r="M985" s="511"/>
      <c r="N985" s="511"/>
      <c r="O985" s="511"/>
      <c r="P985" s="511"/>
      <c r="Q985" s="511"/>
      <c r="R985" s="511"/>
      <c r="S985" s="511"/>
      <c r="T985" s="511"/>
      <c r="U985" s="511"/>
      <c r="V985" s="511"/>
      <c r="W985" s="511"/>
      <c r="X985" s="511"/>
      <c r="Y985" s="511"/>
      <c r="Z985" s="511"/>
      <c r="AA985" s="511"/>
      <c r="AB985" s="511"/>
      <c r="AC985" s="511"/>
      <c r="AD985" s="511"/>
      <c r="AE985" s="511"/>
    </row>
    <row r="986" spans="1:31" ht="15.75" customHeight="1">
      <c r="A986" s="324"/>
      <c r="B986" s="511"/>
      <c r="C986" s="511"/>
      <c r="D986" s="511"/>
      <c r="E986" s="511"/>
      <c r="F986" s="511"/>
      <c r="G986" s="511"/>
      <c r="H986" s="511"/>
      <c r="I986" s="511"/>
      <c r="J986" s="511"/>
      <c r="K986" s="511"/>
      <c r="L986" s="511"/>
      <c r="M986" s="511"/>
      <c r="N986" s="511"/>
      <c r="O986" s="511"/>
      <c r="P986" s="511"/>
      <c r="Q986" s="511"/>
      <c r="R986" s="511"/>
      <c r="S986" s="511"/>
      <c r="T986" s="511"/>
      <c r="U986" s="511"/>
      <c r="V986" s="511"/>
      <c r="W986" s="511"/>
      <c r="X986" s="511"/>
      <c r="Y986" s="511"/>
      <c r="Z986" s="511"/>
      <c r="AA986" s="511"/>
      <c r="AB986" s="511"/>
      <c r="AC986" s="511"/>
      <c r="AD986" s="511"/>
      <c r="AE986" s="511"/>
    </row>
    <row r="987" spans="1:31" ht="15.75" customHeight="1">
      <c r="A987" s="324"/>
      <c r="B987" s="511"/>
      <c r="C987" s="511"/>
      <c r="D987" s="511"/>
      <c r="E987" s="511"/>
      <c r="F987" s="511"/>
      <c r="G987" s="511"/>
      <c r="H987" s="511"/>
      <c r="I987" s="511"/>
      <c r="J987" s="511"/>
      <c r="K987" s="511"/>
      <c r="L987" s="511"/>
      <c r="M987" s="511"/>
      <c r="N987" s="511"/>
      <c r="O987" s="511"/>
      <c r="P987" s="511"/>
      <c r="Q987" s="511"/>
      <c r="R987" s="511"/>
      <c r="S987" s="511"/>
      <c r="T987" s="511"/>
      <c r="U987" s="511"/>
      <c r="V987" s="511"/>
      <c r="W987" s="511"/>
      <c r="X987" s="511"/>
      <c r="Y987" s="511"/>
      <c r="Z987" s="511"/>
      <c r="AA987" s="511"/>
      <c r="AB987" s="511"/>
      <c r="AC987" s="511"/>
      <c r="AD987" s="511"/>
      <c r="AE987" s="511"/>
    </row>
    <row r="988" spans="1:31" ht="15.75" customHeight="1">
      <c r="A988" s="324"/>
      <c r="B988" s="511"/>
      <c r="C988" s="511"/>
      <c r="D988" s="511"/>
      <c r="E988" s="511"/>
      <c r="F988" s="511"/>
      <c r="G988" s="511"/>
      <c r="H988" s="511"/>
      <c r="I988" s="511"/>
      <c r="J988" s="511"/>
      <c r="K988" s="511"/>
      <c r="L988" s="511"/>
      <c r="M988" s="511"/>
      <c r="N988" s="511"/>
      <c r="O988" s="511"/>
      <c r="P988" s="511"/>
      <c r="Q988" s="511"/>
      <c r="R988" s="511"/>
      <c r="S988" s="511"/>
      <c r="T988" s="511"/>
      <c r="U988" s="511"/>
      <c r="V988" s="511"/>
      <c r="W988" s="511"/>
      <c r="X988" s="511"/>
      <c r="Y988" s="511"/>
      <c r="Z988" s="511"/>
      <c r="AA988" s="511"/>
      <c r="AB988" s="511"/>
      <c r="AC988" s="511"/>
      <c r="AD988" s="511"/>
      <c r="AE988" s="511"/>
    </row>
    <row r="989" spans="1:31" ht="15.75" customHeight="1">
      <c r="A989" s="324"/>
      <c r="B989" s="511"/>
      <c r="C989" s="511"/>
      <c r="D989" s="511"/>
      <c r="E989" s="511"/>
      <c r="F989" s="511"/>
      <c r="G989" s="511"/>
      <c r="H989" s="511"/>
      <c r="I989" s="511"/>
      <c r="J989" s="511"/>
      <c r="K989" s="511"/>
      <c r="L989" s="511"/>
      <c r="M989" s="511"/>
      <c r="N989" s="511"/>
      <c r="O989" s="511"/>
      <c r="P989" s="511"/>
      <c r="Q989" s="511"/>
      <c r="R989" s="511"/>
      <c r="S989" s="511"/>
      <c r="T989" s="511"/>
      <c r="U989" s="511"/>
      <c r="V989" s="511"/>
      <c r="W989" s="511"/>
      <c r="X989" s="511"/>
      <c r="Y989" s="511"/>
      <c r="Z989" s="511"/>
      <c r="AA989" s="511"/>
      <c r="AB989" s="511"/>
      <c r="AC989" s="511"/>
      <c r="AD989" s="511"/>
      <c r="AE989" s="511"/>
    </row>
    <row r="990" spans="1:31" ht="15.75" customHeight="1">
      <c r="A990" s="324"/>
      <c r="B990" s="511"/>
      <c r="C990" s="511"/>
      <c r="D990" s="511"/>
      <c r="E990" s="511"/>
      <c r="F990" s="511"/>
      <c r="G990" s="511"/>
      <c r="H990" s="511"/>
      <c r="I990" s="511"/>
      <c r="J990" s="511"/>
      <c r="K990" s="511"/>
      <c r="L990" s="511"/>
      <c r="M990" s="511"/>
      <c r="N990" s="511"/>
      <c r="O990" s="511"/>
      <c r="P990" s="511"/>
      <c r="Q990" s="511"/>
      <c r="R990" s="511"/>
      <c r="S990" s="511"/>
      <c r="T990" s="511"/>
      <c r="U990" s="511"/>
      <c r="V990" s="511"/>
      <c r="W990" s="511"/>
      <c r="X990" s="511"/>
      <c r="Y990" s="511"/>
      <c r="Z990" s="511"/>
      <c r="AA990" s="511"/>
      <c r="AB990" s="511"/>
      <c r="AC990" s="511"/>
      <c r="AD990" s="511"/>
      <c r="AE990" s="511"/>
    </row>
    <row r="991" spans="1:31" ht="15.75" customHeight="1">
      <c r="A991" s="324"/>
      <c r="B991" s="511"/>
      <c r="C991" s="511"/>
      <c r="D991" s="511"/>
      <c r="E991" s="511"/>
      <c r="F991" s="511"/>
      <c r="G991" s="511"/>
      <c r="H991" s="511"/>
      <c r="I991" s="511"/>
      <c r="J991" s="511"/>
      <c r="K991" s="511"/>
      <c r="L991" s="511"/>
      <c r="M991" s="511"/>
      <c r="N991" s="511"/>
      <c r="O991" s="511"/>
      <c r="P991" s="511"/>
      <c r="Q991" s="511"/>
      <c r="R991" s="511"/>
      <c r="S991" s="511"/>
      <c r="T991" s="511"/>
      <c r="U991" s="511"/>
      <c r="V991" s="511"/>
      <c r="W991" s="511"/>
      <c r="X991" s="511"/>
      <c r="Y991" s="511"/>
      <c r="Z991" s="511"/>
      <c r="AA991" s="511"/>
      <c r="AB991" s="511"/>
      <c r="AC991" s="511"/>
      <c r="AD991" s="511"/>
      <c r="AE991" s="511"/>
    </row>
    <row r="992" spans="1:31" ht="15.75" customHeight="1">
      <c r="A992" s="324"/>
      <c r="B992" s="511"/>
      <c r="C992" s="511"/>
      <c r="D992" s="511"/>
      <c r="E992" s="511"/>
      <c r="F992" s="511"/>
      <c r="G992" s="511"/>
      <c r="H992" s="511"/>
      <c r="I992" s="511"/>
      <c r="J992" s="511"/>
      <c r="K992" s="511"/>
      <c r="L992" s="511"/>
      <c r="M992" s="511"/>
      <c r="N992" s="511"/>
      <c r="O992" s="511"/>
      <c r="P992" s="511"/>
      <c r="Q992" s="511"/>
      <c r="R992" s="511"/>
      <c r="S992" s="511"/>
      <c r="T992" s="511"/>
      <c r="U992" s="511"/>
      <c r="V992" s="511"/>
      <c r="W992" s="511"/>
      <c r="X992" s="511"/>
      <c r="Y992" s="511"/>
      <c r="Z992" s="511"/>
      <c r="AA992" s="511"/>
      <c r="AB992" s="511"/>
      <c r="AC992" s="511"/>
      <c r="AD992" s="511"/>
      <c r="AE992" s="511"/>
    </row>
    <row r="993" spans="1:31" ht="15.75" customHeight="1">
      <c r="A993" s="324"/>
      <c r="B993" s="511"/>
      <c r="C993" s="511"/>
      <c r="D993" s="511"/>
      <c r="E993" s="511"/>
      <c r="F993" s="511"/>
      <c r="G993" s="511"/>
      <c r="H993" s="511"/>
      <c r="I993" s="511"/>
      <c r="J993" s="511"/>
      <c r="K993" s="511"/>
      <c r="L993" s="511"/>
      <c r="M993" s="511"/>
      <c r="N993" s="511"/>
      <c r="O993" s="511"/>
      <c r="P993" s="511"/>
      <c r="Q993" s="511"/>
      <c r="R993" s="511"/>
      <c r="S993" s="511"/>
      <c r="T993" s="511"/>
      <c r="U993" s="511"/>
      <c r="V993" s="511"/>
      <c r="W993" s="511"/>
      <c r="X993" s="511"/>
      <c r="Y993" s="511"/>
      <c r="Z993" s="511"/>
      <c r="AA993" s="511"/>
      <c r="AB993" s="511"/>
      <c r="AC993" s="511"/>
      <c r="AD993" s="511"/>
      <c r="AE993" s="511"/>
    </row>
    <row r="994" spans="1:31" ht="15.75" customHeight="1">
      <c r="A994" s="324"/>
      <c r="B994" s="511"/>
      <c r="C994" s="511"/>
      <c r="D994" s="511"/>
      <c r="E994" s="511"/>
      <c r="F994" s="511"/>
      <c r="G994" s="511"/>
      <c r="H994" s="511"/>
      <c r="I994" s="511"/>
      <c r="J994" s="511"/>
      <c r="K994" s="511"/>
      <c r="L994" s="511"/>
      <c r="M994" s="511"/>
      <c r="N994" s="511"/>
      <c r="O994" s="511"/>
      <c r="P994" s="511"/>
      <c r="Q994" s="511"/>
      <c r="R994" s="511"/>
      <c r="S994" s="511"/>
      <c r="T994" s="511"/>
      <c r="U994" s="511"/>
      <c r="V994" s="511"/>
      <c r="W994" s="511"/>
      <c r="X994" s="511"/>
      <c r="Y994" s="511"/>
      <c r="Z994" s="511"/>
      <c r="AA994" s="511"/>
      <c r="AB994" s="511"/>
      <c r="AC994" s="511"/>
      <c r="AD994" s="511"/>
      <c r="AE994" s="511"/>
    </row>
    <row r="995" spans="1:31" ht="15.75" customHeight="1">
      <c r="A995" s="324"/>
      <c r="B995" s="511"/>
      <c r="C995" s="511"/>
      <c r="D995" s="511"/>
      <c r="E995" s="511"/>
      <c r="F995" s="511"/>
      <c r="G995" s="511"/>
      <c r="H995" s="511"/>
      <c r="I995" s="511"/>
      <c r="J995" s="511"/>
      <c r="K995" s="511"/>
      <c r="L995" s="511"/>
      <c r="M995" s="511"/>
      <c r="N995" s="511"/>
      <c r="O995" s="511"/>
      <c r="P995" s="511"/>
      <c r="Q995" s="511"/>
      <c r="R995" s="511"/>
      <c r="S995" s="511"/>
      <c r="T995" s="511"/>
      <c r="U995" s="511"/>
      <c r="V995" s="511"/>
      <c r="W995" s="511"/>
      <c r="X995" s="511"/>
      <c r="Y995" s="511"/>
      <c r="Z995" s="511"/>
      <c r="AA995" s="511"/>
      <c r="AB995" s="511"/>
      <c r="AC995" s="511"/>
      <c r="AD995" s="511"/>
      <c r="AE995" s="511"/>
    </row>
    <row r="996" spans="1:31" ht="15.75" customHeight="1">
      <c r="A996" s="324"/>
      <c r="B996" s="511"/>
      <c r="C996" s="511"/>
      <c r="D996" s="511"/>
      <c r="E996" s="511"/>
      <c r="F996" s="511"/>
      <c r="G996" s="511"/>
      <c r="H996" s="511"/>
      <c r="I996" s="511"/>
      <c r="J996" s="511"/>
      <c r="K996" s="511"/>
      <c r="L996" s="511"/>
      <c r="M996" s="511"/>
      <c r="N996" s="511"/>
      <c r="O996" s="511"/>
      <c r="P996" s="511"/>
      <c r="Q996" s="511"/>
      <c r="R996" s="511"/>
      <c r="S996" s="511"/>
      <c r="T996" s="511"/>
      <c r="U996" s="511"/>
      <c r="V996" s="511"/>
      <c r="W996" s="511"/>
      <c r="X996" s="511"/>
      <c r="Y996" s="511"/>
      <c r="Z996" s="511"/>
      <c r="AA996" s="511"/>
      <c r="AB996" s="511"/>
      <c r="AC996" s="511"/>
      <c r="AD996" s="511"/>
      <c r="AE996" s="511"/>
    </row>
    <row r="997" spans="1:31" ht="15.75" customHeight="1">
      <c r="A997" s="324"/>
      <c r="B997" s="511"/>
      <c r="C997" s="511"/>
      <c r="D997" s="511"/>
      <c r="E997" s="511"/>
      <c r="F997" s="511"/>
      <c r="G997" s="511"/>
      <c r="H997" s="511"/>
      <c r="I997" s="511"/>
      <c r="J997" s="511"/>
      <c r="K997" s="511"/>
      <c r="L997" s="511"/>
      <c r="M997" s="511"/>
      <c r="N997" s="511"/>
      <c r="O997" s="511"/>
      <c r="P997" s="511"/>
      <c r="Q997" s="511"/>
      <c r="R997" s="511"/>
      <c r="S997" s="511"/>
      <c r="T997" s="511"/>
      <c r="U997" s="511"/>
      <c r="V997" s="511"/>
      <c r="W997" s="511"/>
      <c r="X997" s="511"/>
      <c r="Y997" s="511"/>
      <c r="Z997" s="511"/>
      <c r="AA997" s="511"/>
      <c r="AB997" s="511"/>
      <c r="AC997" s="511"/>
      <c r="AD997" s="511"/>
      <c r="AE997" s="511"/>
    </row>
    <row r="998" spans="1:31" ht="15.75" customHeight="1">
      <c r="A998" s="324"/>
      <c r="B998" s="511"/>
      <c r="C998" s="511"/>
      <c r="D998" s="511"/>
      <c r="E998" s="511"/>
      <c r="F998" s="511"/>
      <c r="G998" s="511"/>
      <c r="H998" s="511"/>
      <c r="I998" s="511"/>
      <c r="J998" s="511"/>
      <c r="K998" s="511"/>
      <c r="L998" s="511"/>
      <c r="M998" s="511"/>
      <c r="N998" s="511"/>
      <c r="O998" s="511"/>
      <c r="P998" s="511"/>
      <c r="Q998" s="511"/>
      <c r="R998" s="511"/>
      <c r="S998" s="511"/>
      <c r="T998" s="511"/>
      <c r="U998" s="511"/>
      <c r="V998" s="511"/>
      <c r="W998" s="511"/>
      <c r="X998" s="511"/>
      <c r="Y998" s="511"/>
      <c r="Z998" s="511"/>
      <c r="AA998" s="511"/>
      <c r="AB998" s="511"/>
      <c r="AC998" s="511"/>
      <c r="AD998" s="511"/>
      <c r="AE998" s="511"/>
    </row>
    <row r="999" spans="1:31" ht="15.75" customHeight="1">
      <c r="A999" s="324"/>
      <c r="B999" s="511"/>
      <c r="C999" s="511"/>
      <c r="D999" s="511"/>
      <c r="E999" s="511"/>
      <c r="F999" s="511"/>
      <c r="G999" s="511"/>
      <c r="H999" s="511"/>
      <c r="I999" s="511"/>
      <c r="J999" s="511"/>
      <c r="K999" s="511"/>
      <c r="L999" s="511"/>
      <c r="M999" s="511"/>
      <c r="N999" s="511"/>
      <c r="O999" s="511"/>
      <c r="P999" s="511"/>
      <c r="Q999" s="511"/>
      <c r="R999" s="511"/>
      <c r="S999" s="511"/>
      <c r="T999" s="511"/>
      <c r="U999" s="511"/>
      <c r="V999" s="511"/>
      <c r="W999" s="511"/>
      <c r="X999" s="511"/>
      <c r="Y999" s="511"/>
      <c r="Z999" s="511"/>
      <c r="AA999" s="511"/>
      <c r="AB999" s="511"/>
      <c r="AC999" s="511"/>
      <c r="AD999" s="511"/>
      <c r="AE999" s="511"/>
    </row>
    <row r="1000" spans="1:31" ht="15.75" customHeight="1">
      <c r="A1000" s="324"/>
      <c r="B1000" s="511"/>
      <c r="C1000" s="511"/>
      <c r="D1000" s="511"/>
      <c r="E1000" s="511"/>
      <c r="F1000" s="511"/>
      <c r="G1000" s="511"/>
      <c r="H1000" s="511"/>
      <c r="I1000" s="511"/>
      <c r="J1000" s="511"/>
      <c r="K1000" s="511"/>
      <c r="L1000" s="511"/>
      <c r="M1000" s="511"/>
      <c r="N1000" s="511"/>
      <c r="O1000" s="511"/>
      <c r="P1000" s="511"/>
      <c r="Q1000" s="511"/>
      <c r="R1000" s="511"/>
      <c r="S1000" s="511"/>
      <c r="T1000" s="511"/>
      <c r="U1000" s="511"/>
      <c r="V1000" s="511"/>
      <c r="W1000" s="511"/>
      <c r="X1000" s="511"/>
      <c r="Y1000" s="511"/>
      <c r="Z1000" s="511"/>
      <c r="AA1000" s="511"/>
      <c r="AB1000" s="511"/>
      <c r="AC1000" s="511"/>
      <c r="AD1000" s="511"/>
      <c r="AE1000" s="511"/>
    </row>
    <row r="1001" spans="1:31" ht="15.75" customHeight="1">
      <c r="A1001" s="324"/>
      <c r="B1001" s="511"/>
      <c r="C1001" s="511"/>
      <c r="D1001" s="511"/>
      <c r="E1001" s="511"/>
      <c r="F1001" s="511"/>
      <c r="G1001" s="511"/>
      <c r="H1001" s="511"/>
      <c r="I1001" s="511"/>
      <c r="J1001" s="511"/>
      <c r="K1001" s="511"/>
      <c r="L1001" s="511"/>
      <c r="M1001" s="511"/>
      <c r="N1001" s="511"/>
      <c r="O1001" s="511"/>
      <c r="P1001" s="511"/>
      <c r="Q1001" s="511"/>
      <c r="R1001" s="511"/>
      <c r="S1001" s="511"/>
      <c r="T1001" s="511"/>
      <c r="U1001" s="511"/>
      <c r="V1001" s="511"/>
      <c r="W1001" s="511"/>
      <c r="X1001" s="511"/>
      <c r="Y1001" s="511"/>
      <c r="Z1001" s="511"/>
      <c r="AA1001" s="511"/>
      <c r="AB1001" s="511"/>
      <c r="AC1001" s="511"/>
      <c r="AD1001" s="511"/>
      <c r="AE1001" s="511"/>
    </row>
    <row r="1002" spans="1:31" ht="15.75" customHeight="1">
      <c r="A1002" s="324"/>
      <c r="B1002" s="511"/>
      <c r="C1002" s="511"/>
      <c r="D1002" s="511"/>
      <c r="E1002" s="511"/>
      <c r="F1002" s="511"/>
      <c r="G1002" s="511"/>
      <c r="H1002" s="511"/>
      <c r="I1002" s="511"/>
      <c r="J1002" s="511"/>
      <c r="K1002" s="511"/>
      <c r="L1002" s="511"/>
      <c r="M1002" s="511"/>
      <c r="N1002" s="511"/>
      <c r="O1002" s="511"/>
      <c r="P1002" s="511"/>
      <c r="Q1002" s="511"/>
      <c r="R1002" s="511"/>
      <c r="S1002" s="511"/>
      <c r="T1002" s="511"/>
      <c r="U1002" s="511"/>
      <c r="V1002" s="511"/>
      <c r="W1002" s="511"/>
      <c r="X1002" s="511"/>
      <c r="Y1002" s="511"/>
      <c r="Z1002" s="511"/>
      <c r="AA1002" s="511"/>
      <c r="AB1002" s="511"/>
      <c r="AC1002" s="511"/>
      <c r="AD1002" s="511"/>
      <c r="AE1002" s="511"/>
    </row>
    <row r="1003" spans="1:31" ht="15.75" customHeight="1">
      <c r="A1003" s="324"/>
      <c r="B1003" s="511"/>
      <c r="C1003" s="511"/>
      <c r="D1003" s="511"/>
      <c r="E1003" s="511"/>
      <c r="F1003" s="511"/>
      <c r="G1003" s="511"/>
      <c r="H1003" s="511"/>
      <c r="I1003" s="511"/>
      <c r="J1003" s="511"/>
      <c r="K1003" s="511"/>
      <c r="L1003" s="511"/>
      <c r="M1003" s="511"/>
      <c r="N1003" s="511"/>
      <c r="O1003" s="511"/>
      <c r="P1003" s="511"/>
      <c r="Q1003" s="511"/>
      <c r="R1003" s="511"/>
      <c r="S1003" s="511"/>
      <c r="T1003" s="511"/>
      <c r="U1003" s="511"/>
      <c r="V1003" s="511"/>
      <c r="W1003" s="511"/>
      <c r="X1003" s="511"/>
      <c r="Y1003" s="511"/>
      <c r="Z1003" s="511"/>
      <c r="AA1003" s="511"/>
      <c r="AB1003" s="511"/>
      <c r="AC1003" s="511"/>
      <c r="AD1003" s="511"/>
      <c r="AE1003" s="511"/>
    </row>
    <row r="1004" spans="1:31" ht="15.75" customHeight="1">
      <c r="A1004" s="324"/>
      <c r="B1004" s="511"/>
      <c r="C1004" s="511"/>
      <c r="D1004" s="511"/>
      <c r="E1004" s="511"/>
      <c r="F1004" s="511"/>
      <c r="G1004" s="511"/>
      <c r="H1004" s="511"/>
      <c r="I1004" s="511"/>
      <c r="J1004" s="511"/>
      <c r="K1004" s="511"/>
      <c r="L1004" s="511"/>
      <c r="M1004" s="511"/>
      <c r="N1004" s="511"/>
      <c r="O1004" s="511"/>
      <c r="P1004" s="511"/>
      <c r="Q1004" s="511"/>
      <c r="R1004" s="511"/>
      <c r="S1004" s="511"/>
      <c r="T1004" s="511"/>
      <c r="U1004" s="511"/>
      <c r="V1004" s="511"/>
      <c r="W1004" s="511"/>
      <c r="X1004" s="511"/>
      <c r="Y1004" s="511"/>
      <c r="Z1004" s="511"/>
      <c r="AA1004" s="511"/>
      <c r="AB1004" s="511"/>
      <c r="AC1004" s="511"/>
      <c r="AD1004" s="511"/>
      <c r="AE1004" s="511"/>
    </row>
  </sheetData>
  <mergeCells count="53">
    <mergeCell ref="E171:F171"/>
    <mergeCell ref="E161:F161"/>
    <mergeCell ref="E162:F162"/>
    <mergeCell ref="E163:F163"/>
    <mergeCell ref="E164:F164"/>
    <mergeCell ref="E165:F165"/>
    <mergeCell ref="E166:F166"/>
    <mergeCell ref="E167:F167"/>
    <mergeCell ref="E159:F159"/>
    <mergeCell ref="E160:F160"/>
    <mergeCell ref="E168:F168"/>
    <mergeCell ref="E169:F169"/>
    <mergeCell ref="E170:F170"/>
    <mergeCell ref="E154:F154"/>
    <mergeCell ref="E155:F155"/>
    <mergeCell ref="E156:F156"/>
    <mergeCell ref="E157:F157"/>
    <mergeCell ref="E158:F158"/>
    <mergeCell ref="E149:F149"/>
    <mergeCell ref="E150:F150"/>
    <mergeCell ref="E151:F151"/>
    <mergeCell ref="E152:F152"/>
    <mergeCell ref="E153:F153"/>
    <mergeCell ref="E144:F144"/>
    <mergeCell ref="E145:F145"/>
    <mergeCell ref="E146:F146"/>
    <mergeCell ref="E147:F147"/>
    <mergeCell ref="E148:F148"/>
    <mergeCell ref="E139:F139"/>
    <mergeCell ref="E140:F140"/>
    <mergeCell ref="E141:F141"/>
    <mergeCell ref="E142:F142"/>
    <mergeCell ref="E143:F143"/>
    <mergeCell ref="E134:F134"/>
    <mergeCell ref="E135:F135"/>
    <mergeCell ref="E136:F136"/>
    <mergeCell ref="E137:F137"/>
    <mergeCell ref="E138:F138"/>
    <mergeCell ref="E129:F129"/>
    <mergeCell ref="E130:F130"/>
    <mergeCell ref="E131:F131"/>
    <mergeCell ref="E132:F132"/>
    <mergeCell ref="E133:F133"/>
    <mergeCell ref="E124:F124"/>
    <mergeCell ref="E125:F125"/>
    <mergeCell ref="E126:F126"/>
    <mergeCell ref="E127:F127"/>
    <mergeCell ref="E128:F128"/>
    <mergeCell ref="E119:F119"/>
    <mergeCell ref="E120:F120"/>
    <mergeCell ref="E121:F121"/>
    <mergeCell ref="E122:F122"/>
    <mergeCell ref="E123:F12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M62"/>
  <sheetViews>
    <sheetView workbookViewId="0">
      <selection sqref="A1:C1"/>
    </sheetView>
  </sheetViews>
  <sheetFormatPr baseColWidth="10" defaultColWidth="14.5" defaultRowHeight="15.75" customHeight="1"/>
  <cols>
    <col min="2" max="2" width="28.33203125" customWidth="1"/>
    <col min="3" max="3" width="34.33203125" customWidth="1"/>
    <col min="4" max="4" width="22.1640625" customWidth="1"/>
  </cols>
  <sheetData>
    <row r="1" spans="1:13">
      <c r="A1" s="632" t="s">
        <v>2468</v>
      </c>
      <c r="B1" s="631"/>
      <c r="C1" s="631"/>
      <c r="D1" s="419"/>
      <c r="E1" s="419"/>
      <c r="F1" s="419"/>
      <c r="G1" s="419"/>
      <c r="H1" s="419"/>
      <c r="I1" s="419"/>
      <c r="J1" s="419"/>
      <c r="K1" s="419"/>
      <c r="L1" s="419"/>
      <c r="M1" s="419"/>
    </row>
    <row r="2" spans="1:13">
      <c r="A2" s="418"/>
      <c r="B2" s="418"/>
      <c r="C2" s="418"/>
      <c r="D2" s="418"/>
      <c r="E2" s="418"/>
      <c r="F2" s="418"/>
      <c r="G2" s="418"/>
      <c r="H2" s="418"/>
      <c r="I2" s="418"/>
      <c r="J2" s="418"/>
      <c r="K2" s="418"/>
      <c r="L2" s="418"/>
      <c r="M2" s="419"/>
    </row>
    <row r="3" spans="1:13">
      <c r="A3" s="420" t="s">
        <v>2469</v>
      </c>
      <c r="B3" s="420" t="s">
        <v>2470</v>
      </c>
      <c r="C3" s="420" t="s">
        <v>2471</v>
      </c>
      <c r="D3" s="420" t="s">
        <v>2472</v>
      </c>
      <c r="E3" s="420" t="s">
        <v>2473</v>
      </c>
      <c r="F3" s="420" t="s">
        <v>2474</v>
      </c>
      <c r="G3" s="420" t="s">
        <v>2475</v>
      </c>
      <c r="H3" s="420" t="s">
        <v>2476</v>
      </c>
      <c r="I3" s="420" t="s">
        <v>2477</v>
      </c>
      <c r="J3" s="420" t="s">
        <v>2478</v>
      </c>
      <c r="K3" s="420" t="s">
        <v>2479</v>
      </c>
      <c r="L3" s="420" t="s">
        <v>2480</v>
      </c>
      <c r="M3" s="419"/>
    </row>
    <row r="4" spans="1:13">
      <c r="A4" s="421" t="s">
        <v>2481</v>
      </c>
      <c r="B4" s="421" t="s">
        <v>2482</v>
      </c>
      <c r="C4" s="421" t="s">
        <v>2482</v>
      </c>
      <c r="D4" s="421" t="s">
        <v>2483</v>
      </c>
      <c r="E4" s="550">
        <v>31152163</v>
      </c>
      <c r="F4" s="421" t="s">
        <v>2484</v>
      </c>
      <c r="G4" s="421" t="s">
        <v>267</v>
      </c>
      <c r="H4" s="550">
        <v>480698</v>
      </c>
      <c r="I4" s="550" t="s">
        <v>2485</v>
      </c>
      <c r="J4" s="550" t="s">
        <v>2486</v>
      </c>
      <c r="K4" s="550">
        <v>0</v>
      </c>
      <c r="L4" s="633" t="s">
        <v>2487</v>
      </c>
      <c r="M4" s="631"/>
    </row>
    <row r="5" spans="1:13">
      <c r="A5" s="421" t="s">
        <v>2481</v>
      </c>
      <c r="B5" s="421" t="s">
        <v>2482</v>
      </c>
      <c r="C5" s="421" t="s">
        <v>2488</v>
      </c>
      <c r="D5" s="421" t="s">
        <v>2483</v>
      </c>
      <c r="E5" s="550">
        <v>31152163</v>
      </c>
      <c r="F5" s="421" t="s">
        <v>2484</v>
      </c>
      <c r="G5" s="421" t="s">
        <v>267</v>
      </c>
      <c r="H5" s="550">
        <v>567460</v>
      </c>
      <c r="I5" s="552"/>
      <c r="J5" s="552"/>
      <c r="K5" s="550">
        <v>0</v>
      </c>
      <c r="L5" s="633" t="s">
        <v>2487</v>
      </c>
      <c r="M5" s="631"/>
    </row>
    <row r="6" spans="1:13">
      <c r="A6" s="421" t="s">
        <v>2481</v>
      </c>
      <c r="B6" s="421" t="s">
        <v>2489</v>
      </c>
      <c r="C6" s="421" t="s">
        <v>2490</v>
      </c>
      <c r="D6" s="421" t="s">
        <v>2491</v>
      </c>
      <c r="E6" s="550">
        <v>31919418</v>
      </c>
      <c r="F6" s="421" t="s">
        <v>2492</v>
      </c>
      <c r="G6" s="421" t="s">
        <v>267</v>
      </c>
      <c r="H6" s="550">
        <v>977323</v>
      </c>
      <c r="I6" s="550">
        <v>47309</v>
      </c>
      <c r="J6" s="550">
        <v>930014</v>
      </c>
      <c r="K6" s="550" t="s">
        <v>2493</v>
      </c>
      <c r="L6" s="634" t="s">
        <v>2494</v>
      </c>
      <c r="M6" s="631"/>
    </row>
    <row r="7" spans="1:13">
      <c r="A7" s="421" t="s">
        <v>2481</v>
      </c>
      <c r="B7" s="421" t="s">
        <v>2489</v>
      </c>
      <c r="C7" s="421" t="s">
        <v>2495</v>
      </c>
      <c r="D7" s="421" t="s">
        <v>2496</v>
      </c>
      <c r="E7" s="550">
        <v>26343387</v>
      </c>
      <c r="F7" s="421" t="s">
        <v>2497</v>
      </c>
      <c r="G7" s="421" t="s">
        <v>2498</v>
      </c>
      <c r="H7" s="550">
        <v>184305</v>
      </c>
      <c r="I7" s="550">
        <v>60801</v>
      </c>
      <c r="J7" s="550">
        <v>123504</v>
      </c>
      <c r="K7" s="550">
        <v>0</v>
      </c>
      <c r="L7" s="634" t="s">
        <v>2499</v>
      </c>
      <c r="M7" s="631"/>
    </row>
    <row r="8" spans="1:13">
      <c r="A8" s="421" t="s">
        <v>2481</v>
      </c>
      <c r="B8" s="421" t="s">
        <v>2500</v>
      </c>
      <c r="C8" s="421" t="s">
        <v>2501</v>
      </c>
      <c r="D8" s="421" t="s">
        <v>2502</v>
      </c>
      <c r="E8" s="550">
        <v>30224653</v>
      </c>
      <c r="F8" s="421" t="s">
        <v>2503</v>
      </c>
      <c r="G8" s="421" t="s">
        <v>267</v>
      </c>
      <c r="H8" s="550">
        <v>757601</v>
      </c>
      <c r="I8" s="552"/>
      <c r="J8" s="552"/>
      <c r="K8" s="550" t="s">
        <v>2504</v>
      </c>
      <c r="L8" s="421" t="s">
        <v>2505</v>
      </c>
      <c r="M8" s="419"/>
    </row>
    <row r="9" spans="1:13">
      <c r="A9" s="421" t="s">
        <v>2481</v>
      </c>
      <c r="B9" s="421" t="s">
        <v>2500</v>
      </c>
      <c r="C9" s="421" t="s">
        <v>2506</v>
      </c>
      <c r="D9" s="421" t="s">
        <v>2502</v>
      </c>
      <c r="E9" s="550">
        <v>30224653</v>
      </c>
      <c r="F9" s="421" t="s">
        <v>2503</v>
      </c>
      <c r="G9" s="421" t="s">
        <v>267</v>
      </c>
      <c r="H9" s="550">
        <v>757601</v>
      </c>
      <c r="I9" s="552"/>
      <c r="J9" s="552"/>
      <c r="K9" s="550" t="s">
        <v>2504</v>
      </c>
      <c r="L9" s="421" t="s">
        <v>2505</v>
      </c>
      <c r="M9" s="419"/>
    </row>
    <row r="10" spans="1:13">
      <c r="A10" s="421" t="s">
        <v>2481</v>
      </c>
      <c r="B10" s="421" t="s">
        <v>2500</v>
      </c>
      <c r="C10" s="421" t="s">
        <v>2507</v>
      </c>
      <c r="D10" s="421" t="s">
        <v>2502</v>
      </c>
      <c r="E10" s="550">
        <v>30224653</v>
      </c>
      <c r="F10" s="421" t="s">
        <v>2503</v>
      </c>
      <c r="G10" s="421" t="s">
        <v>267</v>
      </c>
      <c r="H10" s="550">
        <v>757601</v>
      </c>
      <c r="I10" s="552"/>
      <c r="J10" s="552"/>
      <c r="K10" s="550" t="s">
        <v>2504</v>
      </c>
      <c r="L10" s="421" t="s">
        <v>2505</v>
      </c>
      <c r="M10" s="419"/>
    </row>
    <row r="11" spans="1:13">
      <c r="A11" s="421" t="s">
        <v>2481</v>
      </c>
      <c r="B11" s="421" t="s">
        <v>2508</v>
      </c>
      <c r="C11" s="421" t="s">
        <v>1663</v>
      </c>
      <c r="D11" s="421" t="s">
        <v>2509</v>
      </c>
      <c r="E11" s="550">
        <v>29066090</v>
      </c>
      <c r="F11" s="419"/>
      <c r="G11" s="421" t="s">
        <v>267</v>
      </c>
      <c r="H11" s="550">
        <v>11259</v>
      </c>
      <c r="I11" s="550">
        <v>2668</v>
      </c>
      <c r="J11" s="550">
        <v>8591</v>
      </c>
      <c r="K11" s="550">
        <v>3366</v>
      </c>
      <c r="L11" s="634" t="s">
        <v>2510</v>
      </c>
      <c r="M11" s="631"/>
    </row>
    <row r="12" spans="1:13">
      <c r="A12" s="421" t="s">
        <v>2481</v>
      </c>
      <c r="B12" s="421" t="s">
        <v>2508</v>
      </c>
      <c r="C12" s="421" t="s">
        <v>2511</v>
      </c>
      <c r="D12" s="421" t="s">
        <v>2512</v>
      </c>
      <c r="E12" s="550">
        <v>31959851</v>
      </c>
      <c r="F12" s="421" t="s">
        <v>2513</v>
      </c>
      <c r="G12" s="421" t="s">
        <v>267</v>
      </c>
      <c r="H12" s="550">
        <v>771388</v>
      </c>
      <c r="I12" s="550">
        <v>69189</v>
      </c>
      <c r="J12" s="550">
        <v>702199</v>
      </c>
      <c r="K12" s="550">
        <v>408655</v>
      </c>
      <c r="L12" s="634" t="s">
        <v>2514</v>
      </c>
      <c r="M12" s="631"/>
    </row>
    <row r="13" spans="1:13">
      <c r="A13" s="421" t="s">
        <v>2481</v>
      </c>
      <c r="B13" s="421" t="s">
        <v>1019</v>
      </c>
      <c r="C13" s="421" t="s">
        <v>2515</v>
      </c>
      <c r="D13" s="421" t="s">
        <v>2516</v>
      </c>
      <c r="E13" s="550">
        <v>30124842</v>
      </c>
      <c r="F13" s="421" t="s">
        <v>2517</v>
      </c>
      <c r="G13" s="421" t="s">
        <v>267</v>
      </c>
      <c r="H13" s="550">
        <v>690495</v>
      </c>
      <c r="I13" s="550" t="s">
        <v>2518</v>
      </c>
      <c r="J13" s="550" t="s">
        <v>2518</v>
      </c>
      <c r="K13" s="550">
        <v>456426</v>
      </c>
      <c r="L13" s="633" t="s">
        <v>2519</v>
      </c>
      <c r="M13" s="631"/>
    </row>
    <row r="14" spans="1:13">
      <c r="A14" s="421" t="s">
        <v>2481</v>
      </c>
      <c r="B14" s="421" t="s">
        <v>2520</v>
      </c>
      <c r="C14" s="421" t="s">
        <v>2521</v>
      </c>
      <c r="D14" s="421" t="s">
        <v>2522</v>
      </c>
      <c r="E14" s="550">
        <v>30643251</v>
      </c>
      <c r="F14" s="421" t="s">
        <v>2523</v>
      </c>
      <c r="G14" s="421" t="s">
        <v>267</v>
      </c>
      <c r="H14" s="550">
        <v>632802</v>
      </c>
      <c r="I14" s="550">
        <v>311628</v>
      </c>
      <c r="J14" s="550">
        <v>321174</v>
      </c>
      <c r="K14" s="550">
        <v>383631</v>
      </c>
      <c r="L14" s="634" t="s">
        <v>2524</v>
      </c>
      <c r="M14" s="631"/>
    </row>
    <row r="15" spans="1:13">
      <c r="A15" s="421" t="s">
        <v>2481</v>
      </c>
      <c r="B15" s="421" t="s">
        <v>2520</v>
      </c>
      <c r="C15" s="421" t="s">
        <v>2525</v>
      </c>
      <c r="D15" s="421" t="s">
        <v>2522</v>
      </c>
      <c r="E15" s="550">
        <v>30643251</v>
      </c>
      <c r="F15" s="421" t="s">
        <v>2523</v>
      </c>
      <c r="G15" s="421" t="s">
        <v>267</v>
      </c>
      <c r="H15" s="550">
        <v>263954</v>
      </c>
      <c r="I15" s="550" t="s">
        <v>2518</v>
      </c>
      <c r="J15" s="550" t="s">
        <v>2518</v>
      </c>
      <c r="K15" s="550">
        <v>120744</v>
      </c>
      <c r="L15" s="634" t="s">
        <v>2524</v>
      </c>
      <c r="M15" s="631"/>
    </row>
    <row r="16" spans="1:13">
      <c r="A16" s="421" t="s">
        <v>2481</v>
      </c>
      <c r="B16" s="421" t="s">
        <v>2526</v>
      </c>
      <c r="C16" s="421" t="s">
        <v>2527</v>
      </c>
      <c r="D16" s="421" t="s">
        <v>2528</v>
      </c>
      <c r="E16" s="550">
        <v>30297969</v>
      </c>
      <c r="F16" s="421" t="s">
        <v>2529</v>
      </c>
      <c r="G16" s="421" t="s">
        <v>267</v>
      </c>
      <c r="H16" s="550"/>
      <c r="I16" s="550"/>
      <c r="J16" s="550"/>
      <c r="K16" s="550"/>
      <c r="L16" s="551" t="s">
        <v>2530</v>
      </c>
      <c r="M16" s="551"/>
    </row>
    <row r="17" spans="1:13">
      <c r="A17" s="421" t="s">
        <v>2531</v>
      </c>
      <c r="B17" s="421" t="s">
        <v>2532</v>
      </c>
      <c r="C17" s="421" t="s">
        <v>2533</v>
      </c>
      <c r="D17" s="421" t="s">
        <v>2534</v>
      </c>
      <c r="E17" s="550">
        <v>29531354</v>
      </c>
      <c r="F17" s="421" t="s">
        <v>2535</v>
      </c>
      <c r="G17" s="421" t="s">
        <v>267</v>
      </c>
      <c r="H17" s="550">
        <v>440328</v>
      </c>
      <c r="I17" s="550">
        <v>34217</v>
      </c>
      <c r="J17" s="550">
        <v>406111</v>
      </c>
      <c r="K17" s="550">
        <v>0</v>
      </c>
      <c r="L17" s="634" t="s">
        <v>2536</v>
      </c>
      <c r="M17" s="631"/>
    </row>
    <row r="18" spans="1:13">
      <c r="A18" s="421" t="s">
        <v>2481</v>
      </c>
      <c r="B18" s="421" t="s">
        <v>2537</v>
      </c>
      <c r="C18" s="421" t="s">
        <v>2538</v>
      </c>
      <c r="D18" s="421" t="s">
        <v>2539</v>
      </c>
      <c r="E18" s="550">
        <v>30820047</v>
      </c>
      <c r="F18" s="421" t="s">
        <v>2540</v>
      </c>
      <c r="G18" s="421" t="s">
        <v>267</v>
      </c>
      <c r="H18" s="550">
        <v>54162</v>
      </c>
      <c r="I18" s="550">
        <v>17008</v>
      </c>
      <c r="J18" s="550">
        <v>37154</v>
      </c>
      <c r="K18" s="550">
        <v>0</v>
      </c>
      <c r="L18" s="634" t="s">
        <v>2541</v>
      </c>
      <c r="M18" s="631"/>
    </row>
    <row r="19" spans="1:13">
      <c r="A19" s="421" t="s">
        <v>2481</v>
      </c>
      <c r="B19" s="421" t="s">
        <v>2537</v>
      </c>
      <c r="C19" s="421" t="s">
        <v>1645</v>
      </c>
      <c r="D19" s="421" t="s">
        <v>2542</v>
      </c>
      <c r="E19" s="550">
        <v>31701892</v>
      </c>
      <c r="F19" s="421" t="s">
        <v>2543</v>
      </c>
      <c r="G19" s="421" t="s">
        <v>267</v>
      </c>
      <c r="H19" s="550">
        <v>482730</v>
      </c>
      <c r="I19" s="550">
        <v>33674</v>
      </c>
      <c r="J19" s="550">
        <v>449056</v>
      </c>
      <c r="K19" s="550" t="s">
        <v>2544</v>
      </c>
      <c r="L19" s="634" t="s">
        <v>2545</v>
      </c>
      <c r="M19" s="631"/>
    </row>
    <row r="20" spans="1:13">
      <c r="A20" s="421" t="s">
        <v>2481</v>
      </c>
      <c r="B20" s="421" t="s">
        <v>2537</v>
      </c>
      <c r="C20" s="421" t="s">
        <v>2546</v>
      </c>
      <c r="D20" s="421" t="s">
        <v>2547</v>
      </c>
      <c r="E20" s="550">
        <v>29566793</v>
      </c>
      <c r="F20" s="419"/>
      <c r="G20" s="421" t="s">
        <v>267</v>
      </c>
      <c r="H20" s="550">
        <v>80610</v>
      </c>
      <c r="I20" s="550">
        <v>20806</v>
      </c>
      <c r="J20" s="550">
        <v>59804</v>
      </c>
      <c r="K20" s="550">
        <v>0</v>
      </c>
      <c r="L20" s="634" t="s">
        <v>2548</v>
      </c>
      <c r="M20" s="631"/>
    </row>
    <row r="21" spans="1:13">
      <c r="A21" s="421" t="s">
        <v>2481</v>
      </c>
      <c r="B21" s="421" t="s">
        <v>2537</v>
      </c>
      <c r="C21" s="421" t="s">
        <v>2549</v>
      </c>
      <c r="D21" s="421" t="s">
        <v>2550</v>
      </c>
      <c r="E21" s="550">
        <v>31604244</v>
      </c>
      <c r="F21" s="421" t="s">
        <v>2551</v>
      </c>
      <c r="G21" s="421" t="s">
        <v>267</v>
      </c>
      <c r="H21" s="550">
        <v>115803</v>
      </c>
      <c r="I21" s="550">
        <v>47429</v>
      </c>
      <c r="J21" s="550">
        <v>68374</v>
      </c>
      <c r="K21" s="550">
        <v>0</v>
      </c>
      <c r="L21" s="634" t="s">
        <v>2552</v>
      </c>
      <c r="M21" s="631"/>
    </row>
    <row r="22" spans="1:13">
      <c r="A22" s="421" t="s">
        <v>2553</v>
      </c>
      <c r="B22" s="421" t="s">
        <v>2554</v>
      </c>
      <c r="C22" s="421" t="s">
        <v>828</v>
      </c>
      <c r="D22" s="421" t="s">
        <v>2555</v>
      </c>
      <c r="E22" s="550">
        <v>24390342</v>
      </c>
      <c r="F22" s="421" t="s">
        <v>2556</v>
      </c>
      <c r="G22" s="421" t="s">
        <v>267</v>
      </c>
      <c r="H22" s="550">
        <v>58284</v>
      </c>
      <c r="I22" s="550">
        <v>14361</v>
      </c>
      <c r="J22" s="550">
        <v>43923</v>
      </c>
      <c r="K22" s="550">
        <v>0</v>
      </c>
      <c r="L22" s="634" t="s">
        <v>2557</v>
      </c>
      <c r="M22" s="631"/>
    </row>
    <row r="23" spans="1:13">
      <c r="A23" s="421" t="s">
        <v>2553</v>
      </c>
      <c r="B23" s="421" t="s">
        <v>2554</v>
      </c>
      <c r="C23" s="421" t="s">
        <v>980</v>
      </c>
      <c r="D23" s="421" t="s">
        <v>2558</v>
      </c>
      <c r="E23" s="550">
        <v>26502338</v>
      </c>
      <c r="F23" s="419"/>
      <c r="G23" s="421" t="s">
        <v>267</v>
      </c>
      <c r="H23" s="550">
        <v>23210</v>
      </c>
      <c r="I23" s="550">
        <v>7219</v>
      </c>
      <c r="J23" s="550">
        <v>15991</v>
      </c>
      <c r="K23" s="550">
        <v>0</v>
      </c>
      <c r="L23" s="553" t="s">
        <v>2559</v>
      </c>
      <c r="M23" s="419"/>
    </row>
    <row r="24" spans="1:13">
      <c r="A24" s="421"/>
      <c r="B24" s="421" t="s">
        <v>2560</v>
      </c>
      <c r="C24" s="421" t="s">
        <v>2561</v>
      </c>
      <c r="D24" s="421" t="s">
        <v>2562</v>
      </c>
      <c r="E24" s="550">
        <v>24097068</v>
      </c>
      <c r="F24" s="421" t="s">
        <v>2563</v>
      </c>
      <c r="G24" s="421" t="s">
        <v>267</v>
      </c>
      <c r="H24" s="554">
        <v>188578</v>
      </c>
      <c r="I24" s="550" t="s">
        <v>2518</v>
      </c>
      <c r="J24" s="550" t="s">
        <v>2518</v>
      </c>
      <c r="K24" s="550">
        <v>0</v>
      </c>
      <c r="L24" s="553" t="s">
        <v>2564</v>
      </c>
      <c r="M24" s="419"/>
    </row>
    <row r="25" spans="1:13">
      <c r="A25" s="421"/>
      <c r="B25" s="421" t="s">
        <v>2560</v>
      </c>
      <c r="C25" s="421" t="s">
        <v>2565</v>
      </c>
      <c r="D25" s="421" t="s">
        <v>2562</v>
      </c>
      <c r="E25" s="550">
        <v>24097068</v>
      </c>
      <c r="F25" s="421" t="s">
        <v>2563</v>
      </c>
      <c r="G25" s="421" t="s">
        <v>267</v>
      </c>
      <c r="H25" s="554">
        <v>188578</v>
      </c>
      <c r="I25" s="550" t="s">
        <v>2518</v>
      </c>
      <c r="J25" s="550" t="s">
        <v>2518</v>
      </c>
      <c r="K25" s="550">
        <v>0</v>
      </c>
      <c r="L25" s="553" t="s">
        <v>2564</v>
      </c>
      <c r="M25" s="419"/>
    </row>
    <row r="26" spans="1:13">
      <c r="A26" s="421"/>
      <c r="B26" s="421" t="s">
        <v>2560</v>
      </c>
      <c r="C26" s="421" t="s">
        <v>2566</v>
      </c>
      <c r="D26" s="421" t="s">
        <v>2562</v>
      </c>
      <c r="E26" s="550">
        <v>24097068</v>
      </c>
      <c r="F26" s="421" t="s">
        <v>2563</v>
      </c>
      <c r="G26" s="421" t="s">
        <v>267</v>
      </c>
      <c r="H26" s="554">
        <v>188578</v>
      </c>
      <c r="I26" s="550" t="s">
        <v>2518</v>
      </c>
      <c r="J26" s="550" t="s">
        <v>2518</v>
      </c>
      <c r="K26" s="550">
        <v>0</v>
      </c>
      <c r="L26" s="553" t="s">
        <v>2564</v>
      </c>
      <c r="M26" s="419"/>
    </row>
    <row r="27" spans="1:13">
      <c r="A27" s="421"/>
      <c r="B27" s="421" t="s">
        <v>2560</v>
      </c>
      <c r="C27" s="421" t="s">
        <v>2567</v>
      </c>
      <c r="D27" s="421" t="s">
        <v>2562</v>
      </c>
      <c r="E27" s="550">
        <v>24097068</v>
      </c>
      <c r="F27" s="421" t="s">
        <v>2563</v>
      </c>
      <c r="G27" s="421" t="s">
        <v>267</v>
      </c>
      <c r="H27" s="554">
        <v>188578</v>
      </c>
      <c r="I27" s="550" t="s">
        <v>2518</v>
      </c>
      <c r="J27" s="550" t="s">
        <v>2518</v>
      </c>
      <c r="K27" s="550">
        <v>0</v>
      </c>
      <c r="L27" s="553" t="s">
        <v>2564</v>
      </c>
      <c r="M27" s="419"/>
    </row>
    <row r="28" spans="1:13">
      <c r="A28" s="421"/>
      <c r="B28" s="421" t="s">
        <v>2560</v>
      </c>
      <c r="C28" s="421" t="s">
        <v>2568</v>
      </c>
      <c r="D28" s="421" t="s">
        <v>2569</v>
      </c>
      <c r="E28" s="550">
        <v>32242144</v>
      </c>
      <c r="F28" s="421" t="s">
        <v>2518</v>
      </c>
      <c r="G28" s="421" t="s">
        <v>267</v>
      </c>
      <c r="H28" s="554">
        <v>417580</v>
      </c>
      <c r="I28" s="550" t="s">
        <v>2518</v>
      </c>
      <c r="J28" s="550" t="s">
        <v>2518</v>
      </c>
      <c r="K28" s="554">
        <v>417580</v>
      </c>
      <c r="L28" s="553" t="s">
        <v>2570</v>
      </c>
      <c r="M28" s="419"/>
    </row>
    <row r="29" spans="1:13">
      <c r="A29" s="421"/>
      <c r="B29" s="421" t="s">
        <v>2560</v>
      </c>
      <c r="C29" s="421" t="s">
        <v>2571</v>
      </c>
      <c r="D29" s="421" t="s">
        <v>2572</v>
      </c>
      <c r="E29" s="550">
        <v>30388399</v>
      </c>
      <c r="F29" s="421" t="s">
        <v>2518</v>
      </c>
      <c r="G29" s="421" t="s">
        <v>267</v>
      </c>
      <c r="H29" s="554">
        <v>204402</v>
      </c>
      <c r="I29" s="550" t="s">
        <v>2518</v>
      </c>
      <c r="J29" s="550" t="s">
        <v>2518</v>
      </c>
      <c r="K29" s="550">
        <v>0</v>
      </c>
      <c r="L29" s="421" t="s">
        <v>2505</v>
      </c>
      <c r="M29" s="419"/>
    </row>
    <row r="30" spans="1:13">
      <c r="A30" s="421"/>
      <c r="B30" s="555" t="s">
        <v>2560</v>
      </c>
      <c r="C30" s="556" t="s">
        <v>2573</v>
      </c>
      <c r="D30" s="421" t="s">
        <v>2574</v>
      </c>
      <c r="E30" s="557">
        <v>27863252</v>
      </c>
      <c r="F30" s="421" t="s">
        <v>2575</v>
      </c>
      <c r="G30" s="421" t="s">
        <v>267</v>
      </c>
      <c r="H30" s="558">
        <v>173480</v>
      </c>
      <c r="I30" s="550" t="s">
        <v>2518</v>
      </c>
      <c r="J30" s="550" t="s">
        <v>2518</v>
      </c>
      <c r="K30" s="554">
        <v>132959</v>
      </c>
      <c r="L30" s="553" t="s">
        <v>2576</v>
      </c>
      <c r="M30" s="419"/>
    </row>
    <row r="31" spans="1:13">
      <c r="A31" s="421"/>
      <c r="B31" s="555" t="s">
        <v>2560</v>
      </c>
      <c r="C31" s="556" t="s">
        <v>1554</v>
      </c>
      <c r="D31" s="421" t="s">
        <v>2574</v>
      </c>
      <c r="E31" s="557">
        <v>27863252</v>
      </c>
      <c r="F31" s="421" t="s">
        <v>2575</v>
      </c>
      <c r="G31" s="421" t="s">
        <v>267</v>
      </c>
      <c r="H31" s="558">
        <v>173480</v>
      </c>
      <c r="I31" s="550" t="s">
        <v>2518</v>
      </c>
      <c r="J31" s="550" t="s">
        <v>2518</v>
      </c>
      <c r="K31" s="554">
        <v>132959</v>
      </c>
      <c r="L31" s="553" t="s">
        <v>2576</v>
      </c>
      <c r="M31" s="419"/>
    </row>
    <row r="32" spans="1:13">
      <c r="A32" s="421"/>
      <c r="B32" s="555" t="s">
        <v>2560</v>
      </c>
      <c r="C32" s="556" t="s">
        <v>912</v>
      </c>
      <c r="D32" s="421" t="s">
        <v>2574</v>
      </c>
      <c r="E32" s="557">
        <v>27863252</v>
      </c>
      <c r="F32" s="421" t="s">
        <v>2575</v>
      </c>
      <c r="G32" s="421" t="s">
        <v>267</v>
      </c>
      <c r="H32" s="558">
        <v>173480</v>
      </c>
      <c r="I32" s="550" t="s">
        <v>2518</v>
      </c>
      <c r="J32" s="550" t="s">
        <v>2518</v>
      </c>
      <c r="K32" s="554">
        <v>132959</v>
      </c>
      <c r="L32" s="553" t="s">
        <v>2576</v>
      </c>
      <c r="M32" s="419"/>
    </row>
    <row r="33" spans="1:13">
      <c r="A33" s="421"/>
      <c r="B33" s="421" t="s">
        <v>2577</v>
      </c>
      <c r="C33" s="421" t="s">
        <v>2578</v>
      </c>
      <c r="D33" s="421" t="s">
        <v>2579</v>
      </c>
      <c r="E33" s="550">
        <v>30804565</v>
      </c>
      <c r="F33" s="421" t="s">
        <v>2518</v>
      </c>
      <c r="G33" s="421" t="s">
        <v>267</v>
      </c>
      <c r="H33" s="554">
        <v>386533</v>
      </c>
      <c r="I33" s="554">
        <v>109401</v>
      </c>
      <c r="J33" s="554">
        <v>277131</v>
      </c>
      <c r="K33" s="554">
        <v>386533</v>
      </c>
      <c r="L33" s="553" t="s">
        <v>2580</v>
      </c>
      <c r="M33" s="419"/>
    </row>
    <row r="34" spans="1:13">
      <c r="A34" s="421"/>
      <c r="B34" s="421" t="s">
        <v>2577</v>
      </c>
      <c r="C34" s="421" t="s">
        <v>2581</v>
      </c>
      <c r="D34" s="421" t="s">
        <v>2582</v>
      </c>
      <c r="E34" s="550">
        <v>30718901</v>
      </c>
      <c r="F34" s="421" t="s">
        <v>2583</v>
      </c>
      <c r="G34" s="421" t="s">
        <v>267</v>
      </c>
      <c r="H34" s="554">
        <v>500199</v>
      </c>
      <c r="I34" s="554">
        <v>170756</v>
      </c>
      <c r="J34" s="554">
        <v>329443</v>
      </c>
      <c r="K34" s="554">
        <v>361315</v>
      </c>
      <c r="L34" s="553" t="s">
        <v>2584</v>
      </c>
      <c r="M34" s="419"/>
    </row>
    <row r="35" spans="1:13">
      <c r="A35" s="421"/>
      <c r="B35" s="421" t="s">
        <v>2577</v>
      </c>
      <c r="C35" s="421" t="s">
        <v>2585</v>
      </c>
      <c r="D35" s="421" t="s">
        <v>2586</v>
      </c>
      <c r="E35" s="559">
        <v>30804558</v>
      </c>
      <c r="F35" s="421" t="s">
        <v>2587</v>
      </c>
      <c r="G35" s="421" t="s">
        <v>267</v>
      </c>
      <c r="H35" s="550">
        <v>46351</v>
      </c>
      <c r="I35" s="560">
        <v>18382</v>
      </c>
      <c r="J35" s="560">
        <v>27969</v>
      </c>
      <c r="K35" s="550">
        <v>0</v>
      </c>
      <c r="L35" s="553" t="s">
        <v>2588</v>
      </c>
      <c r="M35" s="419"/>
    </row>
    <row r="36" spans="1:13">
      <c r="A36" s="421"/>
      <c r="B36" s="421" t="s">
        <v>2577</v>
      </c>
      <c r="C36" s="421" t="s">
        <v>2589</v>
      </c>
      <c r="D36" s="421" t="s">
        <v>2590</v>
      </c>
      <c r="E36" s="559">
        <v>30478444</v>
      </c>
      <c r="F36" s="421" t="s">
        <v>2587</v>
      </c>
      <c r="G36" s="421" t="s">
        <v>267</v>
      </c>
      <c r="H36" s="550">
        <v>53293</v>
      </c>
      <c r="I36" s="560">
        <v>19099</v>
      </c>
      <c r="J36" s="560">
        <v>34194</v>
      </c>
      <c r="K36" s="550">
        <v>0</v>
      </c>
      <c r="L36" s="561" t="s">
        <v>2591</v>
      </c>
      <c r="M36" s="419"/>
    </row>
    <row r="37" spans="1:13">
      <c r="A37" s="421"/>
      <c r="B37" s="421" t="s">
        <v>2577</v>
      </c>
      <c r="C37" s="556" t="s">
        <v>2592</v>
      </c>
      <c r="D37" s="421" t="s">
        <v>2593</v>
      </c>
      <c r="E37" s="559">
        <v>25056061</v>
      </c>
      <c r="F37" s="421" t="s">
        <v>2587</v>
      </c>
      <c r="G37" s="421" t="s">
        <v>267</v>
      </c>
      <c r="H37" s="550">
        <v>77096</v>
      </c>
      <c r="I37" s="550">
        <v>33640</v>
      </c>
      <c r="J37" s="550">
        <v>43456</v>
      </c>
      <c r="K37" s="550">
        <v>0</v>
      </c>
      <c r="L37" s="553" t="s">
        <v>2594</v>
      </c>
      <c r="M37" s="419"/>
    </row>
    <row r="38" spans="1:13">
      <c r="A38" s="421"/>
      <c r="B38" s="421" t="s">
        <v>2577</v>
      </c>
      <c r="C38" s="562" t="s">
        <v>2595</v>
      </c>
      <c r="D38" s="421" t="s">
        <v>2596</v>
      </c>
      <c r="E38" s="559">
        <v>31043756</v>
      </c>
      <c r="F38" s="421" t="s">
        <v>2587</v>
      </c>
      <c r="G38" s="421" t="s">
        <v>267</v>
      </c>
      <c r="H38" s="550">
        <v>51710</v>
      </c>
      <c r="I38" s="550">
        <v>20352</v>
      </c>
      <c r="J38" s="550">
        <v>31358</v>
      </c>
      <c r="K38" s="550">
        <v>0</v>
      </c>
      <c r="L38" s="553" t="s">
        <v>2597</v>
      </c>
      <c r="M38" s="419"/>
    </row>
    <row r="39" spans="1:13">
      <c r="A39" s="421"/>
      <c r="B39" s="421" t="s">
        <v>2598</v>
      </c>
      <c r="C39" s="421" t="s">
        <v>2599</v>
      </c>
      <c r="D39" s="421" t="s">
        <v>2600</v>
      </c>
      <c r="E39" s="550">
        <v>30643258</v>
      </c>
      <c r="F39" s="421" t="s">
        <v>2601</v>
      </c>
      <c r="G39" s="421" t="s">
        <v>267</v>
      </c>
      <c r="H39" s="563">
        <v>466571</v>
      </c>
      <c r="I39" s="550" t="s">
        <v>2518</v>
      </c>
      <c r="J39" s="550" t="s">
        <v>2518</v>
      </c>
      <c r="K39" s="554">
        <v>431126</v>
      </c>
      <c r="L39" s="553" t="s">
        <v>2602</v>
      </c>
      <c r="M39" s="419"/>
    </row>
    <row r="40" spans="1:13">
      <c r="A40" s="421"/>
      <c r="B40" s="421" t="s">
        <v>2598</v>
      </c>
      <c r="C40" s="421" t="s">
        <v>1770</v>
      </c>
      <c r="D40" s="421" t="s">
        <v>2603</v>
      </c>
      <c r="E40" s="550">
        <v>30846698</v>
      </c>
      <c r="F40" s="421" t="s">
        <v>2518</v>
      </c>
      <c r="G40" s="421" t="s">
        <v>267</v>
      </c>
      <c r="H40" s="554">
        <v>446118</v>
      </c>
      <c r="I40" s="550" t="s">
        <v>2518</v>
      </c>
      <c r="J40" s="550" t="s">
        <v>2518</v>
      </c>
      <c r="K40" s="554">
        <v>446118</v>
      </c>
      <c r="L40" s="553" t="s">
        <v>2604</v>
      </c>
      <c r="M40" s="419"/>
    </row>
    <row r="41" spans="1:13">
      <c r="A41" s="421"/>
      <c r="B41" s="421" t="s">
        <v>2598</v>
      </c>
      <c r="C41" s="555" t="s">
        <v>2605</v>
      </c>
      <c r="D41" s="421" t="s">
        <v>2606</v>
      </c>
      <c r="E41" s="550">
        <v>25282103</v>
      </c>
      <c r="F41" s="421" t="s">
        <v>2607</v>
      </c>
      <c r="G41" s="421" t="s">
        <v>267</v>
      </c>
      <c r="H41" s="554">
        <v>253288</v>
      </c>
      <c r="I41" s="550" t="s">
        <v>2518</v>
      </c>
      <c r="J41" s="550" t="s">
        <v>2518</v>
      </c>
      <c r="K41" s="554"/>
      <c r="L41" s="633" t="s">
        <v>2608</v>
      </c>
      <c r="M41" s="631"/>
    </row>
    <row r="42" spans="1:13">
      <c r="A42" s="635" t="s">
        <v>2609</v>
      </c>
      <c r="B42" s="631"/>
      <c r="C42" s="631"/>
      <c r="D42" s="631"/>
      <c r="E42" s="631"/>
      <c r="F42" s="631"/>
      <c r="G42" s="631"/>
      <c r="H42" s="631"/>
      <c r="I42" s="631"/>
      <c r="J42" s="631"/>
      <c r="K42" s="631"/>
      <c r="L42" s="631"/>
      <c r="M42" s="631"/>
    </row>
    <row r="43" spans="1:13">
      <c r="A43" s="564"/>
      <c r="B43" s="419"/>
      <c r="C43" s="419"/>
      <c r="D43" s="419"/>
      <c r="E43" s="419"/>
      <c r="F43" s="419"/>
      <c r="G43" s="419"/>
      <c r="H43" s="419"/>
      <c r="I43" s="419"/>
      <c r="J43" s="419"/>
      <c r="K43" s="419"/>
      <c r="L43" s="419"/>
      <c r="M43" s="419"/>
    </row>
    <row r="44" spans="1:13">
      <c r="A44" s="632"/>
      <c r="B44" s="631"/>
      <c r="C44" s="419"/>
      <c r="D44" s="419"/>
      <c r="E44" s="419"/>
      <c r="F44" s="419"/>
      <c r="G44" s="419"/>
      <c r="H44" s="419"/>
      <c r="I44" s="419"/>
      <c r="J44" s="419"/>
      <c r="K44" s="419"/>
      <c r="L44" s="419"/>
      <c r="M44" s="419"/>
    </row>
    <row r="45" spans="1:13">
      <c r="A45" s="421"/>
      <c r="B45" s="421"/>
      <c r="C45" s="421"/>
      <c r="D45" s="421"/>
      <c r="E45" s="565"/>
      <c r="F45" s="421"/>
      <c r="G45" s="419"/>
      <c r="H45" s="419"/>
      <c r="I45" s="419"/>
      <c r="J45" s="419"/>
      <c r="K45" s="421"/>
      <c r="L45" s="421"/>
      <c r="M45" s="419"/>
    </row>
    <row r="46" spans="1:13">
      <c r="A46" s="421"/>
      <c r="B46" s="421"/>
      <c r="C46" s="421"/>
      <c r="D46" s="421"/>
      <c r="E46" s="565"/>
      <c r="F46" s="419"/>
      <c r="G46" s="419"/>
      <c r="H46" s="419"/>
      <c r="I46" s="419"/>
      <c r="J46" s="419"/>
      <c r="K46" s="419"/>
      <c r="L46" s="419"/>
      <c r="M46" s="419"/>
    </row>
    <row r="47" spans="1:13">
      <c r="A47" s="421"/>
      <c r="B47" s="421"/>
      <c r="C47" s="421"/>
      <c r="D47" s="421"/>
      <c r="E47" s="421"/>
      <c r="F47" s="419"/>
      <c r="G47" s="419"/>
      <c r="H47" s="419"/>
      <c r="I47" s="419"/>
      <c r="J47" s="419"/>
      <c r="K47" s="419"/>
      <c r="L47" s="421"/>
      <c r="M47" s="419"/>
    </row>
    <row r="48" spans="1:13">
      <c r="A48" s="421"/>
      <c r="B48" s="421"/>
      <c r="C48" s="421"/>
      <c r="D48" s="421"/>
      <c r="E48" s="565"/>
      <c r="F48" s="419"/>
      <c r="G48" s="421"/>
      <c r="H48" s="565"/>
      <c r="I48" s="565"/>
      <c r="J48" s="565"/>
      <c r="K48" s="565"/>
      <c r="L48" s="421"/>
      <c r="M48" s="419"/>
    </row>
    <row r="49" spans="1:13">
      <c r="A49" s="421"/>
      <c r="B49" s="421"/>
      <c r="C49" s="421"/>
      <c r="D49" s="421"/>
      <c r="E49" s="565"/>
      <c r="F49" s="419"/>
      <c r="G49" s="419"/>
      <c r="H49" s="419"/>
      <c r="I49" s="419"/>
      <c r="J49" s="419"/>
      <c r="K49" s="419"/>
      <c r="L49" s="421"/>
      <c r="M49" s="419"/>
    </row>
    <row r="50" spans="1:13">
      <c r="A50" s="419"/>
      <c r="B50" s="419"/>
      <c r="C50" s="419"/>
      <c r="D50" s="419"/>
      <c r="E50" s="419"/>
      <c r="F50" s="419"/>
      <c r="G50" s="419"/>
      <c r="H50" s="419"/>
      <c r="I50" s="419"/>
      <c r="J50" s="419"/>
      <c r="K50" s="419"/>
      <c r="L50" s="419"/>
      <c r="M50" s="419"/>
    </row>
    <row r="51" spans="1:13">
      <c r="A51" s="632"/>
      <c r="B51" s="631"/>
      <c r="C51" s="631"/>
      <c r="D51" s="419"/>
      <c r="E51" s="419"/>
      <c r="F51" s="419"/>
      <c r="G51" s="419"/>
      <c r="H51" s="419"/>
      <c r="I51" s="419"/>
      <c r="J51" s="419"/>
      <c r="K51" s="419"/>
      <c r="L51" s="419"/>
      <c r="M51" s="419"/>
    </row>
    <row r="52" spans="1:13">
      <c r="A52" s="421"/>
      <c r="B52" s="421"/>
      <c r="C52" s="421"/>
      <c r="D52" s="419"/>
      <c r="E52" s="419"/>
      <c r="F52" s="419"/>
      <c r="G52" s="419"/>
      <c r="H52" s="419"/>
      <c r="I52" s="419"/>
      <c r="J52" s="419"/>
      <c r="K52" s="419"/>
      <c r="L52" s="419"/>
      <c r="M52" s="419"/>
    </row>
    <row r="53" spans="1:13">
      <c r="A53" s="421"/>
      <c r="B53" s="421"/>
      <c r="C53" s="421"/>
      <c r="D53" s="419"/>
      <c r="E53" s="419"/>
      <c r="F53" s="419"/>
      <c r="G53" s="419"/>
      <c r="H53" s="419"/>
      <c r="I53" s="419"/>
      <c r="J53" s="419"/>
      <c r="K53" s="419"/>
      <c r="L53" s="419"/>
      <c r="M53" s="419"/>
    </row>
    <row r="54" spans="1:13">
      <c r="A54" s="421"/>
      <c r="B54" s="421"/>
      <c r="C54" s="419"/>
      <c r="D54" s="419"/>
      <c r="E54" s="419"/>
      <c r="F54" s="419"/>
      <c r="G54" s="419"/>
      <c r="H54" s="419"/>
      <c r="I54" s="419"/>
      <c r="J54" s="419"/>
      <c r="K54" s="419"/>
      <c r="L54" s="419"/>
      <c r="M54" s="419"/>
    </row>
    <row r="55" spans="1:13">
      <c r="A55" s="421"/>
      <c r="B55" s="421"/>
      <c r="C55" s="419"/>
      <c r="D55" s="419"/>
      <c r="E55" s="419"/>
      <c r="F55" s="419"/>
      <c r="G55" s="419"/>
      <c r="H55" s="419"/>
      <c r="I55" s="419"/>
      <c r="J55" s="419"/>
      <c r="K55" s="419"/>
      <c r="L55" s="419"/>
      <c r="M55" s="419"/>
    </row>
    <row r="56" spans="1:13">
      <c r="A56" s="421"/>
      <c r="B56" s="421"/>
      <c r="C56" s="421"/>
      <c r="D56" s="419"/>
      <c r="E56" s="419"/>
      <c r="F56" s="419"/>
      <c r="G56" s="419"/>
      <c r="H56" s="419"/>
      <c r="I56" s="419"/>
      <c r="J56" s="419"/>
      <c r="K56" s="419"/>
      <c r="L56" s="419"/>
      <c r="M56" s="419"/>
    </row>
    <row r="57" spans="1:13">
      <c r="A57" s="421"/>
      <c r="B57" s="421"/>
      <c r="C57" s="421"/>
      <c r="D57" s="419"/>
      <c r="E57" s="419"/>
      <c r="F57" s="419"/>
      <c r="G57" s="419"/>
      <c r="H57" s="419"/>
      <c r="I57" s="419"/>
      <c r="J57" s="419"/>
      <c r="K57" s="419"/>
      <c r="L57" s="419"/>
      <c r="M57" s="419"/>
    </row>
    <row r="58" spans="1:13">
      <c r="A58" s="421"/>
      <c r="B58" s="421"/>
      <c r="C58" s="419"/>
      <c r="D58" s="419"/>
      <c r="E58" s="419"/>
      <c r="F58" s="419"/>
      <c r="G58" s="419"/>
      <c r="H58" s="419"/>
      <c r="I58" s="419"/>
      <c r="J58" s="419"/>
      <c r="K58" s="419"/>
      <c r="L58" s="419"/>
      <c r="M58" s="419"/>
    </row>
    <row r="59" spans="1:13">
      <c r="A59" s="421"/>
      <c r="B59" s="421"/>
      <c r="C59" s="419"/>
      <c r="D59" s="419"/>
      <c r="E59" s="419"/>
      <c r="F59" s="419"/>
      <c r="G59" s="419"/>
      <c r="H59" s="419"/>
      <c r="I59" s="419"/>
      <c r="J59" s="419"/>
      <c r="K59" s="419"/>
      <c r="L59" s="419"/>
      <c r="M59" s="419"/>
    </row>
    <row r="60" spans="1:13">
      <c r="A60" s="421"/>
      <c r="B60" s="421"/>
      <c r="C60" s="419"/>
      <c r="D60" s="419"/>
      <c r="E60" s="419"/>
      <c r="F60" s="419"/>
      <c r="G60" s="419"/>
      <c r="H60" s="419"/>
      <c r="I60" s="419"/>
      <c r="J60" s="419"/>
      <c r="K60" s="419"/>
      <c r="L60" s="419"/>
      <c r="M60" s="419"/>
    </row>
    <row r="61" spans="1:13">
      <c r="A61" s="421"/>
      <c r="B61" s="421"/>
      <c r="C61" s="421"/>
      <c r="D61" s="419"/>
      <c r="E61" s="419"/>
      <c r="F61" s="419"/>
      <c r="G61" s="419"/>
      <c r="H61" s="419"/>
      <c r="I61" s="419"/>
      <c r="J61" s="419"/>
      <c r="K61" s="419"/>
      <c r="L61" s="419"/>
      <c r="M61" s="419"/>
    </row>
    <row r="62" spans="1:13">
      <c r="A62" s="421"/>
      <c r="B62" s="421"/>
      <c r="C62" s="421"/>
      <c r="D62" s="419"/>
      <c r="E62" s="419"/>
      <c r="F62" s="419"/>
      <c r="G62" s="419"/>
      <c r="H62" s="419"/>
      <c r="I62" s="419"/>
      <c r="J62" s="419"/>
      <c r="K62" s="419"/>
      <c r="L62" s="419"/>
      <c r="M62" s="419"/>
    </row>
  </sheetData>
  <mergeCells count="20">
    <mergeCell ref="A42:M42"/>
    <mergeCell ref="A44:B44"/>
    <mergeCell ref="A51:C51"/>
    <mergeCell ref="L13:M13"/>
    <mergeCell ref="L14:M14"/>
    <mergeCell ref="L15:M15"/>
    <mergeCell ref="L17:M17"/>
    <mergeCell ref="L18:M18"/>
    <mergeCell ref="L19:M19"/>
    <mergeCell ref="L20:M20"/>
    <mergeCell ref="L11:M11"/>
    <mergeCell ref="L12:M12"/>
    <mergeCell ref="L21:M21"/>
    <mergeCell ref="L22:M22"/>
    <mergeCell ref="L41:M41"/>
    <mergeCell ref="A1:C1"/>
    <mergeCell ref="L4:M4"/>
    <mergeCell ref="L5:M5"/>
    <mergeCell ref="L6:M6"/>
    <mergeCell ref="L7:M7"/>
  </mergeCells>
  <hyperlinks>
    <hyperlink ref="L4" r:id="rId1" xr:uid="{00000000-0004-0000-1300-000000000000}"/>
    <hyperlink ref="L5" r:id="rId2" xr:uid="{00000000-0004-0000-1300-000001000000}"/>
    <hyperlink ref="L6" r:id="rId3" xr:uid="{00000000-0004-0000-1300-000002000000}"/>
    <hyperlink ref="L7" r:id="rId4" xr:uid="{00000000-0004-0000-1300-000003000000}"/>
    <hyperlink ref="L11" r:id="rId5" xr:uid="{00000000-0004-0000-1300-000004000000}"/>
    <hyperlink ref="L12" r:id="rId6" xr:uid="{00000000-0004-0000-1300-000005000000}"/>
    <hyperlink ref="L13" r:id="rId7" xr:uid="{00000000-0004-0000-1300-000006000000}"/>
    <hyperlink ref="L14" r:id="rId8" xr:uid="{00000000-0004-0000-1300-000007000000}"/>
    <hyperlink ref="L15" r:id="rId9" xr:uid="{00000000-0004-0000-1300-000008000000}"/>
    <hyperlink ref="L16" r:id="rId10" xr:uid="{00000000-0004-0000-1300-000009000000}"/>
    <hyperlink ref="L17" r:id="rId11" xr:uid="{00000000-0004-0000-1300-00000A000000}"/>
    <hyperlink ref="L18" r:id="rId12" xr:uid="{00000000-0004-0000-1300-00000B000000}"/>
    <hyperlink ref="L19" r:id="rId13" xr:uid="{00000000-0004-0000-1300-00000C000000}"/>
    <hyperlink ref="L20" r:id="rId14" xr:uid="{00000000-0004-0000-1300-00000D000000}"/>
    <hyperlink ref="L21" r:id="rId15" xr:uid="{00000000-0004-0000-1300-00000E000000}"/>
    <hyperlink ref="L22" r:id="rId16" xr:uid="{00000000-0004-0000-1300-00000F000000}"/>
    <hyperlink ref="L23" r:id="rId17" xr:uid="{00000000-0004-0000-1300-000010000000}"/>
    <hyperlink ref="L24" r:id="rId18" xr:uid="{00000000-0004-0000-1300-000011000000}"/>
    <hyperlink ref="L25" r:id="rId19" xr:uid="{00000000-0004-0000-1300-000012000000}"/>
    <hyperlink ref="L26" r:id="rId20" xr:uid="{00000000-0004-0000-1300-000013000000}"/>
    <hyperlink ref="L27" r:id="rId21" xr:uid="{00000000-0004-0000-1300-000014000000}"/>
    <hyperlink ref="L28" r:id="rId22" xr:uid="{00000000-0004-0000-1300-000015000000}"/>
    <hyperlink ref="L30" r:id="rId23" xr:uid="{00000000-0004-0000-1300-000016000000}"/>
    <hyperlink ref="L31" r:id="rId24" xr:uid="{00000000-0004-0000-1300-000017000000}"/>
    <hyperlink ref="L32" r:id="rId25" xr:uid="{00000000-0004-0000-1300-000018000000}"/>
    <hyperlink ref="L33" r:id="rId26" xr:uid="{00000000-0004-0000-1300-000019000000}"/>
    <hyperlink ref="L34" r:id="rId27" xr:uid="{00000000-0004-0000-1300-00001A000000}"/>
    <hyperlink ref="L35" r:id="rId28" xr:uid="{00000000-0004-0000-1300-00001B000000}"/>
    <hyperlink ref="L36" r:id="rId29" xr:uid="{00000000-0004-0000-1300-00001C000000}"/>
    <hyperlink ref="L37" r:id="rId30" xr:uid="{00000000-0004-0000-1300-00001D000000}"/>
    <hyperlink ref="L38" r:id="rId31" xr:uid="{00000000-0004-0000-1300-00001E000000}"/>
    <hyperlink ref="L39" r:id="rId32" xr:uid="{00000000-0004-0000-1300-00001F000000}"/>
    <hyperlink ref="L40" r:id="rId33" xr:uid="{00000000-0004-0000-1300-000020000000}"/>
    <hyperlink ref="L41" r:id="rId34" xr:uid="{00000000-0004-0000-1300-00002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R1002"/>
  <sheetViews>
    <sheetView workbookViewId="0"/>
  </sheetViews>
  <sheetFormatPr baseColWidth="10" defaultColWidth="14.5" defaultRowHeight="15.75" customHeight="1"/>
  <cols>
    <col min="1" max="1" width="17" customWidth="1"/>
    <col min="2" max="2" width="12.33203125" customWidth="1"/>
    <col min="3" max="3" width="18.5" customWidth="1"/>
    <col min="4" max="4" width="9" customWidth="1"/>
    <col min="5" max="5" width="14.33203125" customWidth="1"/>
    <col min="6" max="6" width="7.1640625" customWidth="1"/>
    <col min="7" max="7" width="9.1640625" hidden="1" customWidth="1"/>
    <col min="8" max="22" width="9" hidden="1" customWidth="1"/>
    <col min="23" max="24" width="9.1640625" customWidth="1"/>
  </cols>
  <sheetData>
    <row r="1" spans="1:44" ht="15.75" customHeight="1">
      <c r="A1" s="242" t="s">
        <v>1</v>
      </c>
      <c r="B1" s="242" t="s">
        <v>92</v>
      </c>
      <c r="C1" s="243" t="s">
        <v>93</v>
      </c>
      <c r="D1" s="243" t="s">
        <v>94</v>
      </c>
      <c r="E1" s="243" t="s">
        <v>95</v>
      </c>
      <c r="F1" s="244"/>
      <c r="G1" s="244" t="s">
        <v>96</v>
      </c>
      <c r="H1" s="245" t="s">
        <v>97</v>
      </c>
      <c r="I1" s="245" t="s">
        <v>98</v>
      </c>
      <c r="J1" s="246" t="s">
        <v>99</v>
      </c>
      <c r="K1" s="245" t="s">
        <v>100</v>
      </c>
      <c r="M1" s="245" t="s">
        <v>101</v>
      </c>
      <c r="N1" s="245" t="s">
        <v>102</v>
      </c>
      <c r="O1" s="246" t="s">
        <v>103</v>
      </c>
      <c r="P1" s="245" t="s">
        <v>104</v>
      </c>
      <c r="Q1" s="245"/>
      <c r="R1" s="245" t="s">
        <v>105</v>
      </c>
      <c r="S1" s="245" t="s">
        <v>106</v>
      </c>
      <c r="T1" s="246" t="s">
        <v>107</v>
      </c>
      <c r="U1" s="245" t="s">
        <v>108</v>
      </c>
      <c r="V1" s="242"/>
      <c r="W1" s="233" t="s">
        <v>109</v>
      </c>
      <c r="X1" s="247"/>
      <c r="Y1" s="247"/>
      <c r="AA1" s="247"/>
      <c r="AB1" s="247"/>
      <c r="AC1" s="242"/>
      <c r="AD1" s="242"/>
      <c r="AE1" s="242"/>
      <c r="AF1" s="242"/>
      <c r="AG1" s="242"/>
      <c r="AH1" s="242"/>
      <c r="AI1" s="242"/>
      <c r="AJ1" s="242"/>
      <c r="AK1" s="247"/>
      <c r="AL1" s="247"/>
      <c r="AM1" s="247"/>
      <c r="AN1" s="247"/>
      <c r="AO1" s="247"/>
      <c r="AP1" s="242"/>
      <c r="AQ1" s="242"/>
      <c r="AR1" s="242"/>
    </row>
    <row r="2" spans="1:44" ht="15.75" customHeight="1">
      <c r="A2" s="242" t="s">
        <v>110</v>
      </c>
      <c r="B2" s="244" t="s">
        <v>111</v>
      </c>
      <c r="C2" s="243" t="s">
        <v>112</v>
      </c>
      <c r="D2" s="243" t="s">
        <v>113</v>
      </c>
      <c r="E2" s="243" t="s">
        <v>114</v>
      </c>
      <c r="F2" s="248"/>
      <c r="G2" s="248">
        <v>7.4899999999999994E-2</v>
      </c>
      <c r="H2" s="249">
        <v>19</v>
      </c>
      <c r="I2" s="248">
        <v>0.63300000000000001</v>
      </c>
      <c r="J2" s="248">
        <v>7.7099999999999998E-61</v>
      </c>
      <c r="K2" s="248">
        <v>1.0999999999999999E-2</v>
      </c>
      <c r="M2" s="249">
        <v>34</v>
      </c>
      <c r="N2" s="248">
        <v>0.503</v>
      </c>
      <c r="O2" s="248">
        <v>8.4499999999999995E-74</v>
      </c>
      <c r="P2" s="248">
        <v>2.64E-3</v>
      </c>
      <c r="Q2" s="248"/>
      <c r="R2" s="249">
        <v>52</v>
      </c>
      <c r="S2" s="248">
        <v>0.15</v>
      </c>
      <c r="T2" s="248">
        <v>3.1599999999999998E-30</v>
      </c>
      <c r="U2" s="248">
        <v>7.0300000000000003E-25</v>
      </c>
      <c r="V2" s="242"/>
      <c r="W2" s="250" t="s">
        <v>115</v>
      </c>
      <c r="X2" s="247"/>
      <c r="Y2" s="247"/>
      <c r="AA2" s="247"/>
      <c r="AB2" s="247"/>
      <c r="AC2" s="248"/>
      <c r="AD2" s="248"/>
      <c r="AE2" s="242"/>
      <c r="AF2" s="249"/>
      <c r="AG2" s="249"/>
      <c r="AH2" s="242"/>
      <c r="AI2" s="242"/>
      <c r="AJ2" s="242"/>
      <c r="AK2" s="247"/>
      <c r="AL2" s="247"/>
      <c r="AM2" s="247"/>
      <c r="AN2" s="247"/>
      <c r="AO2" s="247"/>
      <c r="AP2" s="249"/>
      <c r="AQ2" s="248"/>
      <c r="AR2" s="242"/>
    </row>
    <row r="3" spans="1:44" ht="15.75" customHeight="1">
      <c r="A3" s="242" t="s">
        <v>44</v>
      </c>
      <c r="B3" s="242" t="s">
        <v>116</v>
      </c>
      <c r="C3" s="243" t="s">
        <v>117</v>
      </c>
      <c r="D3" s="243" t="s">
        <v>118</v>
      </c>
      <c r="E3" s="243" t="s">
        <v>45</v>
      </c>
      <c r="F3" s="248"/>
      <c r="G3" s="248">
        <v>0.65300000000000002</v>
      </c>
      <c r="H3" s="249">
        <v>17</v>
      </c>
      <c r="I3" s="248">
        <v>-0.124</v>
      </c>
      <c r="J3" s="248">
        <v>6.5899999999999996E-6</v>
      </c>
      <c r="K3" s="248">
        <v>1.01E-3</v>
      </c>
      <c r="M3" s="249">
        <v>34</v>
      </c>
      <c r="N3" s="248">
        <v>-0.10199999999999999</v>
      </c>
      <c r="O3" s="248">
        <v>7.2399999999999998E-10</v>
      </c>
      <c r="P3" s="248">
        <v>5.1700000000000001E-3</v>
      </c>
      <c r="Q3" s="249"/>
      <c r="R3" s="249">
        <v>51</v>
      </c>
      <c r="S3" s="248">
        <v>-9.9900000000000003E-2</v>
      </c>
      <c r="T3" s="248">
        <v>1.93E-39</v>
      </c>
      <c r="U3" s="248">
        <v>1.09E-2</v>
      </c>
      <c r="V3" s="242"/>
      <c r="W3" s="250" t="s">
        <v>119</v>
      </c>
      <c r="X3" s="247"/>
      <c r="Y3" s="247"/>
      <c r="AA3" s="247"/>
      <c r="AB3" s="247"/>
      <c r="AC3" s="248"/>
      <c r="AD3" s="248"/>
      <c r="AE3" s="242"/>
      <c r="AF3" s="249"/>
      <c r="AG3" s="249"/>
      <c r="AH3" s="242"/>
      <c r="AI3" s="242"/>
      <c r="AJ3" s="242"/>
      <c r="AK3" s="247"/>
      <c r="AL3" s="247"/>
      <c r="AM3" s="247"/>
      <c r="AN3" s="247"/>
      <c r="AO3" s="247"/>
      <c r="AP3" s="249"/>
      <c r="AQ3" s="248"/>
      <c r="AR3" s="242"/>
    </row>
    <row r="4" spans="1:44" ht="15.75" customHeight="1">
      <c r="A4" s="244" t="s">
        <v>25</v>
      </c>
      <c r="B4" s="242" t="s">
        <v>120</v>
      </c>
      <c r="C4" s="243" t="s">
        <v>121</v>
      </c>
      <c r="D4" s="243" t="s">
        <v>122</v>
      </c>
      <c r="E4" s="243" t="s">
        <v>26</v>
      </c>
      <c r="F4" s="248"/>
      <c r="G4" s="248">
        <v>0.316</v>
      </c>
      <c r="H4" s="249">
        <v>20</v>
      </c>
      <c r="I4" s="248">
        <v>0.22900000000000001</v>
      </c>
      <c r="J4" s="248">
        <v>2.0599999999999999E-21</v>
      </c>
      <c r="K4" s="248">
        <v>0.20100000000000001</v>
      </c>
      <c r="M4" s="249">
        <v>35</v>
      </c>
      <c r="N4" s="248">
        <v>0.14399999999999999</v>
      </c>
      <c r="O4" s="248">
        <v>2.2799999999999999E-17</v>
      </c>
      <c r="P4" s="248">
        <v>0.13200000000000001</v>
      </c>
      <c r="Q4" s="248"/>
      <c r="R4" s="249">
        <v>50</v>
      </c>
      <c r="S4" s="248">
        <v>4.7899999999999998E-2</v>
      </c>
      <c r="T4" s="248">
        <v>3.94E-9</v>
      </c>
      <c r="U4" s="248">
        <v>4.71E-5</v>
      </c>
      <c r="V4" s="244"/>
      <c r="W4" s="251" t="s">
        <v>123</v>
      </c>
      <c r="X4" s="247"/>
      <c r="Y4" s="247"/>
      <c r="AA4" s="247"/>
      <c r="AB4" s="247"/>
      <c r="AC4" s="248"/>
      <c r="AD4" s="248"/>
      <c r="AE4" s="242"/>
      <c r="AF4" s="249"/>
      <c r="AG4" s="249"/>
      <c r="AH4" s="242"/>
      <c r="AI4" s="242"/>
      <c r="AJ4" s="242"/>
      <c r="AK4" s="247"/>
      <c r="AL4" s="247"/>
      <c r="AM4" s="247"/>
      <c r="AN4" s="247"/>
      <c r="AO4" s="247"/>
      <c r="AP4" s="249"/>
      <c r="AQ4" s="248"/>
      <c r="AR4" s="242"/>
    </row>
    <row r="5" spans="1:44" ht="15.75" customHeight="1">
      <c r="A5" s="244" t="s">
        <v>31</v>
      </c>
      <c r="B5" s="242" t="s">
        <v>124</v>
      </c>
      <c r="C5" s="243" t="s">
        <v>125</v>
      </c>
      <c r="D5" s="243" t="s">
        <v>126</v>
      </c>
      <c r="E5" s="243" t="s">
        <v>127</v>
      </c>
      <c r="F5" s="248"/>
      <c r="G5" s="248">
        <v>0.66200000000000003</v>
      </c>
      <c r="H5" s="249">
        <v>20</v>
      </c>
      <c r="I5" s="248">
        <v>-0.20200000000000001</v>
      </c>
      <c r="J5" s="248">
        <v>4.8100000000000001E-17</v>
      </c>
      <c r="K5" s="248">
        <v>0.59199999999999997</v>
      </c>
      <c r="M5" s="249">
        <v>35</v>
      </c>
      <c r="N5" s="248">
        <v>-0.15</v>
      </c>
      <c r="O5" s="248">
        <v>2.63E-20</v>
      </c>
      <c r="P5" s="248">
        <v>0.16900000000000001</v>
      </c>
      <c r="Q5" s="248"/>
      <c r="R5" s="249">
        <v>54</v>
      </c>
      <c r="S5" s="248">
        <v>-3.39E-2</v>
      </c>
      <c r="T5" s="248">
        <v>1.2799999999999999E-5</v>
      </c>
      <c r="U5" s="248">
        <v>5.6599999999999999E-4</v>
      </c>
      <c r="V5" s="244"/>
      <c r="W5" s="250" t="s">
        <v>128</v>
      </c>
      <c r="X5" s="247"/>
      <c r="Y5" s="247"/>
      <c r="AA5" s="247"/>
      <c r="AB5" s="247"/>
      <c r="AC5" s="248"/>
      <c r="AD5" s="248"/>
      <c r="AE5" s="242"/>
      <c r="AF5" s="249"/>
      <c r="AG5" s="249"/>
      <c r="AH5" s="242"/>
      <c r="AI5" s="242"/>
      <c r="AJ5" s="242"/>
      <c r="AK5" s="247"/>
      <c r="AL5" s="247"/>
      <c r="AM5" s="247"/>
      <c r="AN5" s="247"/>
      <c r="AO5" s="247"/>
      <c r="AP5" s="249"/>
      <c r="AQ5" s="248"/>
      <c r="AR5" s="242"/>
    </row>
    <row r="6" spans="1:44" ht="15.75" customHeight="1">
      <c r="A6" s="244" t="s">
        <v>52</v>
      </c>
      <c r="B6" s="242" t="s">
        <v>129</v>
      </c>
      <c r="C6" s="243" t="s">
        <v>130</v>
      </c>
      <c r="D6" s="243" t="s">
        <v>131</v>
      </c>
      <c r="E6" s="243" t="s">
        <v>132</v>
      </c>
      <c r="F6" s="248"/>
      <c r="G6" s="248">
        <v>0.34399999999999997</v>
      </c>
      <c r="H6" s="249">
        <v>20</v>
      </c>
      <c r="I6" s="248">
        <v>-2.6200000000000001E-2</v>
      </c>
      <c r="J6" s="248">
        <v>0.28000000000000003</v>
      </c>
      <c r="K6" s="248">
        <v>6.6500000000000004E-2</v>
      </c>
      <c r="M6" s="249">
        <v>37</v>
      </c>
      <c r="N6" s="248">
        <v>-5.4899999999999997E-2</v>
      </c>
      <c r="O6" s="248">
        <v>5.7899999999999998E-4</v>
      </c>
      <c r="P6" s="248">
        <v>0.32200000000000001</v>
      </c>
      <c r="Q6" s="248"/>
      <c r="R6" s="249">
        <v>55</v>
      </c>
      <c r="S6" s="248">
        <v>-6.08E-2</v>
      </c>
      <c r="T6" s="248">
        <v>2.4100000000000001E-15</v>
      </c>
      <c r="U6" s="248">
        <v>0.73299999999999998</v>
      </c>
      <c r="V6" s="242"/>
      <c r="W6" s="250" t="s">
        <v>133</v>
      </c>
      <c r="X6" s="247"/>
      <c r="Y6" s="247"/>
      <c r="AA6" s="247"/>
      <c r="AB6" s="247"/>
      <c r="AC6" s="248"/>
      <c r="AD6" s="248"/>
      <c r="AE6" s="242"/>
      <c r="AF6" s="249"/>
      <c r="AG6" s="249"/>
      <c r="AH6" s="242"/>
      <c r="AI6" s="242"/>
      <c r="AJ6" s="242"/>
      <c r="AK6" s="247"/>
      <c r="AL6" s="247"/>
      <c r="AM6" s="247"/>
      <c r="AN6" s="247"/>
      <c r="AO6" s="247"/>
      <c r="AP6" s="249"/>
      <c r="AQ6" s="248"/>
      <c r="AR6" s="242"/>
    </row>
    <row r="7" spans="1:44" ht="15.75" customHeight="1">
      <c r="A7" s="252" t="s">
        <v>134</v>
      </c>
      <c r="B7" s="252" t="s">
        <v>135</v>
      </c>
      <c r="C7" s="253" t="s">
        <v>136</v>
      </c>
      <c r="D7" s="253" t="s">
        <v>137</v>
      </c>
      <c r="E7" s="253" t="s">
        <v>138</v>
      </c>
      <c r="F7" s="254"/>
      <c r="G7" s="254">
        <v>9.3600000000000003E-2</v>
      </c>
      <c r="H7" s="255">
        <v>20</v>
      </c>
      <c r="I7" s="254">
        <v>0.28199999999999997</v>
      </c>
      <c r="J7" s="254">
        <v>6.7600000000000002E-15</v>
      </c>
      <c r="K7" s="254">
        <v>3.4900000000000003E-4</v>
      </c>
      <c r="L7" s="256"/>
      <c r="M7" s="255">
        <v>36</v>
      </c>
      <c r="N7" s="254">
        <v>0.16500000000000001</v>
      </c>
      <c r="O7" s="254">
        <v>2.1400000000000001E-10</v>
      </c>
      <c r="P7" s="254">
        <v>5.7299999999999997E-5</v>
      </c>
      <c r="Q7" s="255"/>
      <c r="R7" s="255">
        <v>54</v>
      </c>
      <c r="S7" s="254">
        <v>6.4799999999999996E-2</v>
      </c>
      <c r="T7" s="254">
        <v>4.1100000000000001E-7</v>
      </c>
      <c r="U7" s="254">
        <v>4.2299999999999998E-4</v>
      </c>
      <c r="V7" s="252"/>
      <c r="W7" s="257" t="s">
        <v>139</v>
      </c>
      <c r="X7" s="258"/>
      <c r="Y7" s="258"/>
      <c r="Z7" s="256"/>
      <c r="AA7" s="258"/>
      <c r="AB7" s="258"/>
      <c r="AC7" s="254"/>
      <c r="AD7" s="254"/>
      <c r="AE7" s="252"/>
      <c r="AF7" s="255"/>
      <c r="AG7" s="255"/>
      <c r="AH7" s="252"/>
      <c r="AI7" s="252"/>
      <c r="AJ7" s="252"/>
      <c r="AK7" s="258"/>
      <c r="AL7" s="258"/>
      <c r="AM7" s="258"/>
      <c r="AN7" s="258"/>
      <c r="AO7" s="258"/>
      <c r="AP7" s="255"/>
      <c r="AQ7" s="254"/>
      <c r="AR7" s="252"/>
    </row>
    <row r="8" spans="1:44" ht="15.75" customHeight="1">
      <c r="A8" s="244" t="s">
        <v>15</v>
      </c>
      <c r="B8" s="242" t="s">
        <v>140</v>
      </c>
      <c r="C8" s="243" t="s">
        <v>141</v>
      </c>
      <c r="D8" s="243" t="s">
        <v>142</v>
      </c>
      <c r="E8" s="243" t="s">
        <v>143</v>
      </c>
      <c r="F8" s="248"/>
      <c r="G8" s="248">
        <v>0.65200000000000002</v>
      </c>
      <c r="H8" s="249">
        <v>20</v>
      </c>
      <c r="I8" s="248">
        <v>0.187</v>
      </c>
      <c r="J8" s="248">
        <v>1.12E-13</v>
      </c>
      <c r="K8" s="248">
        <v>0.89400000000000002</v>
      </c>
      <c r="M8" s="249">
        <v>37</v>
      </c>
      <c r="N8" s="248">
        <v>0.10299999999999999</v>
      </c>
      <c r="O8" s="248">
        <v>3.5500000000000001E-10</v>
      </c>
      <c r="P8" s="248">
        <v>0.51100000000000001</v>
      </c>
      <c r="Q8" s="248"/>
      <c r="R8" s="249">
        <v>53</v>
      </c>
      <c r="S8" s="248">
        <v>5.7599999999999998E-2</v>
      </c>
      <c r="T8" s="248">
        <v>1.2000000000000001E-11</v>
      </c>
      <c r="U8" s="248">
        <v>0.17</v>
      </c>
      <c r="V8" s="244"/>
      <c r="W8" s="259" t="s">
        <v>144</v>
      </c>
      <c r="X8" s="247"/>
      <c r="Y8" s="247"/>
      <c r="AA8" s="247"/>
      <c r="AB8" s="247"/>
      <c r="AC8" s="244"/>
      <c r="AD8" s="242"/>
      <c r="AE8" s="242"/>
      <c r="AF8" s="249"/>
      <c r="AG8" s="249"/>
      <c r="AH8" s="242"/>
      <c r="AI8" s="242"/>
      <c r="AJ8" s="242"/>
      <c r="AK8" s="247"/>
      <c r="AL8" s="247"/>
      <c r="AM8" s="247"/>
      <c r="AN8" s="247"/>
      <c r="AO8" s="247"/>
      <c r="AP8" s="249"/>
      <c r="AQ8" s="248"/>
      <c r="AR8" s="242"/>
    </row>
    <row r="9" spans="1:44" ht="15.75" customHeight="1">
      <c r="A9" s="243" t="s">
        <v>27</v>
      </c>
      <c r="B9" s="242" t="s">
        <v>145</v>
      </c>
      <c r="C9" s="243" t="s">
        <v>146</v>
      </c>
      <c r="D9" s="243" t="s">
        <v>147</v>
      </c>
      <c r="E9" s="243" t="s">
        <v>148</v>
      </c>
      <c r="F9" s="248"/>
      <c r="G9" s="248">
        <v>4.82E-2</v>
      </c>
      <c r="H9" s="249">
        <v>17</v>
      </c>
      <c r="I9" s="248">
        <v>0.35799999999999998</v>
      </c>
      <c r="J9" s="248">
        <v>1.35E-11</v>
      </c>
      <c r="K9" s="248">
        <v>0.23799999999999999</v>
      </c>
      <c r="M9" s="249">
        <v>28</v>
      </c>
      <c r="N9" s="248">
        <v>0.23499999999999999</v>
      </c>
      <c r="O9" s="248">
        <v>5.99E-10</v>
      </c>
      <c r="P9" s="248">
        <v>2.1699999999999999E-4</v>
      </c>
      <c r="Q9" s="248"/>
      <c r="R9" s="249">
        <v>47</v>
      </c>
      <c r="S9" s="248">
        <v>5.3600000000000002E-2</v>
      </c>
      <c r="T9" s="248">
        <v>3.8400000000000001E-3</v>
      </c>
      <c r="U9" s="248">
        <v>2.0500000000000002E-3</v>
      </c>
      <c r="V9" s="244"/>
      <c r="W9" s="259" t="s">
        <v>149</v>
      </c>
      <c r="X9" s="247"/>
      <c r="Y9" s="247"/>
      <c r="AA9" s="247"/>
      <c r="AB9" s="247"/>
      <c r="AC9" s="248"/>
      <c r="AD9" s="248"/>
      <c r="AE9" s="242"/>
      <c r="AF9" s="249"/>
      <c r="AG9" s="249"/>
      <c r="AH9" s="242"/>
      <c r="AI9" s="242"/>
      <c r="AJ9" s="242"/>
      <c r="AK9" s="247"/>
      <c r="AL9" s="247"/>
      <c r="AM9" s="247"/>
      <c r="AN9" s="247"/>
      <c r="AO9" s="247"/>
      <c r="AP9" s="249"/>
      <c r="AQ9" s="248"/>
      <c r="AR9" s="242"/>
    </row>
    <row r="10" spans="1:44" ht="15.75" customHeight="1">
      <c r="A10" s="243" t="s">
        <v>46</v>
      </c>
      <c r="B10" s="242" t="s">
        <v>150</v>
      </c>
      <c r="C10" s="243" t="s">
        <v>151</v>
      </c>
      <c r="D10" s="243" t="s">
        <v>152</v>
      </c>
      <c r="E10" s="243" t="s">
        <v>153</v>
      </c>
      <c r="F10" s="248"/>
      <c r="G10" s="248">
        <v>0.19700000000000001</v>
      </c>
      <c r="H10" s="249">
        <v>18</v>
      </c>
      <c r="I10" s="248">
        <v>-9.5699999999999993E-2</v>
      </c>
      <c r="J10" s="248">
        <v>7.2000000000000005E-4</v>
      </c>
      <c r="K10" s="248">
        <v>0.125</v>
      </c>
      <c r="M10" s="249">
        <v>32</v>
      </c>
      <c r="N10" s="248">
        <v>-0.125</v>
      </c>
      <c r="O10" s="248">
        <v>7.4700000000000001E-10</v>
      </c>
      <c r="P10" s="248">
        <v>0.51500000000000001</v>
      </c>
      <c r="Q10" s="248"/>
      <c r="R10" s="249">
        <v>50</v>
      </c>
      <c r="S10" s="248">
        <v>-4.2799999999999998E-2</v>
      </c>
      <c r="T10" s="248">
        <v>8.4500000000000004E-6</v>
      </c>
      <c r="U10" s="248">
        <v>0.95</v>
      </c>
      <c r="V10" s="244"/>
      <c r="W10" s="259" t="s">
        <v>154</v>
      </c>
      <c r="X10" s="247"/>
      <c r="Y10" s="247"/>
      <c r="AA10" s="247"/>
      <c r="AB10" s="247"/>
      <c r="AC10" s="248"/>
      <c r="AD10" s="248"/>
      <c r="AE10" s="242"/>
      <c r="AF10" s="249"/>
      <c r="AG10" s="249"/>
      <c r="AH10" s="242"/>
      <c r="AI10" s="242"/>
      <c r="AJ10" s="242"/>
      <c r="AK10" s="247"/>
      <c r="AL10" s="247"/>
      <c r="AM10" s="247"/>
      <c r="AN10" s="247"/>
      <c r="AO10" s="247"/>
      <c r="AP10" s="249"/>
      <c r="AQ10" s="248"/>
      <c r="AR10" s="242"/>
    </row>
    <row r="11" spans="1:44" ht="15.75" customHeight="1">
      <c r="A11" s="242" t="s">
        <v>40</v>
      </c>
      <c r="B11" s="242" t="s">
        <v>155</v>
      </c>
      <c r="C11" s="243" t="s">
        <v>156</v>
      </c>
      <c r="D11" s="243" t="s">
        <v>157</v>
      </c>
      <c r="E11" s="243" t="s">
        <v>41</v>
      </c>
      <c r="F11" s="248"/>
      <c r="G11" s="248">
        <v>3.7900000000000003E-2</v>
      </c>
      <c r="H11" s="249">
        <v>15</v>
      </c>
      <c r="I11" s="248">
        <v>0.27900000000000003</v>
      </c>
      <c r="J11" s="248">
        <v>1.4600000000000001E-5</v>
      </c>
      <c r="K11" s="248">
        <v>0.79800000000000004</v>
      </c>
      <c r="M11" s="249">
        <v>31</v>
      </c>
      <c r="N11" s="248">
        <v>0.23400000000000001</v>
      </c>
      <c r="O11" s="248">
        <v>8.7999999999999996E-10</v>
      </c>
      <c r="P11" s="248">
        <v>0.33600000000000002</v>
      </c>
      <c r="Q11" s="249"/>
      <c r="R11" s="249">
        <v>46</v>
      </c>
      <c r="S11" s="248">
        <v>0.10100000000000001</v>
      </c>
      <c r="T11" s="248">
        <v>2.2099999999999999E-8</v>
      </c>
      <c r="U11" s="248">
        <v>0.2</v>
      </c>
      <c r="V11" s="242"/>
      <c r="W11" s="250" t="s">
        <v>158</v>
      </c>
      <c r="X11" s="247"/>
      <c r="Y11" s="247"/>
      <c r="AA11" s="247"/>
      <c r="AB11" s="247"/>
      <c r="AC11" s="248"/>
      <c r="AD11" s="248"/>
      <c r="AE11" s="242"/>
      <c r="AF11" s="249"/>
      <c r="AG11" s="249"/>
      <c r="AH11" s="242"/>
      <c r="AI11" s="242"/>
      <c r="AJ11" s="242"/>
      <c r="AK11" s="247"/>
      <c r="AL11" s="247"/>
      <c r="AM11" s="247"/>
      <c r="AN11" s="247"/>
      <c r="AO11" s="247"/>
      <c r="AP11" s="249"/>
      <c r="AQ11" s="248"/>
      <c r="AR11" s="242"/>
    </row>
    <row r="12" spans="1:44" ht="15.75" customHeight="1">
      <c r="A12" s="252" t="s">
        <v>159</v>
      </c>
      <c r="B12" s="252" t="s">
        <v>160</v>
      </c>
      <c r="C12" s="253" t="s">
        <v>161</v>
      </c>
      <c r="D12" s="253" t="s">
        <v>162</v>
      </c>
      <c r="E12" s="253" t="s">
        <v>163</v>
      </c>
      <c r="F12" s="254"/>
      <c r="G12" s="254">
        <v>0.13200000000000001</v>
      </c>
      <c r="H12" s="255">
        <v>16</v>
      </c>
      <c r="I12" s="254">
        <v>0.192</v>
      </c>
      <c r="J12" s="254">
        <v>9.9400000000000008E-10</v>
      </c>
      <c r="K12" s="254">
        <v>4.3399999999999998E-4</v>
      </c>
      <c r="L12" s="256"/>
      <c r="M12" s="255">
        <v>30</v>
      </c>
      <c r="N12" s="254">
        <v>0.114</v>
      </c>
      <c r="O12" s="254">
        <v>1.4999999999999999E-7</v>
      </c>
      <c r="P12" s="254">
        <v>2.5399999999999999E-4</v>
      </c>
      <c r="Q12" s="255"/>
      <c r="R12" s="255">
        <v>48</v>
      </c>
      <c r="S12" s="254">
        <v>1.9300000000000001E-2</v>
      </c>
      <c r="T12" s="254">
        <v>7.5800000000000006E-2</v>
      </c>
      <c r="U12" s="254">
        <v>1.4899999999999999E-6</v>
      </c>
      <c r="V12" s="252"/>
      <c r="W12" s="257" t="s">
        <v>164</v>
      </c>
      <c r="X12" s="258"/>
      <c r="Y12" s="258"/>
      <c r="Z12" s="256"/>
      <c r="AA12" s="258"/>
      <c r="AB12" s="258"/>
      <c r="AC12" s="254"/>
      <c r="AD12" s="254"/>
      <c r="AE12" s="252"/>
      <c r="AF12" s="255"/>
      <c r="AG12" s="255"/>
      <c r="AH12" s="252"/>
      <c r="AI12" s="252"/>
      <c r="AJ12" s="252"/>
      <c r="AK12" s="258"/>
      <c r="AL12" s="258"/>
      <c r="AM12" s="258"/>
      <c r="AN12" s="258"/>
      <c r="AO12" s="258"/>
      <c r="AP12" s="255"/>
      <c r="AQ12" s="254"/>
      <c r="AR12" s="252"/>
    </row>
    <row r="13" spans="1:44" ht="15.75" customHeight="1">
      <c r="A13" s="242" t="s">
        <v>42</v>
      </c>
      <c r="B13" s="242" t="s">
        <v>165</v>
      </c>
      <c r="C13" s="243" t="s">
        <v>166</v>
      </c>
      <c r="D13" s="243" t="s">
        <v>167</v>
      </c>
      <c r="E13" s="243" t="s">
        <v>43</v>
      </c>
      <c r="F13" s="248"/>
      <c r="G13" s="248">
        <v>1.1299999999999999E-2</v>
      </c>
      <c r="H13" s="249">
        <v>19</v>
      </c>
      <c r="I13" s="248">
        <v>0.21</v>
      </c>
      <c r="J13" s="248">
        <v>1.8700000000000001E-2</v>
      </c>
      <c r="K13" s="248">
        <v>0.28199999999999997</v>
      </c>
      <c r="M13" s="249">
        <v>36</v>
      </c>
      <c r="N13" s="248">
        <v>0.317</v>
      </c>
      <c r="O13" s="248">
        <v>1.6600000000000001E-9</v>
      </c>
      <c r="P13" s="248">
        <v>0.57499999999999996</v>
      </c>
      <c r="Q13" s="249"/>
      <c r="R13" s="249">
        <v>53</v>
      </c>
      <c r="S13" s="248">
        <v>7.5200000000000003E-2</v>
      </c>
      <c r="T13" s="248">
        <v>8.8800000000000007E-3</v>
      </c>
      <c r="U13" s="248">
        <v>0.17699999999999999</v>
      </c>
      <c r="V13" s="242"/>
      <c r="W13" s="250" t="s">
        <v>168</v>
      </c>
      <c r="X13" s="247"/>
      <c r="Y13" s="247"/>
      <c r="AA13" s="247"/>
      <c r="AB13" s="247"/>
      <c r="AC13" s="248"/>
      <c r="AD13" s="248"/>
      <c r="AE13" s="242"/>
      <c r="AF13" s="249"/>
      <c r="AG13" s="249"/>
      <c r="AH13" s="242"/>
      <c r="AI13" s="242"/>
      <c r="AJ13" s="242"/>
      <c r="AK13" s="247"/>
      <c r="AL13" s="247"/>
      <c r="AM13" s="247"/>
      <c r="AN13" s="247"/>
      <c r="AO13" s="247"/>
      <c r="AP13" s="249"/>
      <c r="AQ13" s="248"/>
      <c r="AR13" s="242"/>
    </row>
    <row r="14" spans="1:44" ht="15.75" customHeight="1">
      <c r="A14" s="244" t="s">
        <v>21</v>
      </c>
      <c r="B14" s="242" t="s">
        <v>169</v>
      </c>
      <c r="C14" s="243" t="s">
        <v>170</v>
      </c>
      <c r="D14" s="243" t="s">
        <v>171</v>
      </c>
      <c r="E14" s="243" t="s">
        <v>172</v>
      </c>
      <c r="F14" s="248"/>
      <c r="G14" s="248">
        <v>3.2800000000000003E-2</v>
      </c>
      <c r="H14" s="249">
        <v>17</v>
      </c>
      <c r="I14" s="248">
        <v>0.373</v>
      </c>
      <c r="J14" s="248">
        <v>3.1399999999999999E-9</v>
      </c>
      <c r="K14" s="248">
        <v>0.52900000000000003</v>
      </c>
      <c r="M14" s="249">
        <v>34</v>
      </c>
      <c r="N14" s="248">
        <v>0.22900000000000001</v>
      </c>
      <c r="O14" s="248">
        <v>2.05E-7</v>
      </c>
      <c r="P14" s="248">
        <v>7.2199999999999999E-3</v>
      </c>
      <c r="Q14" s="248"/>
      <c r="R14" s="249">
        <v>51</v>
      </c>
      <c r="S14" s="248">
        <v>8.1199999999999994E-2</v>
      </c>
      <c r="T14" s="248">
        <v>1.05E-4</v>
      </c>
      <c r="U14" s="248">
        <v>1.2800000000000001E-2</v>
      </c>
      <c r="V14" s="244"/>
      <c r="W14" s="259" t="s">
        <v>173</v>
      </c>
      <c r="X14" s="247"/>
      <c r="Y14" s="247"/>
      <c r="AA14" s="247"/>
      <c r="AB14" s="247"/>
      <c r="AC14" s="248"/>
      <c r="AD14" s="248"/>
      <c r="AE14" s="242"/>
      <c r="AF14" s="249"/>
      <c r="AG14" s="249"/>
      <c r="AH14" s="242"/>
      <c r="AI14" s="242"/>
      <c r="AJ14" s="242"/>
      <c r="AK14" s="247"/>
      <c r="AL14" s="247"/>
      <c r="AM14" s="247"/>
      <c r="AN14" s="247"/>
      <c r="AO14" s="247"/>
      <c r="AP14" s="249"/>
      <c r="AQ14" s="248"/>
      <c r="AR14" s="242"/>
    </row>
    <row r="15" spans="1:44" ht="15.75" customHeight="1">
      <c r="A15" s="260" t="s">
        <v>174</v>
      </c>
      <c r="B15" s="260" t="s">
        <v>175</v>
      </c>
      <c r="C15" s="261" t="s">
        <v>176</v>
      </c>
      <c r="D15" s="261" t="s">
        <v>177</v>
      </c>
      <c r="E15" s="261" t="s">
        <v>178</v>
      </c>
      <c r="F15" s="262"/>
      <c r="G15" s="262">
        <v>3.1800000000000001E-3</v>
      </c>
      <c r="H15" s="263">
        <v>10</v>
      </c>
      <c r="I15" s="262">
        <v>1.37</v>
      </c>
      <c r="J15" s="262">
        <v>6.0500000000000004E-9</v>
      </c>
      <c r="K15" s="262">
        <v>0.128</v>
      </c>
      <c r="L15" s="264"/>
      <c r="M15" s="260" t="s">
        <v>179</v>
      </c>
      <c r="N15" s="260" t="s">
        <v>179</v>
      </c>
      <c r="O15" s="260" t="s">
        <v>179</v>
      </c>
      <c r="P15" s="260" t="s">
        <v>179</v>
      </c>
      <c r="Q15" s="263"/>
      <c r="R15" s="263">
        <v>22</v>
      </c>
      <c r="S15" s="262">
        <v>-4.07E-2</v>
      </c>
      <c r="T15" s="262">
        <v>0.66400000000000003</v>
      </c>
      <c r="U15" s="262">
        <v>1.9800000000000002E-2</v>
      </c>
      <c r="V15" s="260"/>
      <c r="W15" s="265" t="s">
        <v>180</v>
      </c>
      <c r="X15" s="266"/>
      <c r="Y15" s="266"/>
      <c r="Z15" s="264"/>
      <c r="AA15" s="266"/>
      <c r="AB15" s="266"/>
      <c r="AC15" s="262"/>
      <c r="AD15" s="262"/>
      <c r="AE15" s="260"/>
      <c r="AF15" s="263"/>
      <c r="AG15" s="263"/>
      <c r="AH15" s="260"/>
      <c r="AI15" s="260"/>
      <c r="AJ15" s="260"/>
      <c r="AK15" s="266"/>
      <c r="AL15" s="266"/>
      <c r="AM15" s="266"/>
      <c r="AN15" s="266"/>
      <c r="AO15" s="266"/>
      <c r="AP15" s="263"/>
      <c r="AQ15" s="262"/>
      <c r="AR15" s="260"/>
    </row>
    <row r="16" spans="1:44" ht="15.75" customHeight="1">
      <c r="A16" s="244" t="s">
        <v>57</v>
      </c>
      <c r="B16" s="242" t="s">
        <v>181</v>
      </c>
      <c r="C16" s="243" t="s">
        <v>182</v>
      </c>
      <c r="D16" s="243" t="s">
        <v>183</v>
      </c>
      <c r="E16" s="243" t="s">
        <v>59</v>
      </c>
      <c r="F16" s="248"/>
      <c r="G16" s="248">
        <v>0.17599999999999999</v>
      </c>
      <c r="H16" s="249">
        <v>19</v>
      </c>
      <c r="I16" s="248">
        <v>-9.1399999999999995E-2</v>
      </c>
      <c r="J16" s="248">
        <v>2.9499999999999999E-3</v>
      </c>
      <c r="K16" s="248">
        <v>0.55700000000000005</v>
      </c>
      <c r="M16" s="249">
        <v>35</v>
      </c>
      <c r="N16" s="248">
        <v>-4.3999999999999997E-2</v>
      </c>
      <c r="O16" s="248">
        <v>3.5200000000000002E-2</v>
      </c>
      <c r="P16" s="248">
        <v>0.88600000000000001</v>
      </c>
      <c r="Q16" s="248"/>
      <c r="R16" s="249">
        <v>51</v>
      </c>
      <c r="S16" s="248">
        <v>-5.5199999999999999E-2</v>
      </c>
      <c r="T16" s="248">
        <v>1.46E-8</v>
      </c>
      <c r="U16" s="248">
        <v>0.88100000000000001</v>
      </c>
      <c r="V16" s="244"/>
      <c r="W16" s="259" t="s">
        <v>184</v>
      </c>
      <c r="X16" s="247"/>
      <c r="Y16" s="247"/>
      <c r="AA16" s="247"/>
      <c r="AB16" s="247"/>
      <c r="AC16" s="249"/>
      <c r="AD16" s="248"/>
      <c r="AE16" s="242"/>
      <c r="AF16" s="249"/>
      <c r="AG16" s="249"/>
      <c r="AH16" s="242"/>
      <c r="AI16" s="242"/>
      <c r="AJ16" s="242"/>
      <c r="AK16" s="247"/>
      <c r="AL16" s="247"/>
      <c r="AM16" s="247"/>
      <c r="AN16" s="247"/>
      <c r="AO16" s="247"/>
      <c r="AP16" s="249"/>
      <c r="AQ16" s="248"/>
      <c r="AR16" s="242"/>
    </row>
    <row r="17" spans="1:44" ht="15.75" customHeight="1">
      <c r="A17" s="242" t="s">
        <v>55</v>
      </c>
      <c r="B17" s="242" t="s">
        <v>185</v>
      </c>
      <c r="C17" s="243" t="s">
        <v>186</v>
      </c>
      <c r="D17" s="243" t="s">
        <v>187</v>
      </c>
      <c r="E17" s="243" t="s">
        <v>56</v>
      </c>
      <c r="F17" s="248"/>
      <c r="G17" s="248">
        <v>0.68100000000000005</v>
      </c>
      <c r="H17" s="249">
        <v>20</v>
      </c>
      <c r="I17" s="248">
        <v>1.6400000000000001E-2</v>
      </c>
      <c r="J17" s="248">
        <v>0.48899999999999999</v>
      </c>
      <c r="K17" s="248">
        <v>0.88600000000000001</v>
      </c>
      <c r="M17" s="249">
        <v>34</v>
      </c>
      <c r="N17" s="248">
        <v>5.0200000000000002E-2</v>
      </c>
      <c r="O17" s="248">
        <v>3.15E-3</v>
      </c>
      <c r="P17" s="248">
        <v>0.68700000000000006</v>
      </c>
      <c r="Q17" s="249"/>
      <c r="R17" s="249">
        <v>51</v>
      </c>
      <c r="S17" s="248">
        <v>4.4299999999999999E-2</v>
      </c>
      <c r="T17" s="248">
        <v>1.8299999999999998E-8</v>
      </c>
      <c r="U17" s="248">
        <v>0.21299999999999999</v>
      </c>
      <c r="V17" s="242"/>
      <c r="W17" s="259" t="s">
        <v>188</v>
      </c>
      <c r="X17" s="247"/>
      <c r="Y17" s="247"/>
      <c r="AA17" s="247"/>
      <c r="AB17" s="247"/>
      <c r="AC17" s="249"/>
      <c r="AD17" s="248"/>
      <c r="AE17" s="242"/>
      <c r="AF17" s="249"/>
      <c r="AG17" s="249"/>
      <c r="AH17" s="242"/>
      <c r="AI17" s="242"/>
      <c r="AJ17" s="242"/>
      <c r="AK17" s="247"/>
      <c r="AL17" s="247"/>
      <c r="AM17" s="247"/>
      <c r="AN17" s="247"/>
      <c r="AO17" s="247"/>
      <c r="AP17" s="249"/>
      <c r="AQ17" s="248"/>
      <c r="AR17" s="242"/>
    </row>
    <row r="18" spans="1:44" ht="15.75" customHeight="1">
      <c r="A18" s="267" t="s">
        <v>189</v>
      </c>
      <c r="B18" s="260" t="s">
        <v>190</v>
      </c>
      <c r="C18" s="261" t="s">
        <v>191</v>
      </c>
      <c r="D18" s="261" t="s">
        <v>192</v>
      </c>
      <c r="E18" s="261" t="s">
        <v>193</v>
      </c>
      <c r="F18" s="262"/>
      <c r="G18" s="262">
        <v>5.1399999999999996E-3</v>
      </c>
      <c r="H18" s="263">
        <v>10</v>
      </c>
      <c r="I18" s="262">
        <v>0.31900000000000001</v>
      </c>
      <c r="J18" s="262">
        <v>0.23300000000000001</v>
      </c>
      <c r="K18" s="262">
        <v>0.36899999999999999</v>
      </c>
      <c r="L18" s="264"/>
      <c r="M18" s="260" t="s">
        <v>179</v>
      </c>
      <c r="N18" s="267" t="s">
        <v>179</v>
      </c>
      <c r="O18" s="267" t="s">
        <v>179</v>
      </c>
      <c r="P18" s="260" t="s">
        <v>179</v>
      </c>
      <c r="Q18" s="262"/>
      <c r="R18" s="263">
        <v>24</v>
      </c>
      <c r="S18" s="262">
        <v>0.34100000000000003</v>
      </c>
      <c r="T18" s="262">
        <v>2.4299999999999999E-8</v>
      </c>
      <c r="U18" s="262">
        <v>0.93100000000000005</v>
      </c>
      <c r="V18" s="267"/>
      <c r="W18" s="265" t="s">
        <v>194</v>
      </c>
      <c r="X18" s="266"/>
      <c r="Y18" s="266"/>
      <c r="Z18" s="264"/>
      <c r="AA18" s="266"/>
      <c r="AB18" s="266"/>
      <c r="AC18" s="263"/>
      <c r="AD18" s="262"/>
      <c r="AE18" s="260"/>
      <c r="AF18" s="263"/>
      <c r="AG18" s="263"/>
      <c r="AH18" s="260"/>
      <c r="AI18" s="260"/>
      <c r="AJ18" s="260"/>
      <c r="AK18" s="266"/>
      <c r="AL18" s="266"/>
      <c r="AM18" s="266"/>
      <c r="AN18" s="266"/>
      <c r="AO18" s="266"/>
      <c r="AP18" s="263"/>
      <c r="AQ18" s="262"/>
      <c r="AR18" s="260"/>
    </row>
    <row r="19" spans="1:44" ht="15.75" customHeight="1">
      <c r="A19" s="244" t="s">
        <v>38</v>
      </c>
      <c r="B19" s="242" t="s">
        <v>195</v>
      </c>
      <c r="C19" s="243" t="s">
        <v>196</v>
      </c>
      <c r="D19" s="243" t="s">
        <v>197</v>
      </c>
      <c r="E19" s="243" t="s">
        <v>198</v>
      </c>
      <c r="F19" s="248"/>
      <c r="G19" s="248">
        <v>0.376</v>
      </c>
      <c r="H19" s="249">
        <v>18</v>
      </c>
      <c r="I19" s="248">
        <v>-0.107</v>
      </c>
      <c r="J19" s="248">
        <v>2.6400000000000002E-4</v>
      </c>
      <c r="K19" s="248">
        <v>0.31900000000000001</v>
      </c>
      <c r="M19" s="249">
        <v>34</v>
      </c>
      <c r="N19" s="248">
        <v>-9.7500000000000003E-2</v>
      </c>
      <c r="O19" s="248">
        <v>2.8900000000000001E-8</v>
      </c>
      <c r="P19" s="248">
        <v>0.86299999999999999</v>
      </c>
      <c r="Q19" s="248"/>
      <c r="R19" s="249">
        <v>52</v>
      </c>
      <c r="S19" s="248">
        <v>-2.1100000000000001E-2</v>
      </c>
      <c r="T19" s="248">
        <v>7.0400000000000003E-3</v>
      </c>
      <c r="U19" s="248">
        <v>0.193</v>
      </c>
      <c r="V19" s="244"/>
      <c r="W19" s="250" t="s">
        <v>199</v>
      </c>
      <c r="X19" s="247"/>
      <c r="Y19" s="247"/>
      <c r="AA19" s="247"/>
      <c r="AB19" s="247"/>
      <c r="AC19" s="249"/>
      <c r="AD19" s="248"/>
      <c r="AE19" s="242"/>
      <c r="AF19" s="249"/>
      <c r="AG19" s="249"/>
      <c r="AH19" s="242"/>
      <c r="AI19" s="242"/>
      <c r="AJ19" s="242"/>
      <c r="AK19" s="247"/>
      <c r="AL19" s="247"/>
      <c r="AM19" s="247"/>
      <c r="AN19" s="247"/>
      <c r="AO19" s="247"/>
      <c r="AP19" s="249"/>
      <c r="AQ19" s="248"/>
      <c r="AR19" s="242"/>
    </row>
    <row r="20" spans="1:44" ht="15.75" customHeight="1">
      <c r="A20" s="260" t="s">
        <v>200</v>
      </c>
      <c r="B20" s="260" t="s">
        <v>201</v>
      </c>
      <c r="C20" s="261" t="s">
        <v>202</v>
      </c>
      <c r="D20" s="261" t="s">
        <v>203</v>
      </c>
      <c r="E20" s="261" t="s">
        <v>204</v>
      </c>
      <c r="F20" s="262"/>
      <c r="G20" s="262">
        <v>3.9199999999999999E-3</v>
      </c>
      <c r="H20" s="263">
        <v>12</v>
      </c>
      <c r="I20" s="262">
        <v>1.08</v>
      </c>
      <c r="J20" s="262">
        <v>2.9499999999999999E-8</v>
      </c>
      <c r="K20" s="262">
        <v>0.35499999999999998</v>
      </c>
      <c r="L20" s="264"/>
      <c r="M20" s="263">
        <v>16</v>
      </c>
      <c r="N20" s="262">
        <v>0.441</v>
      </c>
      <c r="O20" s="262">
        <v>3.3800000000000002E-3</v>
      </c>
      <c r="P20" s="262">
        <v>3.27E-2</v>
      </c>
      <c r="Q20" s="263"/>
      <c r="R20" s="263">
        <v>29</v>
      </c>
      <c r="S20" s="262">
        <v>0.20200000000000001</v>
      </c>
      <c r="T20" s="262">
        <v>2.7899999999999999E-3</v>
      </c>
      <c r="U20" s="262">
        <v>4.2099999999999999E-2</v>
      </c>
      <c r="V20" s="260"/>
      <c r="W20" s="268" t="s">
        <v>205</v>
      </c>
      <c r="X20" s="266"/>
      <c r="Y20" s="266"/>
      <c r="Z20" s="264"/>
      <c r="AA20" s="266"/>
      <c r="AB20" s="266"/>
      <c r="AC20" s="263"/>
      <c r="AD20" s="262"/>
      <c r="AE20" s="260"/>
      <c r="AF20" s="263"/>
      <c r="AG20" s="263"/>
      <c r="AH20" s="260"/>
      <c r="AI20" s="260"/>
      <c r="AJ20" s="260"/>
      <c r="AK20" s="266"/>
      <c r="AL20" s="266"/>
      <c r="AM20" s="266"/>
      <c r="AN20" s="266"/>
      <c r="AO20" s="266"/>
      <c r="AP20" s="263"/>
      <c r="AQ20" s="262"/>
      <c r="AR20" s="260"/>
    </row>
    <row r="21" spans="1:44" ht="15.75" customHeight="1">
      <c r="A21" s="244" t="s">
        <v>35</v>
      </c>
      <c r="B21" s="242" t="s">
        <v>206</v>
      </c>
      <c r="C21" s="243" t="s">
        <v>207</v>
      </c>
      <c r="D21" s="243" t="s">
        <v>208</v>
      </c>
      <c r="E21" s="243" t="s">
        <v>209</v>
      </c>
      <c r="F21" s="248"/>
      <c r="G21" s="248">
        <v>9.8000000000000004E-2</v>
      </c>
      <c r="H21" s="249">
        <v>19</v>
      </c>
      <c r="I21" s="248">
        <v>-0.20399999999999999</v>
      </c>
      <c r="J21" s="248">
        <v>4.73E-8</v>
      </c>
      <c r="K21" s="248">
        <v>0.76300000000000001</v>
      </c>
      <c r="M21" s="249">
        <v>36</v>
      </c>
      <c r="N21" s="248">
        <v>-0.13800000000000001</v>
      </c>
      <c r="O21" s="248">
        <v>3.2600000000000001E-8</v>
      </c>
      <c r="P21" s="248">
        <v>0.47899999999999998</v>
      </c>
      <c r="Q21" s="248"/>
      <c r="R21" s="249">
        <v>52</v>
      </c>
      <c r="S21" s="248">
        <v>-2.1600000000000001E-2</v>
      </c>
      <c r="T21" s="248">
        <v>6.4100000000000004E-2</v>
      </c>
      <c r="U21" s="248">
        <v>0.42599999999999999</v>
      </c>
      <c r="V21" s="244"/>
      <c r="W21" s="250" t="s">
        <v>210</v>
      </c>
      <c r="X21" s="247"/>
      <c r="Y21" s="247"/>
      <c r="AA21" s="247"/>
      <c r="AB21" s="247"/>
      <c r="AC21" s="242"/>
      <c r="AD21" s="242"/>
      <c r="AE21" s="242"/>
      <c r="AF21" s="249"/>
      <c r="AG21" s="249"/>
      <c r="AH21" s="242"/>
      <c r="AI21" s="242"/>
      <c r="AJ21" s="242"/>
      <c r="AK21" s="247"/>
      <c r="AL21" s="247"/>
      <c r="AM21" s="247"/>
      <c r="AN21" s="247"/>
      <c r="AO21" s="247"/>
      <c r="AP21" s="249"/>
      <c r="AQ21" s="248"/>
      <c r="AR21" s="242"/>
    </row>
    <row r="22" spans="1:44" ht="15.75" customHeight="1">
      <c r="A22" s="267" t="s">
        <v>211</v>
      </c>
      <c r="B22" s="260" t="s">
        <v>212</v>
      </c>
      <c r="C22" s="261" t="s">
        <v>213</v>
      </c>
      <c r="D22" s="261" t="s">
        <v>214</v>
      </c>
      <c r="E22" s="261" t="s">
        <v>178</v>
      </c>
      <c r="F22" s="262"/>
      <c r="G22" s="262">
        <v>4.4099999999999999E-3</v>
      </c>
      <c r="H22" s="263">
        <v>10</v>
      </c>
      <c r="I22" s="262">
        <v>0.90900000000000003</v>
      </c>
      <c r="J22" s="262">
        <v>1.21E-4</v>
      </c>
      <c r="K22" s="262">
        <v>0.51900000000000002</v>
      </c>
      <c r="L22" s="264"/>
      <c r="M22" s="263">
        <v>17</v>
      </c>
      <c r="N22" s="262">
        <v>0.73</v>
      </c>
      <c r="O22" s="262">
        <v>4.1299999999999999E-8</v>
      </c>
      <c r="P22" s="262">
        <v>0.77900000000000003</v>
      </c>
      <c r="Q22" s="262"/>
      <c r="R22" s="263">
        <v>22</v>
      </c>
      <c r="S22" s="262">
        <v>0.16800000000000001</v>
      </c>
      <c r="T22" s="262">
        <v>6.0000000000000001E-3</v>
      </c>
      <c r="U22" s="262">
        <v>0.81899999999999995</v>
      </c>
      <c r="V22" s="267"/>
      <c r="W22" s="268" t="s">
        <v>215</v>
      </c>
      <c r="X22" s="266"/>
      <c r="Y22" s="266"/>
      <c r="Z22" s="264"/>
      <c r="AA22" s="266"/>
      <c r="AB22" s="266"/>
      <c r="AC22" s="263"/>
      <c r="AD22" s="262"/>
      <c r="AE22" s="260"/>
      <c r="AF22" s="263"/>
      <c r="AG22" s="263"/>
      <c r="AH22" s="260"/>
      <c r="AI22" s="260"/>
      <c r="AJ22" s="260"/>
      <c r="AK22" s="266"/>
      <c r="AL22" s="266"/>
      <c r="AM22" s="266"/>
      <c r="AN22" s="266"/>
      <c r="AO22" s="266"/>
      <c r="AP22" s="263"/>
      <c r="AQ22" s="262"/>
      <c r="AR22" s="260"/>
    </row>
    <row r="23" spans="1:44" ht="15.75" customHeight="1">
      <c r="A23" s="267" t="s">
        <v>216</v>
      </c>
      <c r="B23" s="260" t="s">
        <v>217</v>
      </c>
      <c r="C23" s="261" t="s">
        <v>218</v>
      </c>
      <c r="D23" s="261" t="s">
        <v>219</v>
      </c>
      <c r="E23" s="264"/>
      <c r="F23" s="262"/>
      <c r="G23" s="262">
        <v>1.15E-2</v>
      </c>
      <c r="H23" s="263">
        <v>13</v>
      </c>
      <c r="I23" s="262">
        <v>0.77300000000000002</v>
      </c>
      <c r="J23" s="262">
        <v>4.7500000000000002E-8</v>
      </c>
      <c r="K23" s="262">
        <v>0.19600000000000001</v>
      </c>
      <c r="L23" s="264"/>
      <c r="M23" s="263">
        <v>22</v>
      </c>
      <c r="N23" s="262">
        <v>0.28899999999999998</v>
      </c>
      <c r="O23" s="262">
        <v>1.4499999999999999E-3</v>
      </c>
      <c r="P23" s="262">
        <v>0.35</v>
      </c>
      <c r="Q23" s="262"/>
      <c r="R23" s="263">
        <v>37</v>
      </c>
      <c r="S23" s="262">
        <v>5.7299999999999997E-2</v>
      </c>
      <c r="T23" s="262">
        <v>0.125</v>
      </c>
      <c r="U23" s="262">
        <v>0.58099999999999996</v>
      </c>
      <c r="V23" s="260"/>
      <c r="W23" s="268" t="s">
        <v>220</v>
      </c>
      <c r="X23" s="266"/>
      <c r="Y23" s="266"/>
      <c r="Z23" s="264"/>
      <c r="AA23" s="266"/>
      <c r="AB23" s="266"/>
      <c r="AC23" s="263"/>
      <c r="AD23" s="262"/>
      <c r="AE23" s="260"/>
      <c r="AF23" s="263"/>
      <c r="AG23" s="263"/>
      <c r="AH23" s="260"/>
      <c r="AI23" s="260"/>
      <c r="AJ23" s="260"/>
      <c r="AK23" s="266"/>
      <c r="AL23" s="266"/>
      <c r="AM23" s="266"/>
      <c r="AN23" s="266"/>
      <c r="AO23" s="266"/>
      <c r="AP23" s="263"/>
      <c r="AQ23" s="262"/>
      <c r="AR23" s="260"/>
    </row>
    <row r="24" spans="1:44" ht="15.75" customHeight="1">
      <c r="A24" s="242"/>
      <c r="B24" s="244"/>
      <c r="C24" s="242"/>
      <c r="G24" s="248"/>
      <c r="H24" s="248"/>
      <c r="I24" s="249"/>
      <c r="J24" s="248"/>
      <c r="K24" s="248"/>
      <c r="L24" s="248"/>
      <c r="N24" s="249"/>
      <c r="O24" s="248"/>
      <c r="P24" s="248"/>
      <c r="Q24" s="248"/>
      <c r="R24" s="248"/>
      <c r="S24" s="249"/>
      <c r="T24" s="248"/>
      <c r="U24" s="248"/>
      <c r="V24" s="248"/>
      <c r="W24" s="244"/>
      <c r="X24" s="233"/>
      <c r="Y24" s="247"/>
      <c r="Z24" s="247"/>
      <c r="AA24" s="247"/>
      <c r="AB24" s="247"/>
      <c r="AC24" s="249"/>
      <c r="AD24" s="248"/>
      <c r="AE24" s="242"/>
      <c r="AF24" s="249"/>
      <c r="AG24" s="249"/>
      <c r="AH24" s="242"/>
      <c r="AI24" s="242"/>
      <c r="AJ24" s="242"/>
      <c r="AK24" s="247"/>
      <c r="AL24" s="247"/>
      <c r="AM24" s="247"/>
      <c r="AN24" s="247"/>
      <c r="AO24" s="247"/>
      <c r="AP24" s="249"/>
      <c r="AQ24" s="248"/>
      <c r="AR24" s="242"/>
    </row>
    <row r="25" spans="1:44" ht="15.75" customHeight="1">
      <c r="A25" s="253" t="s">
        <v>221</v>
      </c>
    </row>
    <row r="26" spans="1:44" ht="15.75" customHeight="1">
      <c r="A26" s="261" t="s">
        <v>222</v>
      </c>
    </row>
    <row r="28" spans="1:44" ht="15.75" customHeight="1">
      <c r="A28" s="243" t="s">
        <v>223</v>
      </c>
    </row>
    <row r="30" spans="1:44" ht="15.75" customHeight="1">
      <c r="A30" s="242"/>
      <c r="B30" s="244"/>
      <c r="C30" s="242"/>
      <c r="D30" s="243"/>
      <c r="E30" s="243"/>
      <c r="F30" s="243"/>
      <c r="G30" s="248"/>
      <c r="H30" s="248"/>
      <c r="I30" s="249"/>
      <c r="J30" s="248"/>
      <c r="K30" s="248"/>
      <c r="L30" s="248"/>
      <c r="N30" s="249"/>
      <c r="O30" s="248"/>
      <c r="P30" s="248"/>
      <c r="Q30" s="248"/>
      <c r="R30" s="248"/>
      <c r="S30" s="249"/>
      <c r="T30" s="248"/>
      <c r="U30" s="248"/>
      <c r="V30" s="248"/>
      <c r="W30" s="242"/>
      <c r="X30" s="247"/>
      <c r="Y30" s="247"/>
      <c r="Z30" s="247"/>
      <c r="AA30" s="247"/>
      <c r="AB30" s="247"/>
      <c r="AC30" s="249"/>
      <c r="AD30" s="248"/>
      <c r="AE30" s="242"/>
      <c r="AF30" s="249"/>
      <c r="AG30" s="249"/>
      <c r="AH30" s="242"/>
      <c r="AI30" s="242"/>
      <c r="AJ30" s="242"/>
      <c r="AK30" s="247"/>
      <c r="AL30" s="247"/>
      <c r="AM30" s="247"/>
      <c r="AN30" s="247"/>
      <c r="AO30" s="247"/>
      <c r="AP30" s="249"/>
      <c r="AQ30" s="248"/>
      <c r="AR30" s="242"/>
    </row>
    <row r="31" spans="1:44" ht="15.75" customHeight="1">
      <c r="B31" s="244"/>
      <c r="C31" s="242"/>
      <c r="E31" s="269"/>
      <c r="F31" s="269"/>
      <c r="G31" s="248"/>
      <c r="H31" s="248"/>
      <c r="I31" s="249"/>
      <c r="J31" s="248"/>
      <c r="K31" s="248"/>
      <c r="L31" s="248"/>
      <c r="N31" s="249"/>
      <c r="O31" s="248"/>
      <c r="P31" s="248"/>
      <c r="Q31" s="248"/>
      <c r="R31" s="248"/>
      <c r="S31" s="249"/>
      <c r="T31" s="248"/>
      <c r="U31" s="248"/>
      <c r="V31" s="248"/>
      <c r="W31" s="242"/>
      <c r="X31" s="247"/>
      <c r="Y31" s="247"/>
      <c r="Z31" s="247"/>
      <c r="AA31" s="247"/>
      <c r="AB31" s="247"/>
      <c r="AC31" s="249"/>
      <c r="AD31" s="248"/>
      <c r="AE31" s="242"/>
      <c r="AF31" s="249"/>
      <c r="AG31" s="249"/>
      <c r="AH31" s="242"/>
      <c r="AI31" s="242"/>
      <c r="AJ31" s="242"/>
      <c r="AK31" s="247"/>
      <c r="AL31" s="247"/>
      <c r="AM31" s="247"/>
      <c r="AN31" s="247"/>
      <c r="AO31" s="247"/>
      <c r="AP31" s="249"/>
      <c r="AQ31" s="248"/>
      <c r="AR31" s="242"/>
    </row>
    <row r="32" spans="1:44" ht="15.75" customHeight="1">
      <c r="A32" s="247"/>
      <c r="B32" s="247"/>
      <c r="C32" s="247"/>
      <c r="E32" s="269"/>
      <c r="F32" s="269"/>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row>
    <row r="33" spans="1:44" ht="15.75" customHeight="1">
      <c r="A33" s="242" t="s">
        <v>224</v>
      </c>
      <c r="B33" s="244"/>
      <c r="C33" s="242"/>
      <c r="G33" s="248"/>
      <c r="H33" s="248"/>
      <c r="I33" s="249"/>
      <c r="J33" s="248"/>
      <c r="K33" s="248"/>
      <c r="L33" s="248"/>
      <c r="N33" s="249"/>
      <c r="O33" s="248"/>
      <c r="P33" s="248"/>
      <c r="Q33" s="248"/>
      <c r="R33" s="248"/>
      <c r="S33" s="249"/>
      <c r="T33" s="248"/>
      <c r="U33" s="248"/>
      <c r="V33" s="248"/>
      <c r="W33" s="244"/>
      <c r="X33" s="233"/>
      <c r="Y33" s="247"/>
      <c r="Z33" s="247"/>
      <c r="AA33" s="247"/>
      <c r="AB33" s="247"/>
      <c r="AC33" s="249"/>
      <c r="AD33" s="248"/>
      <c r="AE33" s="242"/>
      <c r="AF33" s="249"/>
      <c r="AG33" s="249"/>
      <c r="AH33" s="242"/>
      <c r="AI33" s="242"/>
      <c r="AJ33" s="242"/>
      <c r="AK33" s="247"/>
      <c r="AL33" s="247"/>
      <c r="AM33" s="247"/>
      <c r="AN33" s="247"/>
      <c r="AO33" s="247"/>
      <c r="AP33" s="249"/>
      <c r="AQ33" s="248"/>
      <c r="AR33" s="242"/>
    </row>
    <row r="34" spans="1:44" ht="15.75" customHeight="1">
      <c r="A34" s="244">
        <f t="shared" ref="A34:A37" si="0">MIN(K34,P34,U34)</f>
        <v>5.03E-8</v>
      </c>
      <c r="B34" s="244" t="s">
        <v>225</v>
      </c>
      <c r="C34" s="242" t="s">
        <v>226</v>
      </c>
      <c r="G34" s="248"/>
      <c r="H34" s="248">
        <v>1.8200000000000001E-2</v>
      </c>
      <c r="I34" s="249">
        <v>13</v>
      </c>
      <c r="J34" s="248">
        <v>0.37</v>
      </c>
      <c r="K34" s="248">
        <v>8.7000000000000001E-4</v>
      </c>
      <c r="L34" s="248">
        <v>0.745</v>
      </c>
      <c r="N34" s="249">
        <v>25</v>
      </c>
      <c r="O34" s="248">
        <v>0.376</v>
      </c>
      <c r="P34" s="248">
        <v>5.03E-8</v>
      </c>
      <c r="Q34" s="248">
        <v>0.48899999999999999</v>
      </c>
      <c r="R34" s="248"/>
      <c r="S34" s="249">
        <v>42</v>
      </c>
      <c r="T34" s="248">
        <v>0.10100000000000001</v>
      </c>
      <c r="U34" s="248">
        <v>6.5799999999999995E-4</v>
      </c>
      <c r="V34" s="248">
        <v>0.68799999999999994</v>
      </c>
      <c r="W34" s="244"/>
      <c r="X34" s="233"/>
      <c r="Y34" s="247"/>
      <c r="Z34" s="247"/>
      <c r="AA34" s="247"/>
      <c r="AB34" s="247"/>
      <c r="AC34" s="249"/>
      <c r="AD34" s="248"/>
      <c r="AE34" s="242"/>
      <c r="AF34" s="249"/>
      <c r="AG34" s="249"/>
      <c r="AH34" s="242"/>
      <c r="AI34" s="242"/>
      <c r="AJ34" s="242"/>
      <c r="AK34" s="247"/>
      <c r="AL34" s="247"/>
      <c r="AM34" s="247"/>
      <c r="AN34" s="247"/>
      <c r="AO34" s="247"/>
      <c r="AP34" s="249"/>
      <c r="AQ34" s="248"/>
      <c r="AR34" s="242"/>
    </row>
    <row r="35" spans="1:44" ht="15.75" customHeight="1">
      <c r="A35" s="244">
        <f t="shared" si="0"/>
        <v>5.5299999999999999E-8</v>
      </c>
      <c r="B35" s="242" t="s">
        <v>227</v>
      </c>
      <c r="C35" s="242" t="s">
        <v>228</v>
      </c>
      <c r="G35" s="248"/>
      <c r="H35" s="248">
        <v>6.3799999999999996E-2</v>
      </c>
      <c r="I35" s="249">
        <v>15</v>
      </c>
      <c r="J35" s="248">
        <v>-0.16700000000000001</v>
      </c>
      <c r="K35" s="248">
        <v>5.2500000000000003E-3</v>
      </c>
      <c r="L35" s="248">
        <v>0.59</v>
      </c>
      <c r="N35" s="249">
        <v>28</v>
      </c>
      <c r="O35" s="248">
        <v>-0.19400000000000001</v>
      </c>
      <c r="P35" s="248">
        <v>5.5299999999999999E-8</v>
      </c>
      <c r="Q35" s="248">
        <v>0.42</v>
      </c>
      <c r="R35" s="249"/>
      <c r="S35" s="249">
        <v>45</v>
      </c>
      <c r="T35" s="248">
        <v>-3.2000000000000001E-2</v>
      </c>
      <c r="U35" s="248">
        <v>5.0900000000000001E-2</v>
      </c>
      <c r="V35" s="248">
        <v>6.9800000000000001E-2</v>
      </c>
      <c r="W35" s="242"/>
      <c r="X35" s="233"/>
      <c r="Y35" s="247"/>
      <c r="Z35" s="247"/>
      <c r="AA35" s="247"/>
      <c r="AB35" s="247"/>
      <c r="AC35" s="249"/>
      <c r="AD35" s="248"/>
      <c r="AE35" s="242"/>
      <c r="AF35" s="249"/>
      <c r="AG35" s="249"/>
      <c r="AH35" s="242"/>
      <c r="AI35" s="242"/>
      <c r="AJ35" s="242"/>
      <c r="AK35" s="247"/>
      <c r="AL35" s="247"/>
      <c r="AM35" s="247"/>
      <c r="AN35" s="247"/>
      <c r="AO35" s="247"/>
      <c r="AP35" s="249"/>
      <c r="AQ35" s="248"/>
      <c r="AR35" s="242"/>
    </row>
    <row r="36" spans="1:44" ht="15.75" customHeight="1">
      <c r="A36" s="244">
        <f t="shared" si="0"/>
        <v>6.5200000000000001E-8</v>
      </c>
      <c r="B36" s="242" t="s">
        <v>179</v>
      </c>
      <c r="C36" s="242" t="s">
        <v>229</v>
      </c>
      <c r="G36" s="248"/>
      <c r="H36" s="248">
        <v>0.11600000000000001</v>
      </c>
      <c r="I36" s="249">
        <v>19</v>
      </c>
      <c r="J36" s="248">
        <v>0.14499999999999999</v>
      </c>
      <c r="K36" s="248">
        <v>4.1199999999999999E-5</v>
      </c>
      <c r="L36" s="248">
        <v>5.7800000000000001E-18</v>
      </c>
      <c r="N36" s="249">
        <v>35</v>
      </c>
      <c r="O36" s="248">
        <v>0.129</v>
      </c>
      <c r="P36" s="248">
        <v>6.5200000000000001E-8</v>
      </c>
      <c r="Q36" s="248">
        <v>2.0699999999999999E-37</v>
      </c>
      <c r="R36" s="249"/>
      <c r="S36" s="249">
        <v>53</v>
      </c>
      <c r="T36" s="248">
        <v>2.8500000000000001E-2</v>
      </c>
      <c r="U36" s="248">
        <v>0.01</v>
      </c>
      <c r="V36" s="248">
        <v>8.2900000000000001E-41</v>
      </c>
      <c r="W36" s="242"/>
      <c r="Y36" s="247"/>
      <c r="Z36" s="247"/>
      <c r="AA36" s="247"/>
      <c r="AB36" s="247"/>
      <c r="AC36" s="249"/>
      <c r="AD36" s="248"/>
      <c r="AE36" s="242"/>
      <c r="AF36" s="249"/>
      <c r="AG36" s="249"/>
      <c r="AH36" s="242"/>
      <c r="AI36" s="242"/>
      <c r="AJ36" s="242"/>
      <c r="AK36" s="247"/>
      <c r="AL36" s="247"/>
      <c r="AM36" s="247"/>
      <c r="AN36" s="247"/>
      <c r="AO36" s="247"/>
      <c r="AP36" s="249"/>
      <c r="AQ36" s="248"/>
      <c r="AR36" s="242"/>
    </row>
    <row r="37" spans="1:44" ht="15.75" customHeight="1">
      <c r="A37" s="244">
        <f t="shared" si="0"/>
        <v>7.8499999999999995E-8</v>
      </c>
      <c r="B37" s="244" t="s">
        <v>230</v>
      </c>
      <c r="C37" s="242" t="s">
        <v>231</v>
      </c>
      <c r="G37" s="248"/>
      <c r="H37" s="248">
        <v>3.7200000000000002E-3</v>
      </c>
      <c r="I37" s="249">
        <v>12</v>
      </c>
      <c r="J37" s="248">
        <v>0.56499999999999995</v>
      </c>
      <c r="K37" s="248">
        <v>1.8599999999999998E-2</v>
      </c>
      <c r="L37" s="248">
        <v>0.121</v>
      </c>
      <c r="N37" s="249">
        <v>16</v>
      </c>
      <c r="O37" s="248">
        <v>0.76</v>
      </c>
      <c r="P37" s="248">
        <v>7.8499999999999995E-8</v>
      </c>
      <c r="Q37" s="248">
        <v>0.52500000000000002</v>
      </c>
      <c r="R37" s="248"/>
      <c r="S37" s="249">
        <v>26</v>
      </c>
      <c r="T37" s="248">
        <v>0.18</v>
      </c>
      <c r="U37" s="248">
        <v>4.1599999999999996E-3</v>
      </c>
      <c r="V37" s="248">
        <v>0.13500000000000001</v>
      </c>
      <c r="W37" s="244"/>
      <c r="X37" s="233"/>
      <c r="Y37" s="247"/>
      <c r="Z37" s="247"/>
      <c r="AA37" s="247"/>
      <c r="AB37" s="247"/>
      <c r="AC37" s="249"/>
      <c r="AD37" s="248"/>
      <c r="AE37" s="242"/>
      <c r="AF37" s="249"/>
      <c r="AG37" s="249"/>
      <c r="AH37" s="242"/>
      <c r="AI37" s="242"/>
      <c r="AJ37" s="242"/>
      <c r="AK37" s="247"/>
      <c r="AL37" s="247"/>
      <c r="AM37" s="247"/>
      <c r="AN37" s="247"/>
      <c r="AO37" s="247"/>
      <c r="AP37" s="249"/>
      <c r="AQ37" s="248"/>
      <c r="AR37" s="242"/>
    </row>
    <row r="38" spans="1:44" ht="15.75" customHeight="1">
      <c r="A38" s="247"/>
      <c r="B38" s="247"/>
      <c r="C38" s="247"/>
      <c r="E38" s="269"/>
      <c r="F38" s="269"/>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row>
    <row r="39" spans="1:44" ht="15.75" customHeight="1">
      <c r="A39" s="247"/>
      <c r="B39" s="247"/>
      <c r="C39" s="247"/>
      <c r="E39" s="269"/>
      <c r="F39" s="269"/>
      <c r="G39" s="247"/>
      <c r="H39" s="247"/>
      <c r="I39" s="247"/>
      <c r="J39" s="247"/>
      <c r="K39" s="247"/>
      <c r="L39" s="247"/>
      <c r="M39" s="247"/>
      <c r="N39" s="247"/>
      <c r="O39" s="247"/>
      <c r="P39" s="247"/>
      <c r="Q39" s="247"/>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row>
    <row r="40" spans="1:44" ht="15.75" customHeight="1">
      <c r="A40" s="247"/>
      <c r="B40" s="247"/>
      <c r="C40" s="247"/>
      <c r="E40" s="269"/>
      <c r="F40" s="269"/>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row>
    <row r="41" spans="1:44" ht="15.75" customHeight="1">
      <c r="A41" s="247"/>
      <c r="B41" s="247"/>
      <c r="C41" s="247"/>
      <c r="G41" s="247"/>
      <c r="H41" s="247"/>
      <c r="I41" s="247"/>
      <c r="J41" s="247"/>
      <c r="K41" s="247"/>
      <c r="L41" s="247"/>
      <c r="M41" s="247"/>
      <c r="N41" s="247"/>
      <c r="O41" s="247"/>
      <c r="P41" s="247"/>
      <c r="Q41" s="24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row>
    <row r="42" spans="1:44" ht="15.75" customHeight="1">
      <c r="A42" s="247"/>
      <c r="B42" s="247"/>
      <c r="C42" s="247"/>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row>
    <row r="43" spans="1:44" ht="15.75" customHeight="1">
      <c r="A43" s="247"/>
      <c r="B43" s="247"/>
      <c r="C43" s="247"/>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row>
    <row r="44" spans="1:44" ht="15.75" customHeight="1">
      <c r="A44" s="247"/>
      <c r="B44" s="247"/>
      <c r="C44" s="247"/>
      <c r="G44" s="247"/>
      <c r="H44" s="247"/>
      <c r="I44" s="247"/>
      <c r="J44" s="247"/>
      <c r="K44" s="247"/>
      <c r="L44" s="247"/>
      <c r="M44" s="247"/>
      <c r="N44" s="247"/>
      <c r="O44" s="247"/>
      <c r="P44" s="247"/>
      <c r="Q44" s="24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row>
    <row r="45" spans="1:44" ht="15.75" customHeight="1">
      <c r="A45" s="247"/>
      <c r="B45" s="247"/>
      <c r="C45" s="247"/>
      <c r="G45" s="247"/>
      <c r="H45" s="247"/>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row>
    <row r="46" spans="1:44" ht="15.75" customHeight="1">
      <c r="A46" s="247"/>
      <c r="B46" s="247"/>
      <c r="C46" s="247"/>
      <c r="G46" s="247"/>
      <c r="H46" s="247"/>
      <c r="I46" s="247"/>
      <c r="J46" s="247"/>
      <c r="K46" s="247"/>
      <c r="L46" s="247"/>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row>
    <row r="47" spans="1:44" ht="15.75" customHeight="1">
      <c r="A47" s="247"/>
      <c r="B47" s="247"/>
      <c r="C47" s="247"/>
      <c r="G47" s="247"/>
      <c r="H47" s="247"/>
      <c r="I47" s="247"/>
      <c r="J47" s="247"/>
      <c r="K47" s="247"/>
      <c r="L47" s="247"/>
      <c r="M47" s="247"/>
      <c r="N47" s="247"/>
      <c r="O47" s="247"/>
      <c r="P47" s="247"/>
      <c r="Q47" s="24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row>
    <row r="48" spans="1:44" ht="13">
      <c r="A48" s="247"/>
      <c r="B48" s="247"/>
      <c r="C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row>
    <row r="49" spans="1:44" ht="13">
      <c r="A49" s="247"/>
      <c r="B49" s="247"/>
      <c r="C49" s="247"/>
      <c r="G49" s="247"/>
      <c r="H49" s="247"/>
      <c r="I49" s="247"/>
      <c r="J49" s="247"/>
      <c r="K49" s="247"/>
      <c r="L49" s="247"/>
      <c r="M49" s="247"/>
      <c r="N49" s="247"/>
      <c r="O49" s="247"/>
      <c r="P49" s="247"/>
      <c r="Q49" s="24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row>
    <row r="50" spans="1:44" ht="13">
      <c r="A50" s="247"/>
      <c r="B50" s="247"/>
      <c r="C50" s="247"/>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row>
    <row r="51" spans="1:44" ht="13">
      <c r="A51" s="247"/>
      <c r="B51" s="247"/>
      <c r="C51" s="247"/>
      <c r="G51" s="247"/>
      <c r="H51" s="247"/>
      <c r="I51" s="247"/>
      <c r="J51" s="247"/>
      <c r="K51" s="247"/>
      <c r="L51" s="247"/>
      <c r="M51" s="247"/>
      <c r="N51" s="247"/>
      <c r="O51" s="247"/>
      <c r="P51" s="247"/>
      <c r="Q51" s="24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row>
    <row r="52" spans="1:44" ht="13">
      <c r="A52" s="247"/>
      <c r="B52" s="247"/>
      <c r="C52" s="247"/>
      <c r="G52" s="247"/>
      <c r="H52" s="247"/>
      <c r="I52" s="247"/>
      <c r="J52" s="247"/>
      <c r="K52" s="247"/>
      <c r="L52" s="247"/>
      <c r="M52" s="247"/>
      <c r="N52" s="247"/>
      <c r="O52" s="247"/>
      <c r="P52" s="247"/>
      <c r="Q52" s="24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row>
    <row r="53" spans="1:44" ht="13">
      <c r="A53" s="247"/>
      <c r="B53" s="247"/>
      <c r="C53" s="247"/>
      <c r="G53" s="247"/>
      <c r="H53" s="247"/>
      <c r="I53" s="247"/>
      <c r="J53" s="247"/>
      <c r="K53" s="247"/>
      <c r="L53" s="247"/>
      <c r="M53" s="247"/>
      <c r="N53" s="247"/>
      <c r="O53" s="247"/>
      <c r="P53" s="247"/>
      <c r="Q53" s="24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row>
    <row r="54" spans="1:44" ht="13">
      <c r="A54" s="247"/>
      <c r="B54" s="247"/>
      <c r="C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row>
    <row r="55" spans="1:44" ht="13">
      <c r="A55" s="247"/>
      <c r="B55" s="247"/>
      <c r="C55" s="247"/>
      <c r="G55" s="247"/>
      <c r="H55" s="247"/>
      <c r="I55" s="247"/>
      <c r="J55" s="247"/>
      <c r="K55" s="247"/>
      <c r="L55" s="247"/>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row>
    <row r="56" spans="1:44" ht="13">
      <c r="A56" s="247"/>
      <c r="B56" s="247"/>
      <c r="C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row>
    <row r="57" spans="1:44" ht="13">
      <c r="A57" s="247"/>
      <c r="B57" s="247"/>
      <c r="C57" s="247"/>
      <c r="G57" s="247"/>
      <c r="H57" s="247"/>
      <c r="I57" s="247"/>
      <c r="J57" s="247"/>
      <c r="K57" s="247"/>
      <c r="L57" s="247"/>
      <c r="M57" s="247"/>
      <c r="N57" s="247"/>
      <c r="O57" s="247"/>
      <c r="P57" s="247"/>
      <c r="Q57" s="24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row>
    <row r="58" spans="1:44" ht="13">
      <c r="A58" s="247"/>
      <c r="B58" s="247"/>
      <c r="C58" s="247"/>
      <c r="G58" s="247"/>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row>
    <row r="59" spans="1:44" ht="13">
      <c r="A59" s="247"/>
      <c r="B59" s="247"/>
      <c r="C59" s="247"/>
      <c r="G59" s="247"/>
      <c r="H59" s="247"/>
      <c r="I59" s="247"/>
      <c r="J59" s="247"/>
      <c r="K59" s="247"/>
      <c r="L59" s="247"/>
      <c r="M59" s="247"/>
      <c r="N59" s="247"/>
      <c r="O59" s="247"/>
      <c r="P59" s="247"/>
      <c r="Q59" s="24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row>
    <row r="60" spans="1:44" ht="13">
      <c r="A60" s="247"/>
      <c r="B60" s="247"/>
      <c r="C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row>
    <row r="61" spans="1:44" ht="13">
      <c r="A61" s="247"/>
      <c r="B61" s="247"/>
      <c r="C61" s="247"/>
      <c r="G61" s="247"/>
      <c r="H61" s="247"/>
      <c r="I61" s="247"/>
      <c r="J61" s="247"/>
      <c r="K61" s="247"/>
      <c r="L61" s="247"/>
      <c r="M61" s="247"/>
      <c r="N61" s="247"/>
      <c r="O61" s="247"/>
      <c r="P61" s="247"/>
      <c r="Q61" s="24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row>
    <row r="62" spans="1:44" ht="13">
      <c r="A62" s="247"/>
      <c r="B62" s="247"/>
      <c r="C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row>
    <row r="63" spans="1:44" ht="13">
      <c r="A63" s="247"/>
      <c r="B63" s="247"/>
      <c r="C63" s="247"/>
      <c r="G63" s="247"/>
      <c r="H63" s="247"/>
      <c r="I63" s="247"/>
      <c r="J63" s="247"/>
      <c r="K63" s="247"/>
      <c r="L63" s="247"/>
      <c r="M63" s="247"/>
      <c r="N63" s="247"/>
      <c r="O63" s="247"/>
      <c r="P63" s="247"/>
      <c r="Q63" s="24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row>
    <row r="64" spans="1:44" ht="13">
      <c r="A64" s="247"/>
      <c r="B64" s="247"/>
      <c r="C64" s="247"/>
      <c r="G64" s="247"/>
      <c r="H64" s="247"/>
      <c r="I64" s="247"/>
      <c r="J64" s="247"/>
      <c r="K64" s="247"/>
      <c r="L64" s="247"/>
      <c r="M64" s="247"/>
      <c r="N64" s="247"/>
      <c r="O64" s="247"/>
      <c r="P64" s="247"/>
      <c r="Q64" s="24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row>
    <row r="65" spans="1:44" ht="13">
      <c r="A65" s="247"/>
      <c r="B65" s="247"/>
      <c r="C65" s="247"/>
      <c r="G65" s="247"/>
      <c r="H65" s="247"/>
      <c r="I65" s="247"/>
      <c r="J65" s="247"/>
      <c r="K65" s="247"/>
      <c r="L65" s="247"/>
      <c r="M65" s="247"/>
      <c r="N65" s="247"/>
      <c r="O65" s="247"/>
      <c r="P65" s="247"/>
      <c r="Q65" s="24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row>
    <row r="66" spans="1:44" ht="13">
      <c r="A66" s="247"/>
      <c r="B66" s="247"/>
      <c r="C66" s="247"/>
      <c r="G66" s="247"/>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row>
    <row r="67" spans="1:44" ht="13">
      <c r="A67" s="247"/>
      <c r="B67" s="247"/>
      <c r="C67" s="247"/>
      <c r="G67" s="247"/>
      <c r="H67" s="247"/>
      <c r="I67" s="247"/>
      <c r="J67" s="247"/>
      <c r="K67" s="247"/>
      <c r="L67" s="247"/>
      <c r="M67" s="247"/>
      <c r="N67" s="247"/>
      <c r="O67" s="247"/>
      <c r="P67" s="247"/>
      <c r="Q67" s="24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row>
    <row r="68" spans="1:44" ht="13">
      <c r="A68" s="247"/>
      <c r="B68" s="247"/>
      <c r="C68" s="247"/>
      <c r="G68" s="247"/>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7"/>
      <c r="AR68" s="247"/>
    </row>
    <row r="69" spans="1:44" ht="13">
      <c r="A69" s="247"/>
      <c r="B69" s="247"/>
      <c r="C69" s="247"/>
      <c r="G69" s="247"/>
      <c r="H69" s="247"/>
      <c r="I69" s="247"/>
      <c r="J69" s="247"/>
      <c r="K69" s="247"/>
      <c r="L69" s="247"/>
      <c r="M69" s="247"/>
      <c r="N69" s="247"/>
      <c r="O69" s="247"/>
      <c r="P69" s="247"/>
      <c r="Q69" s="24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row>
    <row r="70" spans="1:44" ht="13">
      <c r="A70" s="247"/>
      <c r="B70" s="247"/>
      <c r="C70" s="247"/>
      <c r="G70" s="247"/>
      <c r="H70" s="247"/>
      <c r="I70" s="247"/>
      <c r="J70" s="247"/>
      <c r="K70" s="247"/>
      <c r="L70" s="247"/>
      <c r="M70" s="247"/>
      <c r="N70" s="247"/>
      <c r="O70" s="247"/>
      <c r="P70" s="247"/>
      <c r="Q70" s="24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row>
    <row r="71" spans="1:44" ht="13">
      <c r="A71" s="247"/>
      <c r="B71" s="247"/>
      <c r="C71" s="247"/>
      <c r="G71" s="247"/>
      <c r="H71" s="247"/>
      <c r="I71" s="247"/>
      <c r="J71" s="247"/>
      <c r="K71" s="247"/>
      <c r="L71" s="247"/>
      <c r="M71" s="247"/>
      <c r="N71" s="247"/>
      <c r="O71" s="247"/>
      <c r="P71" s="247"/>
      <c r="Q71" s="24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row>
    <row r="72" spans="1:44" ht="13">
      <c r="A72" s="247"/>
      <c r="B72" s="247"/>
      <c r="C72" s="247"/>
      <c r="G72" s="247"/>
      <c r="H72" s="247"/>
      <c r="I72" s="247"/>
      <c r="J72" s="247"/>
      <c r="K72" s="247"/>
      <c r="L72" s="247"/>
      <c r="M72" s="247"/>
      <c r="N72" s="247"/>
      <c r="O72" s="247"/>
      <c r="P72" s="247"/>
      <c r="Q72" s="247"/>
      <c r="R72" s="247"/>
      <c r="S72" s="247"/>
      <c r="T72" s="247"/>
      <c r="U72" s="247"/>
      <c r="V72" s="247"/>
      <c r="W72" s="247"/>
      <c r="X72" s="247"/>
      <c r="Y72" s="247"/>
      <c r="Z72" s="247"/>
      <c r="AA72" s="247"/>
      <c r="AB72" s="247"/>
      <c r="AC72" s="247"/>
      <c r="AD72" s="247"/>
      <c r="AE72" s="247"/>
      <c r="AF72" s="247"/>
      <c r="AG72" s="247"/>
      <c r="AH72" s="247"/>
      <c r="AI72" s="247"/>
      <c r="AJ72" s="247"/>
      <c r="AK72" s="247"/>
      <c r="AL72" s="247"/>
      <c r="AM72" s="247"/>
      <c r="AN72" s="247"/>
      <c r="AO72" s="247"/>
      <c r="AP72" s="247"/>
      <c r="AQ72" s="247"/>
      <c r="AR72" s="247"/>
    </row>
    <row r="73" spans="1:44" ht="13">
      <c r="A73" s="247"/>
      <c r="B73" s="247"/>
      <c r="C73" s="247"/>
      <c r="G73" s="247"/>
      <c r="H73" s="247"/>
      <c r="I73" s="247"/>
      <c r="J73" s="247"/>
      <c r="K73" s="247"/>
      <c r="L73" s="247"/>
      <c r="M73" s="247"/>
      <c r="N73" s="247"/>
      <c r="O73" s="247"/>
      <c r="P73" s="247"/>
      <c r="Q73" s="247"/>
      <c r="R73" s="247"/>
      <c r="S73" s="247"/>
      <c r="T73" s="247"/>
      <c r="U73" s="247"/>
      <c r="V73" s="247"/>
      <c r="W73" s="247"/>
      <c r="X73" s="247"/>
      <c r="Y73" s="247"/>
      <c r="Z73" s="247"/>
      <c r="AA73" s="247"/>
      <c r="AB73" s="247"/>
      <c r="AC73" s="247"/>
      <c r="AD73" s="247"/>
      <c r="AE73" s="247"/>
      <c r="AF73" s="247"/>
      <c r="AG73" s="247"/>
      <c r="AH73" s="247"/>
      <c r="AI73" s="247"/>
      <c r="AJ73" s="247"/>
      <c r="AK73" s="247"/>
      <c r="AL73" s="247"/>
      <c r="AM73" s="247"/>
      <c r="AN73" s="247"/>
      <c r="AO73" s="247"/>
      <c r="AP73" s="247"/>
      <c r="AQ73" s="247"/>
      <c r="AR73" s="247"/>
    </row>
    <row r="74" spans="1:44" ht="13">
      <c r="A74" s="247"/>
      <c r="B74" s="247"/>
      <c r="C74" s="247"/>
      <c r="G74" s="247"/>
      <c r="H74" s="247"/>
      <c r="I74" s="247"/>
      <c r="J74" s="247"/>
      <c r="K74" s="247"/>
      <c r="L74" s="247"/>
      <c r="M74" s="247"/>
      <c r="N74" s="247"/>
      <c r="O74" s="247"/>
      <c r="P74" s="247"/>
      <c r="Q74" s="247"/>
      <c r="R74" s="247"/>
      <c r="S74" s="247"/>
      <c r="T74" s="247"/>
      <c r="U74" s="247"/>
      <c r="V74" s="247"/>
      <c r="W74" s="247"/>
      <c r="X74" s="247"/>
      <c r="Y74" s="247"/>
      <c r="Z74" s="247"/>
      <c r="AA74" s="247"/>
      <c r="AB74" s="247"/>
      <c r="AC74" s="247"/>
      <c r="AD74" s="247"/>
      <c r="AE74" s="247"/>
      <c r="AF74" s="247"/>
      <c r="AG74" s="247"/>
      <c r="AH74" s="247"/>
      <c r="AI74" s="247"/>
      <c r="AJ74" s="247"/>
      <c r="AK74" s="247"/>
      <c r="AL74" s="247"/>
      <c r="AM74" s="247"/>
      <c r="AN74" s="247"/>
      <c r="AO74" s="247"/>
      <c r="AP74" s="247"/>
      <c r="AQ74" s="247"/>
      <c r="AR74" s="247"/>
    </row>
    <row r="75" spans="1:44" ht="13">
      <c r="A75" s="247"/>
      <c r="B75" s="247"/>
      <c r="C75" s="247"/>
      <c r="G75" s="247"/>
      <c r="H75" s="247"/>
      <c r="I75" s="247"/>
      <c r="J75" s="247"/>
      <c r="K75" s="247"/>
      <c r="L75" s="247"/>
      <c r="M75" s="247"/>
      <c r="N75" s="247"/>
      <c r="O75" s="247"/>
      <c r="P75" s="247"/>
      <c r="Q75" s="247"/>
      <c r="R75" s="247"/>
      <c r="S75" s="247"/>
      <c r="T75" s="247"/>
      <c r="U75" s="247"/>
      <c r="V75" s="247"/>
      <c r="W75" s="247"/>
      <c r="X75" s="247"/>
      <c r="Y75" s="247"/>
      <c r="Z75" s="247"/>
      <c r="AA75" s="247"/>
      <c r="AB75" s="247"/>
      <c r="AC75" s="247"/>
      <c r="AD75" s="247"/>
      <c r="AE75" s="247"/>
      <c r="AF75" s="247"/>
      <c r="AG75" s="247"/>
      <c r="AH75" s="247"/>
      <c r="AI75" s="247"/>
      <c r="AJ75" s="247"/>
      <c r="AK75" s="247"/>
      <c r="AL75" s="247"/>
      <c r="AM75" s="247"/>
      <c r="AN75" s="247"/>
      <c r="AO75" s="247"/>
      <c r="AP75" s="247"/>
      <c r="AQ75" s="247"/>
      <c r="AR75" s="247"/>
    </row>
    <row r="76" spans="1:44" ht="13">
      <c r="A76" s="247"/>
      <c r="B76" s="247"/>
      <c r="C76" s="247"/>
      <c r="G76" s="247"/>
      <c r="H76" s="247"/>
      <c r="I76" s="247"/>
      <c r="J76" s="247"/>
      <c r="K76" s="247"/>
      <c r="L76" s="247"/>
      <c r="M76" s="247"/>
      <c r="N76" s="247"/>
      <c r="O76" s="247"/>
      <c r="P76" s="247"/>
      <c r="Q76" s="247"/>
      <c r="R76" s="247"/>
      <c r="S76" s="247"/>
      <c r="T76" s="247"/>
      <c r="U76" s="247"/>
      <c r="V76" s="247"/>
      <c r="W76" s="247"/>
      <c r="X76" s="247"/>
      <c r="Y76" s="247"/>
      <c r="Z76" s="247"/>
      <c r="AA76" s="247"/>
      <c r="AB76" s="247"/>
      <c r="AC76" s="247"/>
      <c r="AD76" s="247"/>
      <c r="AE76" s="247"/>
      <c r="AF76" s="247"/>
      <c r="AG76" s="247"/>
      <c r="AH76" s="247"/>
      <c r="AI76" s="247"/>
      <c r="AJ76" s="247"/>
      <c r="AK76" s="247"/>
      <c r="AL76" s="247"/>
      <c r="AM76" s="247"/>
      <c r="AN76" s="247"/>
      <c r="AO76" s="247"/>
      <c r="AP76" s="247"/>
      <c r="AQ76" s="247"/>
      <c r="AR76" s="247"/>
    </row>
    <row r="77" spans="1:44" ht="13">
      <c r="A77" s="247"/>
      <c r="B77" s="247"/>
      <c r="C77" s="247"/>
      <c r="G77" s="247"/>
      <c r="H77" s="247"/>
      <c r="I77" s="247"/>
      <c r="J77" s="247"/>
      <c r="K77" s="247"/>
      <c r="L77" s="247"/>
      <c r="M77" s="247"/>
      <c r="N77" s="247"/>
      <c r="O77" s="247"/>
      <c r="P77" s="247"/>
      <c r="Q77" s="247"/>
      <c r="R77" s="247"/>
      <c r="S77" s="247"/>
      <c r="T77" s="247"/>
      <c r="U77" s="247"/>
      <c r="V77" s="247"/>
      <c r="W77" s="247"/>
      <c r="X77" s="247"/>
      <c r="Y77" s="247"/>
      <c r="Z77" s="247"/>
      <c r="AA77" s="247"/>
      <c r="AB77" s="247"/>
      <c r="AC77" s="247"/>
      <c r="AD77" s="247"/>
      <c r="AE77" s="247"/>
      <c r="AF77" s="247"/>
      <c r="AG77" s="247"/>
      <c r="AH77" s="247"/>
      <c r="AI77" s="247"/>
      <c r="AJ77" s="247"/>
      <c r="AK77" s="247"/>
      <c r="AL77" s="247"/>
      <c r="AM77" s="247"/>
      <c r="AN77" s="247"/>
      <c r="AO77" s="247"/>
      <c r="AP77" s="247"/>
      <c r="AQ77" s="247"/>
      <c r="AR77" s="247"/>
    </row>
    <row r="78" spans="1:44" ht="13">
      <c r="A78" s="247"/>
      <c r="B78" s="247"/>
      <c r="C78" s="247"/>
      <c r="G78" s="247"/>
      <c r="H78" s="247"/>
      <c r="I78" s="247"/>
      <c r="J78" s="247"/>
      <c r="K78" s="247"/>
      <c r="L78" s="247"/>
      <c r="M78" s="247"/>
      <c r="N78" s="247"/>
      <c r="O78" s="247"/>
      <c r="P78" s="247"/>
      <c r="Q78" s="247"/>
      <c r="R78" s="247"/>
      <c r="S78" s="247"/>
      <c r="T78" s="247"/>
      <c r="U78" s="247"/>
      <c r="V78" s="247"/>
      <c r="W78" s="247"/>
      <c r="X78" s="247"/>
      <c r="Y78" s="247"/>
      <c r="Z78" s="247"/>
      <c r="AA78" s="247"/>
      <c r="AB78" s="247"/>
      <c r="AC78" s="247"/>
      <c r="AD78" s="247"/>
      <c r="AE78" s="247"/>
      <c r="AF78" s="247"/>
      <c r="AG78" s="247"/>
      <c r="AH78" s="247"/>
      <c r="AI78" s="247"/>
      <c r="AJ78" s="247"/>
      <c r="AK78" s="247"/>
      <c r="AL78" s="247"/>
      <c r="AM78" s="247"/>
      <c r="AN78" s="247"/>
      <c r="AO78" s="247"/>
      <c r="AP78" s="247"/>
      <c r="AQ78" s="247"/>
      <c r="AR78" s="247"/>
    </row>
    <row r="79" spans="1:44" ht="13">
      <c r="A79" s="247"/>
      <c r="B79" s="247"/>
      <c r="C79" s="247"/>
      <c r="G79" s="247"/>
      <c r="H79" s="247"/>
      <c r="I79" s="247"/>
      <c r="J79" s="247"/>
      <c r="K79" s="247"/>
      <c r="L79" s="247"/>
      <c r="M79" s="247"/>
      <c r="N79" s="247"/>
      <c r="O79" s="247"/>
      <c r="P79" s="247"/>
      <c r="Q79" s="24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row>
    <row r="80" spans="1:44" ht="13">
      <c r="A80" s="247"/>
      <c r="B80" s="247"/>
      <c r="C80" s="247"/>
      <c r="G80" s="247"/>
      <c r="H80" s="247"/>
      <c r="I80" s="247"/>
      <c r="J80" s="247"/>
      <c r="K80" s="247"/>
      <c r="L80" s="247"/>
      <c r="M80" s="247"/>
      <c r="N80" s="247"/>
      <c r="O80" s="247"/>
      <c r="P80" s="247"/>
      <c r="Q80" s="24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row>
    <row r="81" spans="1:44" ht="13">
      <c r="A81" s="247"/>
      <c r="B81" s="247"/>
      <c r="C81" s="247"/>
      <c r="G81" s="247"/>
      <c r="H81" s="247"/>
      <c r="I81" s="247"/>
      <c r="J81" s="247"/>
      <c r="K81" s="247"/>
      <c r="L81" s="247"/>
      <c r="M81" s="247"/>
      <c r="N81" s="247"/>
      <c r="O81" s="247"/>
      <c r="P81" s="247"/>
      <c r="Q81" s="24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row>
    <row r="82" spans="1:44" ht="13">
      <c r="A82" s="247"/>
      <c r="B82" s="247"/>
      <c r="C82" s="247"/>
      <c r="G82" s="247"/>
      <c r="H82" s="247"/>
      <c r="I82" s="247"/>
      <c r="J82" s="247"/>
      <c r="K82" s="247"/>
      <c r="L82" s="247"/>
      <c r="M82" s="247"/>
      <c r="N82" s="247"/>
      <c r="O82" s="247"/>
      <c r="P82" s="247"/>
      <c r="Q82" s="247"/>
      <c r="R82" s="247"/>
      <c r="S82" s="247"/>
      <c r="T82" s="247"/>
      <c r="U82" s="247"/>
      <c r="V82" s="247"/>
      <c r="W82" s="247"/>
      <c r="X82" s="247"/>
      <c r="Y82" s="247"/>
      <c r="Z82" s="247"/>
      <c r="AA82" s="247"/>
      <c r="AB82" s="247"/>
      <c r="AC82" s="247"/>
      <c r="AD82" s="247"/>
      <c r="AE82" s="247"/>
      <c r="AF82" s="247"/>
      <c r="AG82" s="247"/>
      <c r="AH82" s="247"/>
      <c r="AI82" s="247"/>
      <c r="AJ82" s="247"/>
      <c r="AK82" s="247"/>
      <c r="AL82" s="247"/>
      <c r="AM82" s="247"/>
      <c r="AN82" s="247"/>
      <c r="AO82" s="247"/>
      <c r="AP82" s="247"/>
      <c r="AQ82" s="247"/>
      <c r="AR82" s="247"/>
    </row>
    <row r="83" spans="1:44" ht="13">
      <c r="A83" s="247"/>
      <c r="B83" s="247"/>
      <c r="C83" s="247"/>
      <c r="G83" s="247"/>
      <c r="H83" s="247"/>
      <c r="I83" s="247"/>
      <c r="J83" s="247"/>
      <c r="K83" s="247"/>
      <c r="L83" s="247"/>
      <c r="M83" s="247"/>
      <c r="N83" s="247"/>
      <c r="O83" s="247"/>
      <c r="P83" s="247"/>
      <c r="Q83" s="247"/>
      <c r="R83" s="247"/>
      <c r="S83" s="247"/>
      <c r="T83" s="247"/>
      <c r="U83" s="247"/>
      <c r="V83" s="247"/>
      <c r="W83" s="247"/>
      <c r="X83" s="247"/>
      <c r="Y83" s="247"/>
      <c r="Z83" s="247"/>
      <c r="AA83" s="247"/>
      <c r="AB83" s="247"/>
      <c r="AC83" s="247"/>
      <c r="AD83" s="247"/>
      <c r="AE83" s="247"/>
      <c r="AF83" s="247"/>
      <c r="AG83" s="247"/>
      <c r="AH83" s="247"/>
      <c r="AI83" s="247"/>
      <c r="AJ83" s="247"/>
      <c r="AK83" s="247"/>
      <c r="AL83" s="247"/>
      <c r="AM83" s="247"/>
      <c r="AN83" s="247"/>
      <c r="AO83" s="247"/>
      <c r="AP83" s="247"/>
      <c r="AQ83" s="247"/>
      <c r="AR83" s="247"/>
    </row>
    <row r="84" spans="1:44" ht="13">
      <c r="A84" s="247"/>
      <c r="B84" s="247"/>
      <c r="C84" s="247"/>
      <c r="G84" s="247"/>
      <c r="H84" s="247"/>
      <c r="I84" s="247"/>
      <c r="J84" s="247"/>
      <c r="K84" s="247"/>
      <c r="L84" s="247"/>
      <c r="M84" s="247"/>
      <c r="N84" s="247"/>
      <c r="O84" s="247"/>
      <c r="P84" s="247"/>
      <c r="Q84" s="247"/>
      <c r="R84" s="247"/>
      <c r="S84" s="247"/>
      <c r="T84" s="247"/>
      <c r="U84" s="247"/>
      <c r="V84" s="247"/>
      <c r="W84" s="247"/>
      <c r="X84" s="247"/>
      <c r="Y84" s="247"/>
      <c r="Z84" s="247"/>
      <c r="AA84" s="247"/>
      <c r="AB84" s="247"/>
      <c r="AC84" s="247"/>
      <c r="AD84" s="247"/>
      <c r="AE84" s="247"/>
      <c r="AF84" s="247"/>
      <c r="AG84" s="247"/>
      <c r="AH84" s="247"/>
      <c r="AI84" s="247"/>
      <c r="AJ84" s="247"/>
      <c r="AK84" s="247"/>
      <c r="AL84" s="247"/>
      <c r="AM84" s="247"/>
      <c r="AN84" s="247"/>
      <c r="AO84" s="247"/>
      <c r="AP84" s="247"/>
      <c r="AQ84" s="247"/>
      <c r="AR84" s="247"/>
    </row>
    <row r="85" spans="1:44" ht="13">
      <c r="A85" s="247"/>
      <c r="B85" s="247"/>
      <c r="C85" s="247"/>
      <c r="G85" s="247"/>
      <c r="H85" s="247"/>
      <c r="I85" s="247"/>
      <c r="J85" s="247"/>
      <c r="K85" s="247"/>
      <c r="L85" s="247"/>
      <c r="M85" s="247"/>
      <c r="N85" s="247"/>
      <c r="O85" s="247"/>
      <c r="P85" s="247"/>
      <c r="Q85" s="247"/>
      <c r="R85" s="247"/>
      <c r="S85" s="247"/>
      <c r="T85" s="247"/>
      <c r="U85" s="247"/>
      <c r="V85" s="247"/>
      <c r="W85" s="247"/>
      <c r="X85" s="247"/>
      <c r="Y85" s="247"/>
      <c r="Z85" s="247"/>
      <c r="AA85" s="247"/>
      <c r="AB85" s="247"/>
      <c r="AC85" s="247"/>
      <c r="AD85" s="247"/>
      <c r="AE85" s="247"/>
      <c r="AF85" s="247"/>
      <c r="AG85" s="247"/>
      <c r="AH85" s="247"/>
      <c r="AI85" s="247"/>
      <c r="AJ85" s="247"/>
      <c r="AK85" s="247"/>
      <c r="AL85" s="247"/>
      <c r="AM85" s="247"/>
      <c r="AN85" s="247"/>
      <c r="AO85" s="247"/>
      <c r="AP85" s="247"/>
      <c r="AQ85" s="247"/>
      <c r="AR85" s="247"/>
    </row>
    <row r="86" spans="1:44" ht="13">
      <c r="A86" s="247"/>
      <c r="B86" s="247"/>
      <c r="C86" s="247"/>
      <c r="G86" s="247"/>
      <c r="H86" s="247"/>
      <c r="I86" s="247"/>
      <c r="J86" s="247"/>
      <c r="K86" s="247"/>
      <c r="L86" s="247"/>
      <c r="M86" s="247"/>
      <c r="N86" s="247"/>
      <c r="O86" s="247"/>
      <c r="P86" s="247"/>
      <c r="Q86" s="24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row>
    <row r="87" spans="1:44" ht="13">
      <c r="A87" s="247"/>
      <c r="B87" s="247"/>
      <c r="C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row>
    <row r="88" spans="1:44" ht="13">
      <c r="A88" s="247"/>
      <c r="B88" s="247"/>
      <c r="C88" s="247"/>
      <c r="G88" s="247"/>
      <c r="H88" s="247"/>
      <c r="I88" s="247"/>
      <c r="J88" s="247"/>
      <c r="K88" s="247"/>
      <c r="L88" s="247"/>
      <c r="M88" s="247"/>
      <c r="N88" s="247"/>
      <c r="O88" s="247"/>
      <c r="P88" s="247"/>
      <c r="Q88" s="24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row>
    <row r="89" spans="1:44" ht="13">
      <c r="A89" s="247"/>
      <c r="B89" s="247"/>
      <c r="C89" s="247"/>
      <c r="G89" s="247"/>
      <c r="H89" s="247"/>
      <c r="I89" s="247"/>
      <c r="J89" s="247"/>
      <c r="K89" s="247"/>
      <c r="L89" s="247"/>
      <c r="M89" s="247"/>
      <c r="N89" s="247"/>
      <c r="O89" s="247"/>
      <c r="P89" s="247"/>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row>
    <row r="90" spans="1:44" ht="13">
      <c r="A90" s="247"/>
      <c r="B90" s="247"/>
      <c r="C90" s="247"/>
      <c r="G90" s="247"/>
      <c r="H90" s="247"/>
      <c r="I90" s="247"/>
      <c r="J90" s="247"/>
      <c r="K90" s="247"/>
      <c r="L90" s="247"/>
      <c r="M90" s="247"/>
      <c r="N90" s="247"/>
      <c r="O90" s="247"/>
      <c r="P90" s="247"/>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row>
    <row r="91" spans="1:44" ht="13">
      <c r="A91" s="247"/>
      <c r="B91" s="247"/>
      <c r="C91" s="247"/>
      <c r="G91" s="247"/>
      <c r="H91" s="247"/>
      <c r="I91" s="247"/>
      <c r="J91" s="247"/>
      <c r="K91" s="247"/>
      <c r="L91" s="247"/>
      <c r="M91" s="247"/>
      <c r="N91" s="247"/>
      <c r="O91" s="247"/>
      <c r="P91" s="247"/>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row>
    <row r="92" spans="1:44" ht="13">
      <c r="A92" s="247"/>
      <c r="B92" s="247"/>
      <c r="C92" s="247"/>
      <c r="G92" s="247"/>
      <c r="H92" s="247"/>
      <c r="I92" s="247"/>
      <c r="J92" s="247"/>
      <c r="K92" s="247"/>
      <c r="L92" s="247"/>
      <c r="M92" s="247"/>
      <c r="N92" s="247"/>
      <c r="O92" s="247"/>
      <c r="P92" s="247"/>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row>
    <row r="93" spans="1:44" ht="13">
      <c r="A93" s="247"/>
      <c r="B93" s="247"/>
      <c r="C93" s="247"/>
      <c r="G93" s="247"/>
      <c r="H93" s="247"/>
      <c r="I93" s="247"/>
      <c r="J93" s="247"/>
      <c r="K93" s="247"/>
      <c r="L93" s="247"/>
      <c r="M93" s="247"/>
      <c r="N93" s="247"/>
      <c r="O93" s="247"/>
      <c r="P93" s="247"/>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row>
    <row r="94" spans="1:44" ht="13">
      <c r="A94" s="247"/>
      <c r="B94" s="247"/>
      <c r="C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row>
    <row r="95" spans="1:44" ht="13">
      <c r="A95" s="247"/>
      <c r="B95" s="247"/>
      <c r="C95" s="247"/>
      <c r="G95" s="247"/>
      <c r="H95" s="247"/>
      <c r="I95" s="247"/>
      <c r="J95" s="247"/>
      <c r="K95" s="247"/>
      <c r="L95" s="247"/>
      <c r="M95" s="247"/>
      <c r="N95" s="247"/>
      <c r="O95" s="247"/>
      <c r="P95" s="247"/>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row>
    <row r="96" spans="1:44" ht="13">
      <c r="A96" s="247"/>
      <c r="B96" s="247"/>
      <c r="C96" s="247"/>
      <c r="G96" s="247"/>
      <c r="H96" s="247"/>
      <c r="I96" s="247"/>
      <c r="J96" s="247"/>
      <c r="K96" s="247"/>
      <c r="L96" s="247"/>
      <c r="M96" s="247"/>
      <c r="N96" s="247"/>
      <c r="O96" s="247"/>
      <c r="P96" s="247"/>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row>
    <row r="97" spans="1:44" ht="13">
      <c r="A97" s="247"/>
      <c r="B97" s="247"/>
      <c r="C97" s="247"/>
      <c r="G97" s="247"/>
      <c r="H97" s="247"/>
      <c r="I97" s="247"/>
      <c r="J97" s="247"/>
      <c r="K97" s="247"/>
      <c r="L97" s="247"/>
      <c r="M97" s="247"/>
      <c r="N97" s="247"/>
      <c r="O97" s="247"/>
      <c r="P97" s="247"/>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row>
    <row r="98" spans="1:44" ht="13">
      <c r="A98" s="247"/>
      <c r="B98" s="247"/>
      <c r="C98" s="247"/>
      <c r="G98" s="247"/>
      <c r="H98" s="247"/>
      <c r="I98" s="247"/>
      <c r="J98" s="247"/>
      <c r="K98" s="247"/>
      <c r="L98" s="247"/>
      <c r="M98" s="247"/>
      <c r="N98" s="247"/>
      <c r="O98" s="247"/>
      <c r="P98" s="247"/>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row>
    <row r="99" spans="1:44" ht="13">
      <c r="A99" s="247"/>
      <c r="B99" s="247"/>
      <c r="C99" s="247"/>
      <c r="G99" s="247"/>
      <c r="H99" s="247"/>
      <c r="I99" s="247"/>
      <c r="J99" s="247"/>
      <c r="K99" s="247"/>
      <c r="L99" s="247"/>
      <c r="M99" s="247"/>
      <c r="N99" s="247"/>
      <c r="O99" s="247"/>
      <c r="P99" s="247"/>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row>
    <row r="100" spans="1:44" ht="13">
      <c r="A100" s="247"/>
      <c r="B100" s="247"/>
      <c r="C100" s="247"/>
      <c r="G100" s="247"/>
      <c r="H100" s="247"/>
      <c r="I100" s="247"/>
      <c r="J100" s="247"/>
      <c r="K100" s="247"/>
      <c r="L100" s="247"/>
      <c r="M100" s="247"/>
      <c r="N100" s="247"/>
      <c r="O100" s="247"/>
      <c r="P100" s="247"/>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row>
    <row r="101" spans="1:44" ht="13">
      <c r="A101" s="247"/>
      <c r="B101" s="247"/>
      <c r="C101" s="247"/>
      <c r="G101" s="247"/>
      <c r="H101" s="247"/>
      <c r="I101" s="247"/>
      <c r="J101" s="247"/>
      <c r="K101" s="247"/>
      <c r="L101" s="247"/>
      <c r="M101" s="247"/>
      <c r="N101" s="247"/>
      <c r="O101" s="247"/>
      <c r="P101" s="247"/>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row>
    <row r="102" spans="1:44" ht="13">
      <c r="A102" s="247"/>
      <c r="B102" s="247"/>
      <c r="C102" s="247"/>
      <c r="G102" s="247"/>
      <c r="H102" s="247"/>
      <c r="I102" s="247"/>
      <c r="J102" s="247"/>
      <c r="K102" s="247"/>
      <c r="L102" s="247"/>
      <c r="M102" s="247"/>
      <c r="N102" s="247"/>
      <c r="O102" s="247"/>
      <c r="P102" s="247"/>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row>
    <row r="103" spans="1:44" ht="13">
      <c r="A103" s="247"/>
      <c r="B103" s="247"/>
      <c r="C103" s="247"/>
      <c r="G103" s="247"/>
      <c r="H103" s="247"/>
      <c r="I103" s="247"/>
      <c r="J103" s="247"/>
      <c r="K103" s="247"/>
      <c r="L103" s="247"/>
      <c r="M103" s="247"/>
      <c r="N103" s="247"/>
      <c r="O103" s="247"/>
      <c r="P103" s="247"/>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row>
    <row r="104" spans="1:44" ht="13">
      <c r="A104" s="247"/>
      <c r="B104" s="247"/>
      <c r="C104" s="247"/>
      <c r="G104" s="247"/>
      <c r="H104" s="247"/>
      <c r="I104" s="247"/>
      <c r="J104" s="247"/>
      <c r="K104" s="247"/>
      <c r="L104" s="247"/>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row>
    <row r="105" spans="1:44" ht="13">
      <c r="A105" s="247"/>
      <c r="B105" s="247"/>
      <c r="C105" s="247"/>
      <c r="G105" s="247"/>
      <c r="H105" s="247"/>
      <c r="I105" s="247"/>
      <c r="J105" s="247"/>
      <c r="K105" s="247"/>
      <c r="L105" s="247"/>
      <c r="M105" s="247"/>
      <c r="N105" s="247"/>
      <c r="O105" s="247"/>
      <c r="P105" s="247"/>
      <c r="Q105" s="24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row>
    <row r="106" spans="1:44" ht="13">
      <c r="A106" s="247"/>
      <c r="B106" s="247"/>
      <c r="C106" s="247"/>
      <c r="G106" s="247"/>
      <c r="H106" s="247"/>
      <c r="I106" s="247"/>
      <c r="J106" s="247"/>
      <c r="K106" s="247"/>
      <c r="L106" s="247"/>
      <c r="M106" s="247"/>
      <c r="N106" s="247"/>
      <c r="O106" s="247"/>
      <c r="P106" s="247"/>
      <c r="Q106" s="24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row>
    <row r="107" spans="1:44" ht="13">
      <c r="A107" s="247"/>
      <c r="B107" s="247"/>
      <c r="C107" s="247"/>
      <c r="G107" s="247"/>
      <c r="H107" s="247"/>
      <c r="I107" s="247"/>
      <c r="J107" s="247"/>
      <c r="K107" s="247"/>
      <c r="L107" s="247"/>
      <c r="M107" s="247"/>
      <c r="N107" s="247"/>
      <c r="O107" s="247"/>
      <c r="P107" s="247"/>
      <c r="Q107" s="24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row>
    <row r="108" spans="1:44" ht="13">
      <c r="A108" s="247"/>
      <c r="B108" s="247"/>
      <c r="C108" s="247"/>
      <c r="G108" s="247"/>
      <c r="H108" s="247"/>
      <c r="I108" s="247"/>
      <c r="J108" s="247"/>
      <c r="K108" s="247"/>
      <c r="L108" s="247"/>
      <c r="M108" s="247"/>
      <c r="N108" s="247"/>
      <c r="O108" s="247"/>
      <c r="P108" s="247"/>
      <c r="Q108" s="24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row>
    <row r="109" spans="1:44" ht="13">
      <c r="A109" s="247"/>
      <c r="B109" s="247"/>
      <c r="C109" s="247"/>
      <c r="G109" s="247"/>
      <c r="H109" s="247"/>
      <c r="I109" s="247"/>
      <c r="J109" s="247"/>
      <c r="K109" s="247"/>
      <c r="L109" s="247"/>
      <c r="M109" s="247"/>
      <c r="N109" s="247"/>
      <c r="O109" s="247"/>
      <c r="P109" s="247"/>
      <c r="Q109" s="24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row>
    <row r="110" spans="1:44" ht="13">
      <c r="A110" s="247"/>
      <c r="B110" s="247"/>
      <c r="C110" s="247"/>
      <c r="G110" s="247"/>
      <c r="H110" s="247"/>
      <c r="I110" s="247"/>
      <c r="J110" s="247"/>
      <c r="K110" s="247"/>
      <c r="L110" s="247"/>
      <c r="M110" s="247"/>
      <c r="N110" s="247"/>
      <c r="O110" s="247"/>
      <c r="P110" s="247"/>
      <c r="Q110" s="24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row>
    <row r="111" spans="1:44" ht="13">
      <c r="A111" s="247"/>
      <c r="B111" s="247"/>
      <c r="C111" s="247"/>
      <c r="G111" s="247"/>
      <c r="H111" s="247"/>
      <c r="I111" s="247"/>
      <c r="J111" s="247"/>
      <c r="K111" s="247"/>
      <c r="L111" s="247"/>
      <c r="M111" s="247"/>
      <c r="N111" s="247"/>
      <c r="O111" s="247"/>
      <c r="P111" s="247"/>
      <c r="Q111" s="24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row>
    <row r="112" spans="1:44" ht="13">
      <c r="A112" s="247"/>
      <c r="B112" s="247"/>
      <c r="C112" s="247"/>
      <c r="G112" s="247"/>
      <c r="H112" s="247"/>
      <c r="I112" s="247"/>
      <c r="J112" s="247"/>
      <c r="K112" s="247"/>
      <c r="L112" s="247"/>
      <c r="M112" s="247"/>
      <c r="N112" s="247"/>
      <c r="O112" s="247"/>
      <c r="P112" s="247"/>
      <c r="Q112" s="24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row>
    <row r="113" spans="1:44" ht="13">
      <c r="A113" s="247"/>
      <c r="B113" s="247"/>
      <c r="C113" s="247"/>
      <c r="G113" s="247"/>
      <c r="H113" s="247"/>
      <c r="I113" s="247"/>
      <c r="J113" s="247"/>
      <c r="K113" s="247"/>
      <c r="L113" s="247"/>
      <c r="M113" s="247"/>
      <c r="N113" s="247"/>
      <c r="O113" s="247"/>
      <c r="P113" s="247"/>
      <c r="Q113" s="24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row>
    <row r="114" spans="1:44" ht="13">
      <c r="A114" s="247"/>
      <c r="B114" s="247"/>
      <c r="C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row>
    <row r="115" spans="1:44" ht="13">
      <c r="A115" s="247"/>
      <c r="B115" s="247"/>
      <c r="C115" s="247"/>
      <c r="G115" s="247"/>
      <c r="H115" s="247"/>
      <c r="I115" s="247"/>
      <c r="J115" s="247"/>
      <c r="K115" s="247"/>
      <c r="L115" s="247"/>
      <c r="M115" s="247"/>
      <c r="N115" s="247"/>
      <c r="O115" s="247"/>
      <c r="P115" s="247"/>
      <c r="Q115" s="24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row>
    <row r="116" spans="1:44" ht="13">
      <c r="A116" s="247"/>
      <c r="B116" s="247"/>
      <c r="C116" s="247"/>
      <c r="G116" s="247"/>
      <c r="H116" s="247"/>
      <c r="I116" s="247"/>
      <c r="J116" s="247"/>
      <c r="K116" s="247"/>
      <c r="L116" s="247"/>
      <c r="M116" s="247"/>
      <c r="N116" s="247"/>
      <c r="O116" s="247"/>
      <c r="P116" s="247"/>
      <c r="Q116" s="24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row>
    <row r="117" spans="1:44" ht="13">
      <c r="A117" s="247"/>
      <c r="B117" s="247"/>
      <c r="C117" s="247"/>
      <c r="G117" s="247"/>
      <c r="H117" s="247"/>
      <c r="I117" s="247"/>
      <c r="J117" s="247"/>
      <c r="K117" s="247"/>
      <c r="L117" s="247"/>
      <c r="M117" s="247"/>
      <c r="N117" s="247"/>
      <c r="O117" s="247"/>
      <c r="P117" s="247"/>
      <c r="Q117" s="24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row>
    <row r="118" spans="1:44" ht="13">
      <c r="A118" s="247"/>
      <c r="B118" s="247"/>
      <c r="C118" s="247"/>
      <c r="G118" s="247"/>
      <c r="H118" s="247"/>
      <c r="I118" s="247"/>
      <c r="J118" s="247"/>
      <c r="K118" s="247"/>
      <c r="L118" s="247"/>
      <c r="M118" s="247"/>
      <c r="N118" s="247"/>
      <c r="O118" s="247"/>
      <c r="P118" s="247"/>
      <c r="Q118" s="24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row>
    <row r="119" spans="1:44" ht="13">
      <c r="A119" s="247"/>
      <c r="B119" s="247"/>
      <c r="C119" s="247"/>
      <c r="G119" s="247"/>
      <c r="H119" s="247"/>
      <c r="I119" s="247"/>
      <c r="J119" s="247"/>
      <c r="K119" s="247"/>
      <c r="L119" s="247"/>
      <c r="M119" s="247"/>
      <c r="N119" s="247"/>
      <c r="O119" s="247"/>
      <c r="P119" s="247"/>
      <c r="Q119" s="24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row>
    <row r="120" spans="1:44" ht="13">
      <c r="A120" s="247"/>
      <c r="B120" s="247"/>
      <c r="C120" s="247"/>
      <c r="G120" s="247"/>
      <c r="H120" s="247"/>
      <c r="I120" s="247"/>
      <c r="J120" s="247"/>
      <c r="K120" s="247"/>
      <c r="L120" s="247"/>
      <c r="M120" s="247"/>
      <c r="N120" s="247"/>
      <c r="O120" s="247"/>
      <c r="P120" s="247"/>
      <c r="Q120" s="24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row>
    <row r="121" spans="1:44" ht="13">
      <c r="A121" s="247"/>
      <c r="B121" s="247"/>
      <c r="C121" s="247"/>
      <c r="G121" s="247"/>
      <c r="H121" s="247"/>
      <c r="I121" s="247"/>
      <c r="J121" s="247"/>
      <c r="K121" s="247"/>
      <c r="L121" s="247"/>
      <c r="M121" s="247"/>
      <c r="N121" s="247"/>
      <c r="O121" s="247"/>
      <c r="P121" s="247"/>
      <c r="Q121" s="24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row>
    <row r="122" spans="1:44" ht="13">
      <c r="A122" s="247"/>
      <c r="B122" s="247"/>
      <c r="C122" s="247"/>
      <c r="G122" s="247"/>
      <c r="H122" s="247"/>
      <c r="I122" s="247"/>
      <c r="J122" s="247"/>
      <c r="K122" s="247"/>
      <c r="L122" s="247"/>
      <c r="M122" s="247"/>
      <c r="N122" s="247"/>
      <c r="O122" s="247"/>
      <c r="P122" s="247"/>
      <c r="Q122" s="24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row>
    <row r="123" spans="1:44" ht="13">
      <c r="A123" s="247"/>
      <c r="B123" s="247"/>
      <c r="C123" s="247"/>
      <c r="G123" s="247"/>
      <c r="H123" s="247"/>
      <c r="I123" s="247"/>
      <c r="J123" s="247"/>
      <c r="K123" s="247"/>
      <c r="L123" s="247"/>
      <c r="M123" s="247"/>
      <c r="N123" s="247"/>
      <c r="O123" s="247"/>
      <c r="P123" s="247"/>
      <c r="Q123" s="24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row>
    <row r="124" spans="1:44" ht="13">
      <c r="A124" s="247"/>
      <c r="B124" s="247"/>
      <c r="C124" s="247"/>
      <c r="G124" s="247"/>
      <c r="H124" s="247"/>
      <c r="I124" s="247"/>
      <c r="J124" s="247"/>
      <c r="K124" s="247"/>
      <c r="L124" s="247"/>
      <c r="M124" s="247"/>
      <c r="N124" s="247"/>
      <c r="O124" s="247"/>
      <c r="P124" s="247"/>
      <c r="Q124" s="24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row>
    <row r="125" spans="1:44" ht="13">
      <c r="A125" s="247"/>
      <c r="B125" s="247"/>
      <c r="C125" s="247"/>
      <c r="G125" s="247"/>
      <c r="H125" s="247"/>
      <c r="I125" s="247"/>
      <c r="J125" s="247"/>
      <c r="K125" s="247"/>
      <c r="L125" s="247"/>
      <c r="M125" s="247"/>
      <c r="N125" s="247"/>
      <c r="O125" s="247"/>
      <c r="P125" s="247"/>
      <c r="Q125" s="24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row>
    <row r="126" spans="1:44" ht="13">
      <c r="A126" s="247"/>
      <c r="B126" s="247"/>
      <c r="C126" s="247"/>
      <c r="G126" s="247"/>
      <c r="H126" s="247"/>
      <c r="I126" s="247"/>
      <c r="J126" s="247"/>
      <c r="K126" s="247"/>
      <c r="L126" s="247"/>
      <c r="M126" s="247"/>
      <c r="N126" s="247"/>
      <c r="O126" s="247"/>
      <c r="P126" s="247"/>
      <c r="Q126" s="24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row>
    <row r="127" spans="1:44" ht="13">
      <c r="A127" s="247"/>
      <c r="B127" s="247"/>
      <c r="C127" s="247"/>
      <c r="G127" s="247"/>
      <c r="H127" s="247"/>
      <c r="I127" s="247"/>
      <c r="J127" s="247"/>
      <c r="K127" s="247"/>
      <c r="L127" s="247"/>
      <c r="M127" s="247"/>
      <c r="N127" s="247"/>
      <c r="O127" s="247"/>
      <c r="P127" s="247"/>
      <c r="Q127" s="24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row>
    <row r="128" spans="1:44" ht="13">
      <c r="A128" s="247"/>
      <c r="B128" s="247"/>
      <c r="C128" s="247"/>
      <c r="G128" s="247"/>
      <c r="H128" s="247"/>
      <c r="I128" s="247"/>
      <c r="J128" s="247"/>
      <c r="K128" s="247"/>
      <c r="L128" s="247"/>
      <c r="M128" s="247"/>
      <c r="N128" s="247"/>
      <c r="O128" s="247"/>
      <c r="P128" s="247"/>
      <c r="Q128" s="24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row>
    <row r="129" spans="1:44" ht="13">
      <c r="A129" s="247"/>
      <c r="B129" s="247"/>
      <c r="C129" s="247"/>
      <c r="G129" s="247"/>
      <c r="H129" s="247"/>
      <c r="I129" s="247"/>
      <c r="J129" s="247"/>
      <c r="K129" s="247"/>
      <c r="L129" s="247"/>
      <c r="M129" s="247"/>
      <c r="N129" s="247"/>
      <c r="O129" s="247"/>
      <c r="P129" s="247"/>
      <c r="Q129" s="24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row>
    <row r="130" spans="1:44" ht="13">
      <c r="A130" s="247"/>
      <c r="B130" s="247"/>
      <c r="C130" s="247"/>
      <c r="G130" s="247"/>
      <c r="H130" s="247"/>
      <c r="I130" s="247"/>
      <c r="J130" s="247"/>
      <c r="K130" s="247"/>
      <c r="L130" s="247"/>
      <c r="M130" s="247"/>
      <c r="N130" s="247"/>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row>
    <row r="131" spans="1:44" ht="13">
      <c r="A131" s="247"/>
      <c r="B131" s="247"/>
      <c r="C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row>
    <row r="132" spans="1:44" ht="13">
      <c r="A132" s="247"/>
      <c r="B132" s="247"/>
      <c r="C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row>
    <row r="133" spans="1:44" ht="13">
      <c r="A133" s="247"/>
      <c r="B133" s="247"/>
      <c r="C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row>
    <row r="134" spans="1:44" ht="13">
      <c r="A134" s="247"/>
      <c r="B134" s="247"/>
      <c r="C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row>
    <row r="135" spans="1:44" ht="13">
      <c r="A135" s="247"/>
      <c r="B135" s="247"/>
      <c r="C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row>
    <row r="136" spans="1:44" ht="13">
      <c r="A136" s="247"/>
      <c r="B136" s="247"/>
      <c r="C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row>
    <row r="137" spans="1:44" ht="13">
      <c r="A137" s="247"/>
      <c r="B137" s="247"/>
      <c r="C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row>
    <row r="138" spans="1:44" ht="13">
      <c r="A138" s="247"/>
      <c r="B138" s="247"/>
      <c r="C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row>
    <row r="139" spans="1:44" ht="13">
      <c r="A139" s="247"/>
      <c r="B139" s="247"/>
      <c r="C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row>
    <row r="140" spans="1:44" ht="13">
      <c r="A140" s="247"/>
      <c r="B140" s="247"/>
      <c r="C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row>
    <row r="141" spans="1:44" ht="13">
      <c r="A141" s="247"/>
      <c r="B141" s="247"/>
      <c r="C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row>
    <row r="142" spans="1:44" ht="13">
      <c r="A142" s="247"/>
      <c r="B142" s="247"/>
      <c r="C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row>
    <row r="143" spans="1:44" ht="13">
      <c r="A143" s="247"/>
      <c r="B143" s="247"/>
      <c r="C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row>
    <row r="144" spans="1:44" ht="13">
      <c r="A144" s="247"/>
      <c r="B144" s="247"/>
      <c r="C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row>
    <row r="145" spans="1:44" ht="13">
      <c r="A145" s="247"/>
      <c r="B145" s="247"/>
      <c r="C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row>
    <row r="146" spans="1:44" ht="13">
      <c r="A146" s="247"/>
      <c r="B146" s="247"/>
      <c r="C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row>
    <row r="147" spans="1:44" ht="13">
      <c r="A147" s="247"/>
      <c r="B147" s="247"/>
      <c r="C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row>
    <row r="148" spans="1:44" ht="13">
      <c r="A148" s="247"/>
      <c r="B148" s="247"/>
      <c r="C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row>
    <row r="149" spans="1:44" ht="13">
      <c r="A149" s="247"/>
      <c r="B149" s="247"/>
      <c r="C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row>
    <row r="150" spans="1:44" ht="13">
      <c r="A150" s="247"/>
      <c r="B150" s="247"/>
      <c r="C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row>
    <row r="151" spans="1:44" ht="13">
      <c r="A151" s="247"/>
      <c r="B151" s="247"/>
      <c r="C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row>
    <row r="152" spans="1:44" ht="13">
      <c r="A152" s="247"/>
      <c r="B152" s="247"/>
      <c r="C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row>
    <row r="153" spans="1:44" ht="13">
      <c r="A153" s="247"/>
      <c r="B153" s="247"/>
      <c r="C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row>
    <row r="154" spans="1:44" ht="13">
      <c r="A154" s="247"/>
      <c r="B154" s="247"/>
      <c r="C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row>
    <row r="155" spans="1:44" ht="13">
      <c r="A155" s="247"/>
      <c r="B155" s="247"/>
      <c r="C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row>
    <row r="156" spans="1:44" ht="13">
      <c r="A156" s="247"/>
      <c r="B156" s="247"/>
      <c r="C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row>
    <row r="157" spans="1:44" ht="13">
      <c r="A157" s="247"/>
      <c r="B157" s="247"/>
      <c r="C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row>
    <row r="158" spans="1:44" ht="13">
      <c r="A158" s="247"/>
      <c r="B158" s="247"/>
      <c r="C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row>
    <row r="159" spans="1:44" ht="13">
      <c r="A159" s="247"/>
      <c r="B159" s="247"/>
      <c r="C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row>
    <row r="160" spans="1:44" ht="13">
      <c r="A160" s="247"/>
      <c r="B160" s="247"/>
      <c r="C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row>
    <row r="161" spans="1:44" ht="13">
      <c r="A161" s="247"/>
      <c r="B161" s="247"/>
      <c r="C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row>
    <row r="162" spans="1:44" ht="13">
      <c r="A162" s="247"/>
      <c r="B162" s="247"/>
      <c r="C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row>
    <row r="163" spans="1:44" ht="13">
      <c r="A163" s="247"/>
      <c r="B163" s="247"/>
      <c r="C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row>
    <row r="164" spans="1:44" ht="13">
      <c r="A164" s="247"/>
      <c r="B164" s="247"/>
      <c r="C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row>
    <row r="165" spans="1:44" ht="13">
      <c r="A165" s="247"/>
      <c r="B165" s="247"/>
      <c r="C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row>
    <row r="166" spans="1:44" ht="13">
      <c r="A166" s="247"/>
      <c r="B166" s="247"/>
      <c r="C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row>
    <row r="167" spans="1:44" ht="13">
      <c r="A167" s="247"/>
      <c r="B167" s="247"/>
      <c r="C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row>
    <row r="168" spans="1:44" ht="13">
      <c r="A168" s="247"/>
      <c r="B168" s="247"/>
      <c r="C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row>
    <row r="169" spans="1:44" ht="13">
      <c r="A169" s="247"/>
      <c r="B169" s="247"/>
      <c r="C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row>
    <row r="170" spans="1:44" ht="13">
      <c r="A170" s="247"/>
      <c r="B170" s="247"/>
      <c r="C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row>
    <row r="171" spans="1:44" ht="13">
      <c r="A171" s="247"/>
      <c r="B171" s="247"/>
      <c r="C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row>
    <row r="172" spans="1:44" ht="13">
      <c r="A172" s="247"/>
      <c r="B172" s="247"/>
      <c r="C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row>
    <row r="173" spans="1:44" ht="13">
      <c r="A173" s="247"/>
      <c r="B173" s="247"/>
      <c r="C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row>
    <row r="174" spans="1:44" ht="13">
      <c r="A174" s="247"/>
      <c r="B174" s="247"/>
      <c r="C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row>
    <row r="175" spans="1:44" ht="13">
      <c r="A175" s="247"/>
      <c r="B175" s="247"/>
      <c r="C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row>
    <row r="176" spans="1:44" ht="13">
      <c r="A176" s="247"/>
      <c r="B176" s="247"/>
      <c r="C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row>
    <row r="177" spans="1:44" ht="13">
      <c r="A177" s="247"/>
      <c r="B177" s="247"/>
      <c r="C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row>
    <row r="178" spans="1:44" ht="13">
      <c r="A178" s="247"/>
      <c r="B178" s="247"/>
      <c r="C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row>
    <row r="179" spans="1:44" ht="13">
      <c r="A179" s="247"/>
      <c r="B179" s="247"/>
      <c r="C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row>
    <row r="180" spans="1:44" ht="13">
      <c r="A180" s="247"/>
      <c r="B180" s="247"/>
      <c r="C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row>
    <row r="181" spans="1:44" ht="13">
      <c r="A181" s="247"/>
      <c r="B181" s="247"/>
      <c r="C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row>
    <row r="182" spans="1:44" ht="13">
      <c r="A182" s="247"/>
      <c r="B182" s="247"/>
      <c r="C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row>
    <row r="183" spans="1:44" ht="13">
      <c r="A183" s="247"/>
      <c r="B183" s="247"/>
      <c r="C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row>
    <row r="184" spans="1:44" ht="13">
      <c r="A184" s="247"/>
      <c r="B184" s="247"/>
      <c r="C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row>
    <row r="185" spans="1:44" ht="13">
      <c r="A185" s="247"/>
      <c r="B185" s="247"/>
      <c r="C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row>
    <row r="186" spans="1:44" ht="13">
      <c r="A186" s="247"/>
      <c r="B186" s="247"/>
      <c r="C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row>
    <row r="187" spans="1:44" ht="13">
      <c r="A187" s="247"/>
      <c r="B187" s="247"/>
      <c r="C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row>
    <row r="188" spans="1:44" ht="13">
      <c r="A188" s="247"/>
      <c r="B188" s="247"/>
      <c r="C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row>
    <row r="189" spans="1:44" ht="13">
      <c r="A189" s="247"/>
      <c r="B189" s="247"/>
      <c r="C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row>
    <row r="190" spans="1:44" ht="13">
      <c r="A190" s="247"/>
      <c r="B190" s="247"/>
      <c r="C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row>
    <row r="191" spans="1:44" ht="13">
      <c r="A191" s="247"/>
      <c r="B191" s="247"/>
      <c r="C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row>
    <row r="192" spans="1:44" ht="13">
      <c r="A192" s="247"/>
      <c r="B192" s="247"/>
      <c r="C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row>
    <row r="193" spans="1:44" ht="13">
      <c r="A193" s="247"/>
      <c r="B193" s="247"/>
      <c r="C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row>
    <row r="194" spans="1:44" ht="13">
      <c r="A194" s="247"/>
      <c r="B194" s="247"/>
      <c r="C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row>
    <row r="195" spans="1:44" ht="13">
      <c r="A195" s="247"/>
      <c r="B195" s="247"/>
      <c r="C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row>
    <row r="196" spans="1:44" ht="13">
      <c r="A196" s="247"/>
      <c r="B196" s="247"/>
      <c r="C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row>
    <row r="197" spans="1:44" ht="13">
      <c r="A197" s="247"/>
      <c r="B197" s="247"/>
      <c r="C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row>
    <row r="198" spans="1:44" ht="13">
      <c r="A198" s="247"/>
      <c r="B198" s="247"/>
      <c r="C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row>
    <row r="199" spans="1:44" ht="13">
      <c r="A199" s="247"/>
      <c r="B199" s="247"/>
      <c r="C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row>
    <row r="200" spans="1:44" ht="13">
      <c r="A200" s="247"/>
      <c r="B200" s="247"/>
      <c r="C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row>
    <row r="201" spans="1:44" ht="13">
      <c r="A201" s="247"/>
      <c r="B201" s="247"/>
      <c r="C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row>
    <row r="202" spans="1:44" ht="13">
      <c r="A202" s="247"/>
      <c r="B202" s="247"/>
      <c r="C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row>
    <row r="203" spans="1:44" ht="13">
      <c r="A203" s="247"/>
      <c r="B203" s="247"/>
      <c r="C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row>
    <row r="204" spans="1:44" ht="13">
      <c r="A204" s="247"/>
      <c r="B204" s="247"/>
      <c r="C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row>
    <row r="205" spans="1:44" ht="13">
      <c r="A205" s="247"/>
      <c r="B205" s="247"/>
      <c r="C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row>
    <row r="206" spans="1:44" ht="13">
      <c r="A206" s="247"/>
      <c r="B206" s="247"/>
      <c r="C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row>
    <row r="207" spans="1:44" ht="13">
      <c r="A207" s="247"/>
      <c r="B207" s="247"/>
      <c r="C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row>
    <row r="208" spans="1:44" ht="13">
      <c r="A208" s="247"/>
      <c r="B208" s="247"/>
      <c r="C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row>
    <row r="209" spans="1:44" ht="13">
      <c r="A209" s="247"/>
      <c r="B209" s="247"/>
      <c r="C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row>
    <row r="210" spans="1:44" ht="13">
      <c r="A210" s="247"/>
      <c r="B210" s="247"/>
      <c r="C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row>
    <row r="211" spans="1:44" ht="13">
      <c r="A211" s="247"/>
      <c r="B211" s="247"/>
      <c r="C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row>
    <row r="212" spans="1:44" ht="13">
      <c r="A212" s="247"/>
      <c r="B212" s="247"/>
      <c r="C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row>
    <row r="213" spans="1:44" ht="13">
      <c r="A213" s="247"/>
      <c r="B213" s="247"/>
      <c r="C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row>
    <row r="214" spans="1:44" ht="13">
      <c r="A214" s="247"/>
      <c r="B214" s="247"/>
      <c r="C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row>
    <row r="215" spans="1:44" ht="13">
      <c r="A215" s="247"/>
      <c r="B215" s="247"/>
      <c r="C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row>
    <row r="216" spans="1:44" ht="13">
      <c r="A216" s="247"/>
      <c r="B216" s="247"/>
      <c r="C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row>
    <row r="217" spans="1:44" ht="13">
      <c r="A217" s="247"/>
      <c r="B217" s="247"/>
      <c r="C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row>
    <row r="218" spans="1:44" ht="13">
      <c r="A218" s="247"/>
      <c r="B218" s="247"/>
      <c r="C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row>
    <row r="219" spans="1:44" ht="13">
      <c r="A219" s="247"/>
      <c r="B219" s="247"/>
      <c r="C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row>
    <row r="220" spans="1:44" ht="13">
      <c r="A220" s="247"/>
      <c r="B220" s="247"/>
      <c r="C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row>
    <row r="221" spans="1:44" ht="13">
      <c r="A221" s="247"/>
      <c r="B221" s="247"/>
      <c r="C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row>
    <row r="222" spans="1:44" ht="13">
      <c r="A222" s="247"/>
      <c r="B222" s="247"/>
      <c r="C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row>
    <row r="223" spans="1:44" ht="13">
      <c r="A223" s="247"/>
      <c r="B223" s="247"/>
      <c r="C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row>
    <row r="224" spans="1:44" ht="13">
      <c r="A224" s="247"/>
      <c r="B224" s="247"/>
      <c r="C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row>
    <row r="225" spans="1:44" ht="13">
      <c r="A225" s="247"/>
      <c r="B225" s="247"/>
      <c r="C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row>
    <row r="226" spans="1:44" ht="13">
      <c r="A226" s="247"/>
      <c r="B226" s="247"/>
      <c r="C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row>
    <row r="227" spans="1:44" ht="13">
      <c r="A227" s="247"/>
      <c r="B227" s="247"/>
      <c r="C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row>
    <row r="228" spans="1:44" ht="13">
      <c r="A228" s="247"/>
      <c r="B228" s="247"/>
      <c r="C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row>
    <row r="229" spans="1:44" ht="13">
      <c r="A229" s="247"/>
      <c r="B229" s="247"/>
      <c r="C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row>
    <row r="230" spans="1:44" ht="13">
      <c r="A230" s="247"/>
      <c r="B230" s="247"/>
      <c r="C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row>
    <row r="231" spans="1:44" ht="13">
      <c r="A231" s="247"/>
      <c r="B231" s="247"/>
      <c r="C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row>
    <row r="232" spans="1:44" ht="13">
      <c r="A232" s="247"/>
      <c r="B232" s="247"/>
      <c r="C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row>
    <row r="233" spans="1:44" ht="13">
      <c r="A233" s="247"/>
      <c r="B233" s="247"/>
      <c r="C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row>
    <row r="234" spans="1:44" ht="13">
      <c r="A234" s="247"/>
      <c r="B234" s="247"/>
      <c r="C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row>
    <row r="235" spans="1:44" ht="13">
      <c r="A235" s="247"/>
      <c r="B235" s="247"/>
      <c r="C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row>
    <row r="236" spans="1:44" ht="13">
      <c r="A236" s="247"/>
      <c r="B236" s="247"/>
      <c r="C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row>
    <row r="237" spans="1:44" ht="13">
      <c r="A237" s="247"/>
      <c r="B237" s="247"/>
      <c r="C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row>
    <row r="238" spans="1:44" ht="13">
      <c r="A238" s="247"/>
      <c r="B238" s="247"/>
      <c r="C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row>
    <row r="239" spans="1:44" ht="13">
      <c r="A239" s="247"/>
      <c r="B239" s="247"/>
      <c r="C239" s="247"/>
      <c r="G239" s="247"/>
      <c r="H239" s="247"/>
      <c r="I239" s="247"/>
      <c r="J239" s="247"/>
      <c r="K239" s="247"/>
      <c r="L239" s="247"/>
      <c r="M239" s="247"/>
      <c r="N239" s="247"/>
      <c r="O239" s="247"/>
      <c r="P239" s="247"/>
      <c r="Q239" s="247"/>
      <c r="R239" s="247"/>
      <c r="S239" s="247"/>
      <c r="T239" s="247"/>
      <c r="U239" s="247"/>
      <c r="V239" s="247"/>
      <c r="W239" s="247"/>
      <c r="X239" s="247"/>
      <c r="Y239" s="247"/>
      <c r="Z239" s="247"/>
      <c r="AA239" s="247"/>
      <c r="AB239" s="247"/>
      <c r="AC239" s="247"/>
      <c r="AD239" s="247"/>
      <c r="AE239" s="247"/>
      <c r="AF239" s="247"/>
      <c r="AG239" s="247"/>
      <c r="AH239" s="247"/>
      <c r="AI239" s="247"/>
      <c r="AJ239" s="247"/>
      <c r="AK239" s="247"/>
      <c r="AL239" s="247"/>
      <c r="AM239" s="247"/>
      <c r="AN239" s="247"/>
      <c r="AO239" s="247"/>
      <c r="AP239" s="247"/>
      <c r="AQ239" s="247"/>
      <c r="AR239" s="247"/>
    </row>
    <row r="240" spans="1:44" ht="13">
      <c r="A240" s="247"/>
      <c r="B240" s="247"/>
      <c r="C240" s="247"/>
      <c r="G240" s="247"/>
      <c r="H240" s="247"/>
      <c r="I240" s="247"/>
      <c r="J240" s="247"/>
      <c r="K240" s="247"/>
      <c r="L240" s="247"/>
      <c r="M240" s="247"/>
      <c r="N240" s="247"/>
      <c r="O240" s="247"/>
      <c r="P240" s="247"/>
      <c r="Q240" s="247"/>
      <c r="R240" s="247"/>
      <c r="S240" s="247"/>
      <c r="T240" s="247"/>
      <c r="U240" s="247"/>
      <c r="V240" s="247"/>
      <c r="W240" s="247"/>
      <c r="X240" s="247"/>
      <c r="Y240" s="247"/>
      <c r="Z240" s="247"/>
      <c r="AA240" s="247"/>
      <c r="AB240" s="247"/>
      <c r="AC240" s="247"/>
      <c r="AD240" s="247"/>
      <c r="AE240" s="247"/>
      <c r="AF240" s="247"/>
      <c r="AG240" s="247"/>
      <c r="AH240" s="247"/>
      <c r="AI240" s="247"/>
      <c r="AJ240" s="247"/>
      <c r="AK240" s="247"/>
      <c r="AL240" s="247"/>
      <c r="AM240" s="247"/>
      <c r="AN240" s="247"/>
      <c r="AO240" s="247"/>
      <c r="AP240" s="247"/>
      <c r="AQ240" s="247"/>
      <c r="AR240" s="247"/>
    </row>
    <row r="241" spans="1:44" ht="13">
      <c r="A241" s="247"/>
      <c r="B241" s="247"/>
      <c r="C241" s="247"/>
      <c r="G241" s="247"/>
      <c r="H241" s="247"/>
      <c r="I241" s="247"/>
      <c r="J241" s="247"/>
      <c r="K241" s="247"/>
      <c r="L241" s="247"/>
      <c r="M241" s="247"/>
      <c r="N241" s="247"/>
      <c r="O241" s="247"/>
      <c r="P241" s="247"/>
      <c r="Q241" s="247"/>
      <c r="R241" s="247"/>
      <c r="S241" s="247"/>
      <c r="T241" s="247"/>
      <c r="U241" s="247"/>
      <c r="V241" s="247"/>
      <c r="W241" s="247"/>
      <c r="X241" s="247"/>
      <c r="Y241" s="247"/>
      <c r="Z241" s="247"/>
      <c r="AA241" s="247"/>
      <c r="AB241" s="247"/>
      <c r="AC241" s="247"/>
      <c r="AD241" s="247"/>
      <c r="AE241" s="247"/>
      <c r="AF241" s="247"/>
      <c r="AG241" s="247"/>
      <c r="AH241" s="247"/>
      <c r="AI241" s="247"/>
      <c r="AJ241" s="247"/>
      <c r="AK241" s="247"/>
      <c r="AL241" s="247"/>
      <c r="AM241" s="247"/>
      <c r="AN241" s="247"/>
      <c r="AO241" s="247"/>
      <c r="AP241" s="247"/>
      <c r="AQ241" s="247"/>
      <c r="AR241" s="247"/>
    </row>
    <row r="242" spans="1:44" ht="13">
      <c r="A242" s="247"/>
      <c r="B242" s="247"/>
      <c r="C242" s="247"/>
      <c r="G242" s="247"/>
      <c r="H242" s="247"/>
      <c r="I242" s="247"/>
      <c r="J242" s="247"/>
      <c r="K242" s="247"/>
      <c r="L242" s="247"/>
      <c r="M242" s="247"/>
      <c r="N242" s="247"/>
      <c r="O242" s="247"/>
      <c r="P242" s="247"/>
      <c r="Q242" s="247"/>
      <c r="R242" s="247"/>
      <c r="S242" s="247"/>
      <c r="T242" s="247"/>
      <c r="U242" s="247"/>
      <c r="V242" s="247"/>
      <c r="W242" s="247"/>
      <c r="X242" s="247"/>
      <c r="Y242" s="247"/>
      <c r="Z242" s="247"/>
      <c r="AA242" s="247"/>
      <c r="AB242" s="247"/>
      <c r="AC242" s="247"/>
      <c r="AD242" s="247"/>
      <c r="AE242" s="247"/>
      <c r="AF242" s="247"/>
      <c r="AG242" s="247"/>
      <c r="AH242" s="247"/>
      <c r="AI242" s="247"/>
      <c r="AJ242" s="247"/>
      <c r="AK242" s="247"/>
      <c r="AL242" s="247"/>
      <c r="AM242" s="247"/>
      <c r="AN242" s="247"/>
      <c r="AO242" s="247"/>
      <c r="AP242" s="247"/>
      <c r="AQ242" s="247"/>
      <c r="AR242" s="247"/>
    </row>
    <row r="243" spans="1:44" ht="13">
      <c r="A243" s="247"/>
      <c r="B243" s="247"/>
      <c r="C243" s="247"/>
      <c r="G243" s="247"/>
      <c r="H243" s="247"/>
      <c r="I243" s="247"/>
      <c r="J243" s="247"/>
      <c r="K243" s="247"/>
      <c r="L243" s="247"/>
      <c r="M243" s="247"/>
      <c r="N243" s="247"/>
      <c r="O243" s="247"/>
      <c r="P243" s="247"/>
      <c r="Q243" s="247"/>
      <c r="R243" s="247"/>
      <c r="S243" s="247"/>
      <c r="T243" s="247"/>
      <c r="U243" s="247"/>
      <c r="V243" s="247"/>
      <c r="W243" s="247"/>
      <c r="X243" s="247"/>
      <c r="Y243" s="247"/>
      <c r="Z243" s="247"/>
      <c r="AA243" s="247"/>
      <c r="AB243" s="247"/>
      <c r="AC243" s="247"/>
      <c r="AD243" s="247"/>
      <c r="AE243" s="247"/>
      <c r="AF243" s="247"/>
      <c r="AG243" s="247"/>
      <c r="AH243" s="247"/>
      <c r="AI243" s="247"/>
      <c r="AJ243" s="247"/>
      <c r="AK243" s="247"/>
      <c r="AL243" s="247"/>
      <c r="AM243" s="247"/>
      <c r="AN243" s="247"/>
      <c r="AO243" s="247"/>
      <c r="AP243" s="247"/>
      <c r="AQ243" s="247"/>
      <c r="AR243" s="247"/>
    </row>
    <row r="244" spans="1:44" ht="13">
      <c r="A244" s="247"/>
      <c r="B244" s="247"/>
      <c r="C244" s="247"/>
      <c r="G244" s="247"/>
      <c r="H244" s="247"/>
      <c r="I244" s="247"/>
      <c r="J244" s="247"/>
      <c r="K244" s="247"/>
      <c r="L244" s="247"/>
      <c r="M244" s="247"/>
      <c r="N244" s="247"/>
      <c r="O244" s="247"/>
      <c r="P244" s="247"/>
      <c r="Q244" s="247"/>
      <c r="R244" s="247"/>
      <c r="S244" s="247"/>
      <c r="T244" s="247"/>
      <c r="U244" s="247"/>
      <c r="V244" s="247"/>
      <c r="W244" s="247"/>
      <c r="X244" s="247"/>
      <c r="Y244" s="247"/>
      <c r="Z244" s="247"/>
      <c r="AA244" s="247"/>
      <c r="AB244" s="247"/>
      <c r="AC244" s="247"/>
      <c r="AD244" s="247"/>
      <c r="AE244" s="247"/>
      <c r="AF244" s="247"/>
      <c r="AG244" s="247"/>
      <c r="AH244" s="247"/>
      <c r="AI244" s="247"/>
      <c r="AJ244" s="247"/>
      <c r="AK244" s="247"/>
      <c r="AL244" s="247"/>
      <c r="AM244" s="247"/>
      <c r="AN244" s="247"/>
      <c r="AO244" s="247"/>
      <c r="AP244" s="247"/>
      <c r="AQ244" s="247"/>
      <c r="AR244" s="247"/>
    </row>
    <row r="245" spans="1:44" ht="13">
      <c r="A245" s="247"/>
      <c r="B245" s="247"/>
      <c r="C245" s="247"/>
      <c r="G245" s="247"/>
      <c r="H245" s="247"/>
      <c r="I245" s="247"/>
      <c r="J245" s="247"/>
      <c r="K245" s="247"/>
      <c r="L245" s="247"/>
      <c r="M245" s="247"/>
      <c r="N245" s="247"/>
      <c r="O245" s="247"/>
      <c r="P245" s="247"/>
      <c r="Q245" s="247"/>
      <c r="R245" s="247"/>
      <c r="S245" s="247"/>
      <c r="T245" s="247"/>
      <c r="U245" s="247"/>
      <c r="V245" s="247"/>
      <c r="W245" s="247"/>
      <c r="X245" s="247"/>
      <c r="Y245" s="247"/>
      <c r="Z245" s="247"/>
      <c r="AA245" s="247"/>
      <c r="AB245" s="247"/>
      <c r="AC245" s="247"/>
      <c r="AD245" s="247"/>
      <c r="AE245" s="247"/>
      <c r="AF245" s="247"/>
      <c r="AG245" s="247"/>
      <c r="AH245" s="247"/>
      <c r="AI245" s="247"/>
      <c r="AJ245" s="247"/>
      <c r="AK245" s="247"/>
      <c r="AL245" s="247"/>
      <c r="AM245" s="247"/>
      <c r="AN245" s="247"/>
      <c r="AO245" s="247"/>
      <c r="AP245" s="247"/>
      <c r="AQ245" s="247"/>
      <c r="AR245" s="247"/>
    </row>
    <row r="246" spans="1:44" ht="13">
      <c r="A246" s="247"/>
      <c r="B246" s="247"/>
      <c r="C246" s="247"/>
      <c r="G246" s="247"/>
      <c r="H246" s="247"/>
      <c r="I246" s="247"/>
      <c r="J246" s="247"/>
      <c r="K246" s="247"/>
      <c r="L246" s="247"/>
      <c r="M246" s="247"/>
      <c r="N246" s="247"/>
      <c r="O246" s="247"/>
      <c r="P246" s="247"/>
      <c r="Q246" s="247"/>
      <c r="R246" s="247"/>
      <c r="S246" s="247"/>
      <c r="T246" s="247"/>
      <c r="U246" s="247"/>
      <c r="V246" s="247"/>
      <c r="W246" s="247"/>
      <c r="X246" s="247"/>
      <c r="Y246" s="247"/>
      <c r="Z246" s="247"/>
      <c r="AA246" s="247"/>
      <c r="AB246" s="247"/>
      <c r="AC246" s="247"/>
      <c r="AD246" s="247"/>
      <c r="AE246" s="247"/>
      <c r="AF246" s="247"/>
      <c r="AG246" s="247"/>
      <c r="AH246" s="247"/>
      <c r="AI246" s="247"/>
      <c r="AJ246" s="247"/>
      <c r="AK246" s="247"/>
      <c r="AL246" s="247"/>
      <c r="AM246" s="247"/>
      <c r="AN246" s="247"/>
      <c r="AO246" s="247"/>
      <c r="AP246" s="247"/>
      <c r="AQ246" s="247"/>
      <c r="AR246" s="247"/>
    </row>
    <row r="247" spans="1:44" ht="13">
      <c r="A247" s="247"/>
      <c r="B247" s="247"/>
      <c r="C247" s="247"/>
      <c r="G247" s="247"/>
      <c r="H247" s="247"/>
      <c r="I247" s="247"/>
      <c r="J247" s="247"/>
      <c r="K247" s="247"/>
      <c r="L247" s="247"/>
      <c r="M247" s="247"/>
      <c r="N247" s="247"/>
      <c r="O247" s="247"/>
      <c r="P247" s="247"/>
      <c r="Q247" s="247"/>
      <c r="R247" s="247"/>
      <c r="S247" s="247"/>
      <c r="T247" s="247"/>
      <c r="U247" s="247"/>
      <c r="V247" s="247"/>
      <c r="W247" s="247"/>
      <c r="X247" s="247"/>
      <c r="Y247" s="247"/>
      <c r="Z247" s="247"/>
      <c r="AA247" s="247"/>
      <c r="AB247" s="247"/>
      <c r="AC247" s="247"/>
      <c r="AD247" s="247"/>
      <c r="AE247" s="247"/>
      <c r="AF247" s="247"/>
      <c r="AG247" s="247"/>
      <c r="AH247" s="247"/>
      <c r="AI247" s="247"/>
      <c r="AJ247" s="247"/>
      <c r="AK247" s="247"/>
      <c r="AL247" s="247"/>
      <c r="AM247" s="247"/>
      <c r="AN247" s="247"/>
      <c r="AO247" s="247"/>
      <c r="AP247" s="247"/>
      <c r="AQ247" s="247"/>
      <c r="AR247" s="247"/>
    </row>
    <row r="248" spans="1:44" ht="13">
      <c r="A248" s="247"/>
      <c r="B248" s="247"/>
      <c r="C248" s="247"/>
      <c r="G248" s="247"/>
      <c r="H248" s="247"/>
      <c r="I248" s="247"/>
      <c r="J248" s="247"/>
      <c r="K248" s="247"/>
      <c r="L248" s="247"/>
      <c r="M248" s="247"/>
      <c r="N248" s="247"/>
      <c r="O248" s="247"/>
      <c r="P248" s="247"/>
      <c r="Q248" s="247"/>
      <c r="R248" s="247"/>
      <c r="S248" s="247"/>
      <c r="T248" s="247"/>
      <c r="U248" s="247"/>
      <c r="V248" s="247"/>
      <c r="W248" s="247"/>
      <c r="X248" s="247"/>
      <c r="Y248" s="247"/>
      <c r="Z248" s="247"/>
      <c r="AA248" s="247"/>
      <c r="AB248" s="247"/>
      <c r="AC248" s="247"/>
      <c r="AD248" s="247"/>
      <c r="AE248" s="247"/>
      <c r="AF248" s="247"/>
      <c r="AG248" s="247"/>
      <c r="AH248" s="247"/>
      <c r="AI248" s="247"/>
      <c r="AJ248" s="247"/>
      <c r="AK248" s="247"/>
      <c r="AL248" s="247"/>
      <c r="AM248" s="247"/>
      <c r="AN248" s="247"/>
      <c r="AO248" s="247"/>
      <c r="AP248" s="247"/>
      <c r="AQ248" s="247"/>
      <c r="AR248" s="247"/>
    </row>
    <row r="249" spans="1:44" ht="13">
      <c r="A249" s="247"/>
      <c r="B249" s="247"/>
      <c r="C249" s="247"/>
      <c r="G249" s="247"/>
      <c r="H249" s="247"/>
      <c r="I249" s="247"/>
      <c r="J249" s="247"/>
      <c r="K249" s="247"/>
      <c r="L249" s="247"/>
      <c r="M249" s="247"/>
      <c r="N249" s="247"/>
      <c r="O249" s="247"/>
      <c r="P249" s="247"/>
      <c r="Q249" s="247"/>
      <c r="R249" s="247"/>
      <c r="S249" s="247"/>
      <c r="T249" s="247"/>
      <c r="U249" s="247"/>
      <c r="V249" s="247"/>
      <c r="W249" s="247"/>
      <c r="X249" s="247"/>
      <c r="Y249" s="247"/>
      <c r="Z249" s="247"/>
      <c r="AA249" s="247"/>
      <c r="AB249" s="247"/>
      <c r="AC249" s="247"/>
      <c r="AD249" s="247"/>
      <c r="AE249" s="247"/>
      <c r="AF249" s="247"/>
      <c r="AG249" s="247"/>
      <c r="AH249" s="247"/>
      <c r="AI249" s="247"/>
      <c r="AJ249" s="247"/>
      <c r="AK249" s="247"/>
      <c r="AL249" s="247"/>
      <c r="AM249" s="247"/>
      <c r="AN249" s="247"/>
      <c r="AO249" s="247"/>
      <c r="AP249" s="247"/>
      <c r="AQ249" s="247"/>
      <c r="AR249" s="247"/>
    </row>
    <row r="250" spans="1:44" ht="13">
      <c r="A250" s="247"/>
      <c r="B250" s="247"/>
      <c r="C250" s="247"/>
      <c r="G250" s="247"/>
      <c r="H250" s="247"/>
      <c r="I250" s="247"/>
      <c r="J250" s="247"/>
      <c r="K250" s="247"/>
      <c r="L250" s="247"/>
      <c r="M250" s="247"/>
      <c r="N250" s="247"/>
      <c r="O250" s="247"/>
      <c r="P250" s="247"/>
      <c r="Q250" s="247"/>
      <c r="R250" s="247"/>
      <c r="S250" s="247"/>
      <c r="T250" s="247"/>
      <c r="U250" s="247"/>
      <c r="V250" s="247"/>
      <c r="W250" s="247"/>
      <c r="X250" s="247"/>
      <c r="Y250" s="247"/>
      <c r="Z250" s="247"/>
      <c r="AA250" s="247"/>
      <c r="AB250" s="247"/>
      <c r="AC250" s="247"/>
      <c r="AD250" s="247"/>
      <c r="AE250" s="247"/>
      <c r="AF250" s="247"/>
      <c r="AG250" s="247"/>
      <c r="AH250" s="247"/>
      <c r="AI250" s="247"/>
      <c r="AJ250" s="247"/>
      <c r="AK250" s="247"/>
      <c r="AL250" s="247"/>
      <c r="AM250" s="247"/>
      <c r="AN250" s="247"/>
      <c r="AO250" s="247"/>
      <c r="AP250" s="247"/>
      <c r="AQ250" s="247"/>
      <c r="AR250" s="247"/>
    </row>
    <row r="251" spans="1:44" ht="13">
      <c r="A251" s="247"/>
      <c r="B251" s="247"/>
      <c r="C251" s="247"/>
      <c r="G251" s="247"/>
      <c r="H251" s="247"/>
      <c r="I251" s="247"/>
      <c r="J251" s="247"/>
      <c r="K251" s="247"/>
      <c r="L251" s="247"/>
      <c r="M251" s="247"/>
      <c r="N251" s="247"/>
      <c r="O251" s="247"/>
      <c r="P251" s="247"/>
      <c r="Q251" s="247"/>
      <c r="R251" s="247"/>
      <c r="S251" s="247"/>
      <c r="T251" s="247"/>
      <c r="U251" s="247"/>
      <c r="V251" s="247"/>
      <c r="W251" s="247"/>
      <c r="X251" s="247"/>
      <c r="Y251" s="247"/>
      <c r="Z251" s="247"/>
      <c r="AA251" s="247"/>
      <c r="AB251" s="247"/>
      <c r="AC251" s="247"/>
      <c r="AD251" s="247"/>
      <c r="AE251" s="247"/>
      <c r="AF251" s="247"/>
      <c r="AG251" s="247"/>
      <c r="AH251" s="247"/>
      <c r="AI251" s="247"/>
      <c r="AJ251" s="247"/>
      <c r="AK251" s="247"/>
      <c r="AL251" s="247"/>
      <c r="AM251" s="247"/>
      <c r="AN251" s="247"/>
      <c r="AO251" s="247"/>
      <c r="AP251" s="247"/>
      <c r="AQ251" s="247"/>
      <c r="AR251" s="247"/>
    </row>
    <row r="252" spans="1:44" ht="13">
      <c r="A252" s="247"/>
      <c r="B252" s="247"/>
      <c r="C252" s="247"/>
      <c r="G252" s="247"/>
      <c r="H252" s="247"/>
      <c r="I252" s="247"/>
      <c r="J252" s="247"/>
      <c r="K252" s="247"/>
      <c r="L252" s="247"/>
      <c r="M252" s="247"/>
      <c r="N252" s="247"/>
      <c r="O252" s="247"/>
      <c r="P252" s="247"/>
      <c r="Q252" s="247"/>
      <c r="R252" s="247"/>
      <c r="S252" s="247"/>
      <c r="T252" s="247"/>
      <c r="U252" s="247"/>
      <c r="V252" s="247"/>
      <c r="W252" s="247"/>
      <c r="X252" s="247"/>
      <c r="Y252" s="247"/>
      <c r="Z252" s="247"/>
      <c r="AA252" s="247"/>
      <c r="AB252" s="247"/>
      <c r="AC252" s="247"/>
      <c r="AD252" s="247"/>
      <c r="AE252" s="247"/>
      <c r="AF252" s="247"/>
      <c r="AG252" s="247"/>
      <c r="AH252" s="247"/>
      <c r="AI252" s="247"/>
      <c r="AJ252" s="247"/>
      <c r="AK252" s="247"/>
      <c r="AL252" s="247"/>
      <c r="AM252" s="247"/>
      <c r="AN252" s="247"/>
      <c r="AO252" s="247"/>
      <c r="AP252" s="247"/>
      <c r="AQ252" s="247"/>
      <c r="AR252" s="247"/>
    </row>
    <row r="253" spans="1:44" ht="13">
      <c r="A253" s="247"/>
      <c r="B253" s="247"/>
      <c r="C253" s="247"/>
      <c r="G253" s="247"/>
      <c r="H253" s="247"/>
      <c r="I253" s="247"/>
      <c r="J253" s="247"/>
      <c r="K253" s="247"/>
      <c r="L253" s="247"/>
      <c r="M253" s="247"/>
      <c r="N253" s="247"/>
      <c r="O253" s="247"/>
      <c r="P253" s="247"/>
      <c r="Q253" s="247"/>
      <c r="R253" s="247"/>
      <c r="S253" s="247"/>
      <c r="T253" s="247"/>
      <c r="U253" s="247"/>
      <c r="V253" s="247"/>
      <c r="W253" s="247"/>
      <c r="X253" s="247"/>
      <c r="Y253" s="247"/>
      <c r="Z253" s="247"/>
      <c r="AA253" s="247"/>
      <c r="AB253" s="247"/>
      <c r="AC253" s="247"/>
      <c r="AD253" s="247"/>
      <c r="AE253" s="247"/>
      <c r="AF253" s="247"/>
      <c r="AG253" s="247"/>
      <c r="AH253" s="247"/>
      <c r="AI253" s="247"/>
      <c r="AJ253" s="247"/>
      <c r="AK253" s="247"/>
      <c r="AL253" s="247"/>
      <c r="AM253" s="247"/>
      <c r="AN253" s="247"/>
      <c r="AO253" s="247"/>
      <c r="AP253" s="247"/>
      <c r="AQ253" s="247"/>
      <c r="AR253" s="247"/>
    </row>
    <row r="254" spans="1:44" ht="13">
      <c r="A254" s="247"/>
      <c r="B254" s="247"/>
      <c r="C254" s="247"/>
      <c r="G254" s="247"/>
      <c r="H254" s="247"/>
      <c r="I254" s="247"/>
      <c r="J254" s="247"/>
      <c r="K254" s="247"/>
      <c r="L254" s="247"/>
      <c r="M254" s="247"/>
      <c r="N254" s="247"/>
      <c r="O254" s="247"/>
      <c r="P254" s="247"/>
      <c r="Q254" s="247"/>
      <c r="R254" s="247"/>
      <c r="S254" s="247"/>
      <c r="T254" s="247"/>
      <c r="U254" s="247"/>
      <c r="V254" s="247"/>
      <c r="W254" s="247"/>
      <c r="X254" s="247"/>
      <c r="Y254" s="247"/>
      <c r="Z254" s="247"/>
      <c r="AA254" s="247"/>
      <c r="AB254" s="247"/>
      <c r="AC254" s="247"/>
      <c r="AD254" s="247"/>
      <c r="AE254" s="247"/>
      <c r="AF254" s="247"/>
      <c r="AG254" s="247"/>
      <c r="AH254" s="247"/>
      <c r="AI254" s="247"/>
      <c r="AJ254" s="247"/>
      <c r="AK254" s="247"/>
      <c r="AL254" s="247"/>
      <c r="AM254" s="247"/>
      <c r="AN254" s="247"/>
      <c r="AO254" s="247"/>
      <c r="AP254" s="247"/>
      <c r="AQ254" s="247"/>
      <c r="AR254" s="247"/>
    </row>
    <row r="255" spans="1:44" ht="13">
      <c r="A255" s="247"/>
      <c r="B255" s="247"/>
      <c r="C255" s="247"/>
      <c r="G255" s="247"/>
      <c r="H255" s="247"/>
      <c r="I255" s="247"/>
      <c r="J255" s="247"/>
      <c r="K255" s="247"/>
      <c r="L255" s="247"/>
      <c r="M255" s="247"/>
      <c r="N255" s="247"/>
      <c r="O255" s="247"/>
      <c r="P255" s="247"/>
      <c r="Q255" s="247"/>
      <c r="R255" s="247"/>
      <c r="S255" s="247"/>
      <c r="T255" s="247"/>
      <c r="U255" s="247"/>
      <c r="V255" s="247"/>
      <c r="W255" s="247"/>
      <c r="X255" s="247"/>
      <c r="Y255" s="247"/>
      <c r="Z255" s="247"/>
      <c r="AA255" s="247"/>
      <c r="AB255" s="247"/>
      <c r="AC255" s="247"/>
      <c r="AD255" s="247"/>
      <c r="AE255" s="247"/>
      <c r="AF255" s="247"/>
      <c r="AG255" s="247"/>
      <c r="AH255" s="247"/>
      <c r="AI255" s="247"/>
      <c r="AJ255" s="247"/>
      <c r="AK255" s="247"/>
      <c r="AL255" s="247"/>
      <c r="AM255" s="247"/>
      <c r="AN255" s="247"/>
      <c r="AO255" s="247"/>
      <c r="AP255" s="247"/>
      <c r="AQ255" s="247"/>
      <c r="AR255" s="247"/>
    </row>
    <row r="256" spans="1:44" ht="13">
      <c r="A256" s="247"/>
      <c r="B256" s="247"/>
      <c r="C256" s="247"/>
      <c r="G256" s="247"/>
      <c r="H256" s="247"/>
      <c r="I256" s="247"/>
      <c r="J256" s="247"/>
      <c r="K256" s="247"/>
      <c r="L256" s="247"/>
      <c r="M256" s="247"/>
      <c r="N256" s="247"/>
      <c r="O256" s="247"/>
      <c r="P256" s="247"/>
      <c r="Q256" s="247"/>
      <c r="R256" s="247"/>
      <c r="S256" s="247"/>
      <c r="T256" s="247"/>
      <c r="U256" s="247"/>
      <c r="V256" s="247"/>
      <c r="W256" s="247"/>
      <c r="X256" s="247"/>
      <c r="Y256" s="247"/>
      <c r="Z256" s="247"/>
      <c r="AA256" s="247"/>
      <c r="AB256" s="247"/>
      <c r="AC256" s="247"/>
      <c r="AD256" s="247"/>
      <c r="AE256" s="247"/>
      <c r="AF256" s="247"/>
      <c r="AG256" s="247"/>
      <c r="AH256" s="247"/>
      <c r="AI256" s="247"/>
      <c r="AJ256" s="247"/>
      <c r="AK256" s="247"/>
      <c r="AL256" s="247"/>
      <c r="AM256" s="247"/>
      <c r="AN256" s="247"/>
      <c r="AO256" s="247"/>
      <c r="AP256" s="247"/>
      <c r="AQ256" s="247"/>
      <c r="AR256" s="247"/>
    </row>
    <row r="257" spans="1:44" ht="13">
      <c r="A257" s="247"/>
      <c r="B257" s="247"/>
      <c r="C257" s="247"/>
      <c r="G257" s="247"/>
      <c r="H257" s="247"/>
      <c r="I257" s="247"/>
      <c r="J257" s="247"/>
      <c r="K257" s="247"/>
      <c r="L257" s="247"/>
      <c r="M257" s="247"/>
      <c r="N257" s="247"/>
      <c r="O257" s="247"/>
      <c r="P257" s="247"/>
      <c r="Q257" s="247"/>
      <c r="R257" s="247"/>
      <c r="S257" s="247"/>
      <c r="T257" s="247"/>
      <c r="U257" s="247"/>
      <c r="V257" s="247"/>
      <c r="W257" s="247"/>
      <c r="X257" s="247"/>
      <c r="Y257" s="247"/>
      <c r="Z257" s="247"/>
      <c r="AA257" s="247"/>
      <c r="AB257" s="247"/>
      <c r="AC257" s="247"/>
      <c r="AD257" s="247"/>
      <c r="AE257" s="247"/>
      <c r="AF257" s="247"/>
      <c r="AG257" s="247"/>
      <c r="AH257" s="247"/>
      <c r="AI257" s="247"/>
      <c r="AJ257" s="247"/>
      <c r="AK257" s="247"/>
      <c r="AL257" s="247"/>
      <c r="AM257" s="247"/>
      <c r="AN257" s="247"/>
      <c r="AO257" s="247"/>
      <c r="AP257" s="247"/>
      <c r="AQ257" s="247"/>
      <c r="AR257" s="247"/>
    </row>
    <row r="258" spans="1:44" ht="13">
      <c r="A258" s="247"/>
      <c r="B258" s="247"/>
      <c r="C258" s="247"/>
      <c r="G258" s="247"/>
      <c r="H258" s="247"/>
      <c r="I258" s="247"/>
      <c r="J258" s="247"/>
      <c r="K258" s="247"/>
      <c r="L258" s="247"/>
      <c r="M258" s="247"/>
      <c r="N258" s="247"/>
      <c r="O258" s="247"/>
      <c r="P258" s="247"/>
      <c r="Q258" s="247"/>
      <c r="R258" s="247"/>
      <c r="S258" s="247"/>
      <c r="T258" s="247"/>
      <c r="U258" s="247"/>
      <c r="V258" s="247"/>
      <c r="W258" s="247"/>
      <c r="X258" s="247"/>
      <c r="Y258" s="247"/>
      <c r="Z258" s="247"/>
      <c r="AA258" s="247"/>
      <c r="AB258" s="247"/>
      <c r="AC258" s="247"/>
      <c r="AD258" s="247"/>
      <c r="AE258" s="247"/>
      <c r="AF258" s="247"/>
      <c r="AG258" s="247"/>
      <c r="AH258" s="247"/>
      <c r="AI258" s="247"/>
      <c r="AJ258" s="247"/>
      <c r="AK258" s="247"/>
      <c r="AL258" s="247"/>
      <c r="AM258" s="247"/>
      <c r="AN258" s="247"/>
      <c r="AO258" s="247"/>
      <c r="AP258" s="247"/>
      <c r="AQ258" s="247"/>
      <c r="AR258" s="247"/>
    </row>
    <row r="259" spans="1:44" ht="13">
      <c r="A259" s="247"/>
      <c r="B259" s="247"/>
      <c r="C259" s="247"/>
      <c r="G259" s="247"/>
      <c r="H259" s="247"/>
      <c r="I259" s="247"/>
      <c r="J259" s="247"/>
      <c r="K259" s="247"/>
      <c r="L259" s="247"/>
      <c r="M259" s="247"/>
      <c r="N259" s="247"/>
      <c r="O259" s="247"/>
      <c r="P259" s="247"/>
      <c r="Q259" s="247"/>
      <c r="R259" s="247"/>
      <c r="S259" s="247"/>
      <c r="T259" s="247"/>
      <c r="U259" s="247"/>
      <c r="V259" s="247"/>
      <c r="W259" s="247"/>
      <c r="X259" s="247"/>
      <c r="Y259" s="247"/>
      <c r="Z259" s="247"/>
      <c r="AA259" s="247"/>
      <c r="AB259" s="247"/>
      <c r="AC259" s="247"/>
      <c r="AD259" s="247"/>
      <c r="AE259" s="247"/>
      <c r="AF259" s="247"/>
      <c r="AG259" s="247"/>
      <c r="AH259" s="247"/>
      <c r="AI259" s="247"/>
      <c r="AJ259" s="247"/>
      <c r="AK259" s="247"/>
      <c r="AL259" s="247"/>
      <c r="AM259" s="247"/>
      <c r="AN259" s="247"/>
      <c r="AO259" s="247"/>
      <c r="AP259" s="247"/>
      <c r="AQ259" s="247"/>
      <c r="AR259" s="247"/>
    </row>
    <row r="260" spans="1:44" ht="13">
      <c r="A260" s="247"/>
      <c r="B260" s="247"/>
      <c r="C260" s="247"/>
      <c r="G260" s="247"/>
      <c r="H260" s="247"/>
      <c r="I260" s="247"/>
      <c r="J260" s="247"/>
      <c r="K260" s="247"/>
      <c r="L260" s="247"/>
      <c r="M260" s="247"/>
      <c r="N260" s="247"/>
      <c r="O260" s="247"/>
      <c r="P260" s="247"/>
      <c r="Q260" s="247"/>
      <c r="R260" s="247"/>
      <c r="S260" s="247"/>
      <c r="T260" s="247"/>
      <c r="U260" s="247"/>
      <c r="V260" s="247"/>
      <c r="W260" s="247"/>
      <c r="X260" s="247"/>
      <c r="Y260" s="247"/>
      <c r="Z260" s="247"/>
      <c r="AA260" s="247"/>
      <c r="AB260" s="247"/>
      <c r="AC260" s="247"/>
      <c r="AD260" s="247"/>
      <c r="AE260" s="247"/>
      <c r="AF260" s="247"/>
      <c r="AG260" s="247"/>
      <c r="AH260" s="247"/>
      <c r="AI260" s="247"/>
      <c r="AJ260" s="247"/>
      <c r="AK260" s="247"/>
      <c r="AL260" s="247"/>
      <c r="AM260" s="247"/>
      <c r="AN260" s="247"/>
      <c r="AO260" s="247"/>
      <c r="AP260" s="247"/>
      <c r="AQ260" s="247"/>
      <c r="AR260" s="247"/>
    </row>
    <row r="261" spans="1:44" ht="13">
      <c r="A261" s="247"/>
      <c r="B261" s="247"/>
      <c r="C261" s="247"/>
      <c r="G261" s="247"/>
      <c r="H261" s="247"/>
      <c r="I261" s="247"/>
      <c r="J261" s="247"/>
      <c r="K261" s="247"/>
      <c r="L261" s="247"/>
      <c r="M261" s="247"/>
      <c r="N261" s="247"/>
      <c r="O261" s="247"/>
      <c r="P261" s="247"/>
      <c r="Q261" s="247"/>
      <c r="R261" s="247"/>
      <c r="S261" s="247"/>
      <c r="T261" s="247"/>
      <c r="U261" s="247"/>
      <c r="V261" s="247"/>
      <c r="W261" s="247"/>
      <c r="X261" s="247"/>
      <c r="Y261" s="247"/>
      <c r="Z261" s="247"/>
      <c r="AA261" s="247"/>
      <c r="AB261" s="247"/>
      <c r="AC261" s="247"/>
      <c r="AD261" s="247"/>
      <c r="AE261" s="247"/>
      <c r="AF261" s="247"/>
      <c r="AG261" s="247"/>
      <c r="AH261" s="247"/>
      <c r="AI261" s="247"/>
      <c r="AJ261" s="247"/>
      <c r="AK261" s="247"/>
      <c r="AL261" s="247"/>
      <c r="AM261" s="247"/>
      <c r="AN261" s="247"/>
      <c r="AO261" s="247"/>
      <c r="AP261" s="247"/>
      <c r="AQ261" s="247"/>
      <c r="AR261" s="247"/>
    </row>
    <row r="262" spans="1:44" ht="13">
      <c r="A262" s="247"/>
      <c r="B262" s="247"/>
      <c r="C262" s="247"/>
      <c r="G262" s="247"/>
      <c r="H262" s="247"/>
      <c r="I262" s="247"/>
      <c r="J262" s="247"/>
      <c r="K262" s="247"/>
      <c r="L262" s="247"/>
      <c r="M262" s="247"/>
      <c r="N262" s="247"/>
      <c r="O262" s="247"/>
      <c r="P262" s="247"/>
      <c r="Q262" s="247"/>
      <c r="R262" s="247"/>
      <c r="S262" s="247"/>
      <c r="T262" s="247"/>
      <c r="U262" s="247"/>
      <c r="V262" s="247"/>
      <c r="W262" s="247"/>
      <c r="X262" s="247"/>
      <c r="Y262" s="247"/>
      <c r="Z262" s="247"/>
      <c r="AA262" s="247"/>
      <c r="AB262" s="247"/>
      <c r="AC262" s="247"/>
      <c r="AD262" s="247"/>
      <c r="AE262" s="247"/>
      <c r="AF262" s="247"/>
      <c r="AG262" s="247"/>
      <c r="AH262" s="247"/>
      <c r="AI262" s="247"/>
      <c r="AJ262" s="247"/>
      <c r="AK262" s="247"/>
      <c r="AL262" s="247"/>
      <c r="AM262" s="247"/>
      <c r="AN262" s="247"/>
      <c r="AO262" s="247"/>
      <c r="AP262" s="247"/>
      <c r="AQ262" s="247"/>
      <c r="AR262" s="247"/>
    </row>
    <row r="263" spans="1:44" ht="13">
      <c r="A263" s="247"/>
      <c r="B263" s="247"/>
      <c r="C263" s="247"/>
      <c r="G263" s="247"/>
      <c r="H263" s="247"/>
      <c r="I263" s="247"/>
      <c r="J263" s="247"/>
      <c r="K263" s="247"/>
      <c r="L263" s="247"/>
      <c r="M263" s="247"/>
      <c r="N263" s="247"/>
      <c r="O263" s="247"/>
      <c r="P263" s="247"/>
      <c r="Q263" s="247"/>
      <c r="R263" s="247"/>
      <c r="S263" s="247"/>
      <c r="T263" s="247"/>
      <c r="U263" s="247"/>
      <c r="V263" s="247"/>
      <c r="W263" s="247"/>
      <c r="X263" s="247"/>
      <c r="Y263" s="247"/>
      <c r="Z263" s="247"/>
      <c r="AA263" s="247"/>
      <c r="AB263" s="247"/>
      <c r="AC263" s="247"/>
      <c r="AD263" s="247"/>
      <c r="AE263" s="247"/>
      <c r="AF263" s="247"/>
      <c r="AG263" s="247"/>
      <c r="AH263" s="247"/>
      <c r="AI263" s="247"/>
      <c r="AJ263" s="247"/>
      <c r="AK263" s="247"/>
      <c r="AL263" s="247"/>
      <c r="AM263" s="247"/>
      <c r="AN263" s="247"/>
      <c r="AO263" s="247"/>
      <c r="AP263" s="247"/>
      <c r="AQ263" s="247"/>
      <c r="AR263" s="247"/>
    </row>
    <row r="264" spans="1:44" ht="13">
      <c r="A264" s="247"/>
      <c r="B264" s="247"/>
      <c r="C264" s="247"/>
      <c r="G264" s="247"/>
      <c r="H264" s="247"/>
      <c r="I264" s="247"/>
      <c r="J264" s="247"/>
      <c r="K264" s="247"/>
      <c r="L264" s="247"/>
      <c r="M264" s="247"/>
      <c r="N264" s="247"/>
      <c r="O264" s="247"/>
      <c r="P264" s="247"/>
      <c r="Q264" s="247"/>
      <c r="R264" s="247"/>
      <c r="S264" s="247"/>
      <c r="T264" s="247"/>
      <c r="U264" s="247"/>
      <c r="V264" s="247"/>
      <c r="W264" s="247"/>
      <c r="X264" s="247"/>
      <c r="Y264" s="247"/>
      <c r="Z264" s="247"/>
      <c r="AA264" s="247"/>
      <c r="AB264" s="247"/>
      <c r="AC264" s="247"/>
      <c r="AD264" s="247"/>
      <c r="AE264" s="247"/>
      <c r="AF264" s="247"/>
      <c r="AG264" s="247"/>
      <c r="AH264" s="247"/>
      <c r="AI264" s="247"/>
      <c r="AJ264" s="247"/>
      <c r="AK264" s="247"/>
      <c r="AL264" s="247"/>
      <c r="AM264" s="247"/>
      <c r="AN264" s="247"/>
      <c r="AO264" s="247"/>
      <c r="AP264" s="247"/>
      <c r="AQ264" s="247"/>
      <c r="AR264" s="247"/>
    </row>
    <row r="265" spans="1:44" ht="13">
      <c r="A265" s="247"/>
      <c r="B265" s="247"/>
      <c r="C265" s="247"/>
      <c r="G265" s="247"/>
      <c r="H265" s="247"/>
      <c r="I265" s="247"/>
      <c r="J265" s="247"/>
      <c r="K265" s="247"/>
      <c r="L265" s="247"/>
      <c r="M265" s="247"/>
      <c r="N265" s="247"/>
      <c r="O265" s="247"/>
      <c r="P265" s="247"/>
      <c r="Q265" s="247"/>
      <c r="R265" s="247"/>
      <c r="S265" s="247"/>
      <c r="T265" s="247"/>
      <c r="U265" s="247"/>
      <c r="V265" s="247"/>
      <c r="W265" s="247"/>
      <c r="X265" s="247"/>
      <c r="Y265" s="247"/>
      <c r="Z265" s="247"/>
      <c r="AA265" s="247"/>
      <c r="AB265" s="247"/>
      <c r="AC265" s="247"/>
      <c r="AD265" s="247"/>
      <c r="AE265" s="247"/>
      <c r="AF265" s="247"/>
      <c r="AG265" s="247"/>
      <c r="AH265" s="247"/>
      <c r="AI265" s="247"/>
      <c r="AJ265" s="247"/>
      <c r="AK265" s="247"/>
      <c r="AL265" s="247"/>
      <c r="AM265" s="247"/>
      <c r="AN265" s="247"/>
      <c r="AO265" s="247"/>
      <c r="AP265" s="247"/>
      <c r="AQ265" s="247"/>
      <c r="AR265" s="247"/>
    </row>
    <row r="266" spans="1:44" ht="13">
      <c r="A266" s="247"/>
      <c r="B266" s="247"/>
      <c r="C266" s="247"/>
      <c r="G266" s="247"/>
      <c r="H266" s="247"/>
      <c r="I266" s="247"/>
      <c r="J266" s="247"/>
      <c r="K266" s="247"/>
      <c r="L266" s="247"/>
      <c r="M266" s="247"/>
      <c r="N266" s="247"/>
      <c r="O266" s="247"/>
      <c r="P266" s="247"/>
      <c r="Q266" s="247"/>
      <c r="R266" s="247"/>
      <c r="S266" s="247"/>
      <c r="T266" s="247"/>
      <c r="U266" s="247"/>
      <c r="V266" s="247"/>
      <c r="W266" s="247"/>
      <c r="X266" s="247"/>
      <c r="Y266" s="247"/>
      <c r="Z266" s="247"/>
      <c r="AA266" s="247"/>
      <c r="AB266" s="247"/>
      <c r="AC266" s="247"/>
      <c r="AD266" s="247"/>
      <c r="AE266" s="247"/>
      <c r="AF266" s="247"/>
      <c r="AG266" s="247"/>
      <c r="AH266" s="247"/>
      <c r="AI266" s="247"/>
      <c r="AJ266" s="247"/>
      <c r="AK266" s="247"/>
      <c r="AL266" s="247"/>
      <c r="AM266" s="247"/>
      <c r="AN266" s="247"/>
      <c r="AO266" s="247"/>
      <c r="AP266" s="247"/>
      <c r="AQ266" s="247"/>
      <c r="AR266" s="247"/>
    </row>
    <row r="267" spans="1:44" ht="13">
      <c r="A267" s="247"/>
      <c r="B267" s="247"/>
      <c r="C267" s="247"/>
      <c r="G267" s="247"/>
      <c r="H267" s="247"/>
      <c r="I267" s="247"/>
      <c r="J267" s="247"/>
      <c r="K267" s="247"/>
      <c r="L267" s="247"/>
      <c r="M267" s="247"/>
      <c r="N267" s="247"/>
      <c r="O267" s="247"/>
      <c r="P267" s="247"/>
      <c r="Q267" s="247"/>
      <c r="R267" s="247"/>
      <c r="S267" s="247"/>
      <c r="T267" s="247"/>
      <c r="U267" s="247"/>
      <c r="V267" s="247"/>
      <c r="W267" s="247"/>
      <c r="X267" s="247"/>
      <c r="Y267" s="247"/>
      <c r="Z267" s="247"/>
      <c r="AA267" s="247"/>
      <c r="AB267" s="247"/>
      <c r="AC267" s="247"/>
      <c r="AD267" s="247"/>
      <c r="AE267" s="247"/>
      <c r="AF267" s="247"/>
      <c r="AG267" s="247"/>
      <c r="AH267" s="247"/>
      <c r="AI267" s="247"/>
      <c r="AJ267" s="247"/>
      <c r="AK267" s="247"/>
      <c r="AL267" s="247"/>
      <c r="AM267" s="247"/>
      <c r="AN267" s="247"/>
      <c r="AO267" s="247"/>
      <c r="AP267" s="247"/>
      <c r="AQ267" s="247"/>
      <c r="AR267" s="247"/>
    </row>
    <row r="268" spans="1:44" ht="13">
      <c r="A268" s="247"/>
      <c r="B268" s="247"/>
      <c r="C268" s="247"/>
      <c r="G268" s="247"/>
      <c r="H268" s="247"/>
      <c r="I268" s="247"/>
      <c r="J268" s="247"/>
      <c r="K268" s="247"/>
      <c r="L268" s="247"/>
      <c r="M268" s="247"/>
      <c r="N268" s="247"/>
      <c r="O268" s="247"/>
      <c r="P268" s="247"/>
      <c r="Q268" s="247"/>
      <c r="R268" s="247"/>
      <c r="S268" s="247"/>
      <c r="T268" s="247"/>
      <c r="U268" s="247"/>
      <c r="V268" s="247"/>
      <c r="W268" s="247"/>
      <c r="X268" s="247"/>
      <c r="Y268" s="247"/>
      <c r="Z268" s="247"/>
      <c r="AA268" s="247"/>
      <c r="AB268" s="247"/>
      <c r="AC268" s="247"/>
      <c r="AD268" s="247"/>
      <c r="AE268" s="247"/>
      <c r="AF268" s="247"/>
      <c r="AG268" s="247"/>
      <c r="AH268" s="247"/>
      <c r="AI268" s="247"/>
      <c r="AJ268" s="247"/>
      <c r="AK268" s="247"/>
      <c r="AL268" s="247"/>
      <c r="AM268" s="247"/>
      <c r="AN268" s="247"/>
      <c r="AO268" s="247"/>
      <c r="AP268" s="247"/>
      <c r="AQ268" s="247"/>
      <c r="AR268" s="247"/>
    </row>
    <row r="269" spans="1:44" ht="13">
      <c r="A269" s="247"/>
      <c r="B269" s="247"/>
      <c r="C269" s="247"/>
      <c r="G269" s="247"/>
      <c r="H269" s="247"/>
      <c r="I269" s="247"/>
      <c r="J269" s="247"/>
      <c r="K269" s="247"/>
      <c r="L269" s="247"/>
      <c r="M269" s="247"/>
      <c r="N269" s="247"/>
      <c r="O269" s="247"/>
      <c r="P269" s="247"/>
      <c r="Q269" s="247"/>
      <c r="R269" s="247"/>
      <c r="S269" s="247"/>
      <c r="T269" s="247"/>
      <c r="U269" s="247"/>
      <c r="V269" s="247"/>
      <c r="W269" s="247"/>
      <c r="X269" s="247"/>
      <c r="Y269" s="247"/>
      <c r="Z269" s="247"/>
      <c r="AA269" s="247"/>
      <c r="AB269" s="247"/>
      <c r="AC269" s="247"/>
      <c r="AD269" s="247"/>
      <c r="AE269" s="247"/>
      <c r="AF269" s="247"/>
      <c r="AG269" s="247"/>
      <c r="AH269" s="247"/>
      <c r="AI269" s="247"/>
      <c r="AJ269" s="247"/>
      <c r="AK269" s="247"/>
      <c r="AL269" s="247"/>
      <c r="AM269" s="247"/>
      <c r="AN269" s="247"/>
      <c r="AO269" s="247"/>
      <c r="AP269" s="247"/>
      <c r="AQ269" s="247"/>
      <c r="AR269" s="247"/>
    </row>
    <row r="270" spans="1:44" ht="13">
      <c r="A270" s="247"/>
      <c r="B270" s="247"/>
      <c r="C270" s="247"/>
      <c r="G270" s="247"/>
      <c r="H270" s="247"/>
      <c r="I270" s="247"/>
      <c r="J270" s="247"/>
      <c r="K270" s="247"/>
      <c r="L270" s="247"/>
      <c r="M270" s="247"/>
      <c r="N270" s="247"/>
      <c r="O270" s="247"/>
      <c r="P270" s="247"/>
      <c r="Q270" s="247"/>
      <c r="R270" s="247"/>
      <c r="S270" s="247"/>
      <c r="T270" s="247"/>
      <c r="U270" s="247"/>
      <c r="V270" s="247"/>
      <c r="W270" s="247"/>
      <c r="X270" s="247"/>
      <c r="Y270" s="247"/>
      <c r="Z270" s="247"/>
      <c r="AA270" s="247"/>
      <c r="AB270" s="247"/>
      <c r="AC270" s="247"/>
      <c r="AD270" s="247"/>
      <c r="AE270" s="247"/>
      <c r="AF270" s="247"/>
      <c r="AG270" s="247"/>
      <c r="AH270" s="247"/>
      <c r="AI270" s="247"/>
      <c r="AJ270" s="247"/>
      <c r="AK270" s="247"/>
      <c r="AL270" s="247"/>
      <c r="AM270" s="247"/>
      <c r="AN270" s="247"/>
      <c r="AO270" s="247"/>
      <c r="AP270" s="247"/>
      <c r="AQ270" s="247"/>
      <c r="AR270" s="247"/>
    </row>
    <row r="271" spans="1:44" ht="13">
      <c r="A271" s="247"/>
      <c r="B271" s="247"/>
      <c r="C271" s="247"/>
      <c r="G271" s="247"/>
      <c r="H271" s="247"/>
      <c r="I271" s="247"/>
      <c r="J271" s="247"/>
      <c r="K271" s="247"/>
      <c r="L271" s="247"/>
      <c r="M271" s="247"/>
      <c r="N271" s="247"/>
      <c r="O271" s="247"/>
      <c r="P271" s="247"/>
      <c r="Q271" s="247"/>
      <c r="R271" s="247"/>
      <c r="S271" s="247"/>
      <c r="T271" s="247"/>
      <c r="U271" s="247"/>
      <c r="V271" s="247"/>
      <c r="W271" s="247"/>
      <c r="X271" s="247"/>
      <c r="Y271" s="247"/>
      <c r="Z271" s="247"/>
      <c r="AA271" s="247"/>
      <c r="AB271" s="247"/>
      <c r="AC271" s="247"/>
      <c r="AD271" s="247"/>
      <c r="AE271" s="247"/>
      <c r="AF271" s="247"/>
      <c r="AG271" s="247"/>
      <c r="AH271" s="247"/>
      <c r="AI271" s="247"/>
      <c r="AJ271" s="247"/>
      <c r="AK271" s="247"/>
      <c r="AL271" s="247"/>
      <c r="AM271" s="247"/>
      <c r="AN271" s="247"/>
      <c r="AO271" s="247"/>
      <c r="AP271" s="247"/>
      <c r="AQ271" s="247"/>
      <c r="AR271" s="247"/>
    </row>
    <row r="272" spans="1:44" ht="13">
      <c r="A272" s="247"/>
      <c r="B272" s="247"/>
      <c r="C272" s="247"/>
      <c r="G272" s="247"/>
      <c r="H272" s="247"/>
      <c r="I272" s="247"/>
      <c r="J272" s="247"/>
      <c r="K272" s="247"/>
      <c r="L272" s="247"/>
      <c r="M272" s="247"/>
      <c r="N272" s="247"/>
      <c r="O272" s="247"/>
      <c r="P272" s="247"/>
      <c r="Q272" s="247"/>
      <c r="R272" s="247"/>
      <c r="S272" s="247"/>
      <c r="T272" s="247"/>
      <c r="U272" s="247"/>
      <c r="V272" s="247"/>
      <c r="W272" s="247"/>
      <c r="X272" s="247"/>
      <c r="Y272" s="247"/>
      <c r="Z272" s="247"/>
      <c r="AA272" s="247"/>
      <c r="AB272" s="247"/>
      <c r="AC272" s="247"/>
      <c r="AD272" s="247"/>
      <c r="AE272" s="247"/>
      <c r="AF272" s="247"/>
      <c r="AG272" s="247"/>
      <c r="AH272" s="247"/>
      <c r="AI272" s="247"/>
      <c r="AJ272" s="247"/>
      <c r="AK272" s="247"/>
      <c r="AL272" s="247"/>
      <c r="AM272" s="247"/>
      <c r="AN272" s="247"/>
      <c r="AO272" s="247"/>
      <c r="AP272" s="247"/>
      <c r="AQ272" s="247"/>
      <c r="AR272" s="247"/>
    </row>
    <row r="273" spans="1:44" ht="13">
      <c r="A273" s="247"/>
      <c r="B273" s="247"/>
      <c r="C273" s="247"/>
      <c r="G273" s="247"/>
      <c r="H273" s="247"/>
      <c r="I273" s="247"/>
      <c r="J273" s="247"/>
      <c r="K273" s="247"/>
      <c r="L273" s="247"/>
      <c r="M273" s="247"/>
      <c r="N273" s="247"/>
      <c r="O273" s="247"/>
      <c r="P273" s="247"/>
      <c r="Q273" s="247"/>
      <c r="R273" s="247"/>
      <c r="S273" s="247"/>
      <c r="T273" s="247"/>
      <c r="U273" s="247"/>
      <c r="V273" s="247"/>
      <c r="W273" s="247"/>
      <c r="X273" s="247"/>
      <c r="Y273" s="247"/>
      <c r="Z273" s="247"/>
      <c r="AA273" s="247"/>
      <c r="AB273" s="247"/>
      <c r="AC273" s="247"/>
      <c r="AD273" s="247"/>
      <c r="AE273" s="247"/>
      <c r="AF273" s="247"/>
      <c r="AG273" s="247"/>
      <c r="AH273" s="247"/>
      <c r="AI273" s="247"/>
      <c r="AJ273" s="247"/>
      <c r="AK273" s="247"/>
      <c r="AL273" s="247"/>
      <c r="AM273" s="247"/>
      <c r="AN273" s="247"/>
      <c r="AO273" s="247"/>
      <c r="AP273" s="247"/>
      <c r="AQ273" s="247"/>
      <c r="AR273" s="247"/>
    </row>
    <row r="274" spans="1:44" ht="13">
      <c r="A274" s="247"/>
      <c r="B274" s="247"/>
      <c r="C274" s="247"/>
      <c r="G274" s="247"/>
      <c r="H274" s="247"/>
      <c r="I274" s="247"/>
      <c r="J274" s="247"/>
      <c r="K274" s="247"/>
      <c r="L274" s="247"/>
      <c r="M274" s="247"/>
      <c r="N274" s="247"/>
      <c r="O274" s="247"/>
      <c r="P274" s="247"/>
      <c r="Q274" s="247"/>
      <c r="R274" s="247"/>
      <c r="S274" s="247"/>
      <c r="T274" s="247"/>
      <c r="U274" s="247"/>
      <c r="V274" s="247"/>
      <c r="W274" s="247"/>
      <c r="X274" s="247"/>
      <c r="Y274" s="247"/>
      <c r="Z274" s="247"/>
      <c r="AA274" s="247"/>
      <c r="AB274" s="247"/>
      <c r="AC274" s="247"/>
      <c r="AD274" s="247"/>
      <c r="AE274" s="247"/>
      <c r="AF274" s="247"/>
      <c r="AG274" s="247"/>
      <c r="AH274" s="247"/>
      <c r="AI274" s="247"/>
      <c r="AJ274" s="247"/>
      <c r="AK274" s="247"/>
      <c r="AL274" s="247"/>
      <c r="AM274" s="247"/>
      <c r="AN274" s="247"/>
      <c r="AO274" s="247"/>
      <c r="AP274" s="247"/>
      <c r="AQ274" s="247"/>
      <c r="AR274" s="247"/>
    </row>
    <row r="275" spans="1:44" ht="13">
      <c r="A275" s="247"/>
      <c r="B275" s="247"/>
      <c r="C275" s="247"/>
      <c r="G275" s="247"/>
      <c r="H275" s="247"/>
      <c r="I275" s="247"/>
      <c r="J275" s="247"/>
      <c r="K275" s="247"/>
      <c r="L275" s="247"/>
      <c r="M275" s="247"/>
      <c r="N275" s="247"/>
      <c r="O275" s="247"/>
      <c r="P275" s="247"/>
      <c r="Q275" s="247"/>
      <c r="R275" s="247"/>
      <c r="S275" s="247"/>
      <c r="T275" s="247"/>
      <c r="U275" s="247"/>
      <c r="V275" s="247"/>
      <c r="W275" s="247"/>
      <c r="X275" s="247"/>
      <c r="Y275" s="247"/>
      <c r="Z275" s="247"/>
      <c r="AA275" s="247"/>
      <c r="AB275" s="247"/>
      <c r="AC275" s="247"/>
      <c r="AD275" s="247"/>
      <c r="AE275" s="247"/>
      <c r="AF275" s="247"/>
      <c r="AG275" s="247"/>
      <c r="AH275" s="247"/>
      <c r="AI275" s="247"/>
      <c r="AJ275" s="247"/>
      <c r="AK275" s="247"/>
      <c r="AL275" s="247"/>
      <c r="AM275" s="247"/>
      <c r="AN275" s="247"/>
      <c r="AO275" s="247"/>
      <c r="AP275" s="247"/>
      <c r="AQ275" s="247"/>
      <c r="AR275" s="247"/>
    </row>
    <row r="276" spans="1:44" ht="13">
      <c r="A276" s="247"/>
      <c r="B276" s="247"/>
      <c r="C276" s="247"/>
      <c r="G276" s="247"/>
      <c r="H276" s="247"/>
      <c r="I276" s="247"/>
      <c r="J276" s="247"/>
      <c r="K276" s="247"/>
      <c r="L276" s="247"/>
      <c r="M276" s="247"/>
      <c r="N276" s="247"/>
      <c r="O276" s="247"/>
      <c r="P276" s="247"/>
      <c r="Q276" s="247"/>
      <c r="R276" s="247"/>
      <c r="S276" s="247"/>
      <c r="T276" s="247"/>
      <c r="U276" s="247"/>
      <c r="V276" s="247"/>
      <c r="W276" s="247"/>
      <c r="X276" s="247"/>
      <c r="Y276" s="247"/>
      <c r="Z276" s="247"/>
      <c r="AA276" s="247"/>
      <c r="AB276" s="247"/>
      <c r="AC276" s="247"/>
      <c r="AD276" s="247"/>
      <c r="AE276" s="247"/>
      <c r="AF276" s="247"/>
      <c r="AG276" s="247"/>
      <c r="AH276" s="247"/>
      <c r="AI276" s="247"/>
      <c r="AJ276" s="247"/>
      <c r="AK276" s="247"/>
      <c r="AL276" s="247"/>
      <c r="AM276" s="247"/>
      <c r="AN276" s="247"/>
      <c r="AO276" s="247"/>
      <c r="AP276" s="247"/>
      <c r="AQ276" s="247"/>
      <c r="AR276" s="247"/>
    </row>
    <row r="277" spans="1:44" ht="13">
      <c r="A277" s="247"/>
      <c r="B277" s="247"/>
      <c r="C277" s="247"/>
      <c r="G277" s="247"/>
      <c r="H277" s="247"/>
      <c r="I277" s="247"/>
      <c r="J277" s="247"/>
      <c r="K277" s="247"/>
      <c r="L277" s="247"/>
      <c r="M277" s="247"/>
      <c r="N277" s="247"/>
      <c r="O277" s="247"/>
      <c r="P277" s="247"/>
      <c r="Q277" s="247"/>
      <c r="R277" s="247"/>
      <c r="S277" s="247"/>
      <c r="T277" s="247"/>
      <c r="U277" s="247"/>
      <c r="V277" s="247"/>
      <c r="W277" s="247"/>
      <c r="X277" s="247"/>
      <c r="Y277" s="247"/>
      <c r="Z277" s="247"/>
      <c r="AA277" s="247"/>
      <c r="AB277" s="247"/>
      <c r="AC277" s="247"/>
      <c r="AD277" s="247"/>
      <c r="AE277" s="247"/>
      <c r="AF277" s="247"/>
      <c r="AG277" s="247"/>
      <c r="AH277" s="247"/>
      <c r="AI277" s="247"/>
      <c r="AJ277" s="247"/>
      <c r="AK277" s="247"/>
      <c r="AL277" s="247"/>
      <c r="AM277" s="247"/>
      <c r="AN277" s="247"/>
      <c r="AO277" s="247"/>
      <c r="AP277" s="247"/>
      <c r="AQ277" s="247"/>
      <c r="AR277" s="247"/>
    </row>
    <row r="278" spans="1:44" ht="13">
      <c r="A278" s="247"/>
      <c r="B278" s="247"/>
      <c r="C278" s="247"/>
      <c r="G278" s="247"/>
      <c r="H278" s="247"/>
      <c r="I278" s="247"/>
      <c r="J278" s="247"/>
      <c r="K278" s="247"/>
      <c r="L278" s="247"/>
      <c r="M278" s="247"/>
      <c r="N278" s="247"/>
      <c r="O278" s="247"/>
      <c r="P278" s="247"/>
      <c r="Q278" s="247"/>
      <c r="R278" s="247"/>
      <c r="S278" s="247"/>
      <c r="T278" s="247"/>
      <c r="U278" s="247"/>
      <c r="V278" s="247"/>
      <c r="W278" s="247"/>
      <c r="X278" s="247"/>
      <c r="Y278" s="247"/>
      <c r="Z278" s="247"/>
      <c r="AA278" s="247"/>
      <c r="AB278" s="247"/>
      <c r="AC278" s="247"/>
      <c r="AD278" s="247"/>
      <c r="AE278" s="247"/>
      <c r="AF278" s="247"/>
      <c r="AG278" s="247"/>
      <c r="AH278" s="247"/>
      <c r="AI278" s="247"/>
      <c r="AJ278" s="247"/>
      <c r="AK278" s="247"/>
      <c r="AL278" s="247"/>
      <c r="AM278" s="247"/>
      <c r="AN278" s="247"/>
      <c r="AO278" s="247"/>
      <c r="AP278" s="247"/>
      <c r="AQ278" s="247"/>
      <c r="AR278" s="247"/>
    </row>
    <row r="279" spans="1:44" ht="13">
      <c r="A279" s="247"/>
      <c r="B279" s="247"/>
      <c r="C279" s="247"/>
      <c r="G279" s="247"/>
      <c r="H279" s="247"/>
      <c r="I279" s="247"/>
      <c r="J279" s="247"/>
      <c r="K279" s="247"/>
      <c r="L279" s="247"/>
      <c r="M279" s="247"/>
      <c r="N279" s="247"/>
      <c r="O279" s="247"/>
      <c r="P279" s="247"/>
      <c r="Q279" s="247"/>
      <c r="R279" s="247"/>
      <c r="S279" s="247"/>
      <c r="T279" s="247"/>
      <c r="U279" s="247"/>
      <c r="V279" s="247"/>
      <c r="W279" s="247"/>
      <c r="X279" s="247"/>
      <c r="Y279" s="247"/>
      <c r="Z279" s="247"/>
      <c r="AA279" s="247"/>
      <c r="AB279" s="247"/>
      <c r="AC279" s="247"/>
      <c r="AD279" s="247"/>
      <c r="AE279" s="247"/>
      <c r="AF279" s="247"/>
      <c r="AG279" s="247"/>
      <c r="AH279" s="247"/>
      <c r="AI279" s="247"/>
      <c r="AJ279" s="247"/>
      <c r="AK279" s="247"/>
      <c r="AL279" s="247"/>
      <c r="AM279" s="247"/>
      <c r="AN279" s="247"/>
      <c r="AO279" s="247"/>
      <c r="AP279" s="247"/>
      <c r="AQ279" s="247"/>
      <c r="AR279" s="247"/>
    </row>
    <row r="280" spans="1:44" ht="13">
      <c r="A280" s="247"/>
      <c r="B280" s="247"/>
      <c r="C280" s="247"/>
      <c r="G280" s="247"/>
      <c r="H280" s="247"/>
      <c r="I280" s="247"/>
      <c r="J280" s="247"/>
      <c r="K280" s="247"/>
      <c r="L280" s="247"/>
      <c r="M280" s="247"/>
      <c r="N280" s="247"/>
      <c r="O280" s="247"/>
      <c r="P280" s="247"/>
      <c r="Q280" s="247"/>
      <c r="R280" s="247"/>
      <c r="S280" s="247"/>
      <c r="T280" s="247"/>
      <c r="U280" s="247"/>
      <c r="V280" s="247"/>
      <c r="W280" s="247"/>
      <c r="X280" s="247"/>
      <c r="Y280" s="247"/>
      <c r="Z280" s="247"/>
      <c r="AA280" s="247"/>
      <c r="AB280" s="247"/>
      <c r="AC280" s="247"/>
      <c r="AD280" s="247"/>
      <c r="AE280" s="247"/>
      <c r="AF280" s="247"/>
      <c r="AG280" s="247"/>
      <c r="AH280" s="247"/>
      <c r="AI280" s="247"/>
      <c r="AJ280" s="247"/>
      <c r="AK280" s="247"/>
      <c r="AL280" s="247"/>
      <c r="AM280" s="247"/>
      <c r="AN280" s="247"/>
      <c r="AO280" s="247"/>
      <c r="AP280" s="247"/>
      <c r="AQ280" s="247"/>
      <c r="AR280" s="247"/>
    </row>
    <row r="281" spans="1:44" ht="13">
      <c r="A281" s="247"/>
      <c r="B281" s="247"/>
      <c r="C281" s="247"/>
      <c r="G281" s="247"/>
      <c r="H281" s="247"/>
      <c r="I281" s="247"/>
      <c r="J281" s="247"/>
      <c r="K281" s="247"/>
      <c r="L281" s="247"/>
      <c r="M281" s="247"/>
      <c r="N281" s="247"/>
      <c r="O281" s="247"/>
      <c r="P281" s="247"/>
      <c r="Q281" s="247"/>
      <c r="R281" s="247"/>
      <c r="S281" s="247"/>
      <c r="T281" s="247"/>
      <c r="U281" s="247"/>
      <c r="V281" s="247"/>
      <c r="W281" s="247"/>
      <c r="X281" s="247"/>
      <c r="Y281" s="247"/>
      <c r="Z281" s="247"/>
      <c r="AA281" s="247"/>
      <c r="AB281" s="247"/>
      <c r="AC281" s="247"/>
      <c r="AD281" s="247"/>
      <c r="AE281" s="247"/>
      <c r="AF281" s="247"/>
      <c r="AG281" s="247"/>
      <c r="AH281" s="247"/>
      <c r="AI281" s="247"/>
      <c r="AJ281" s="247"/>
      <c r="AK281" s="247"/>
      <c r="AL281" s="247"/>
      <c r="AM281" s="247"/>
      <c r="AN281" s="247"/>
      <c r="AO281" s="247"/>
      <c r="AP281" s="247"/>
      <c r="AQ281" s="247"/>
      <c r="AR281" s="247"/>
    </row>
    <row r="282" spans="1:44" ht="13">
      <c r="A282" s="247"/>
      <c r="B282" s="247"/>
      <c r="C282" s="247"/>
      <c r="G282" s="247"/>
      <c r="H282" s="247"/>
      <c r="I282" s="247"/>
      <c r="J282" s="247"/>
      <c r="K282" s="247"/>
      <c r="L282" s="247"/>
      <c r="M282" s="247"/>
      <c r="N282" s="247"/>
      <c r="O282" s="247"/>
      <c r="P282" s="247"/>
      <c r="Q282" s="247"/>
      <c r="R282" s="247"/>
      <c r="S282" s="247"/>
      <c r="T282" s="247"/>
      <c r="U282" s="247"/>
      <c r="V282" s="247"/>
      <c r="W282" s="247"/>
      <c r="X282" s="247"/>
      <c r="Y282" s="247"/>
      <c r="Z282" s="247"/>
      <c r="AA282" s="247"/>
      <c r="AB282" s="247"/>
      <c r="AC282" s="247"/>
      <c r="AD282" s="247"/>
      <c r="AE282" s="247"/>
      <c r="AF282" s="247"/>
      <c r="AG282" s="247"/>
      <c r="AH282" s="247"/>
      <c r="AI282" s="247"/>
      <c r="AJ282" s="247"/>
      <c r="AK282" s="247"/>
      <c r="AL282" s="247"/>
      <c r="AM282" s="247"/>
      <c r="AN282" s="247"/>
      <c r="AO282" s="247"/>
      <c r="AP282" s="247"/>
      <c r="AQ282" s="247"/>
      <c r="AR282" s="247"/>
    </row>
    <row r="283" spans="1:44" ht="13">
      <c r="A283" s="247"/>
      <c r="B283" s="247"/>
      <c r="C283" s="247"/>
      <c r="G283" s="247"/>
      <c r="H283" s="247"/>
      <c r="I283" s="247"/>
      <c r="J283" s="247"/>
      <c r="K283" s="247"/>
      <c r="L283" s="247"/>
      <c r="M283" s="247"/>
      <c r="N283" s="247"/>
      <c r="O283" s="247"/>
      <c r="P283" s="247"/>
      <c r="Q283" s="247"/>
      <c r="R283" s="247"/>
      <c r="S283" s="247"/>
      <c r="T283" s="247"/>
      <c r="U283" s="247"/>
      <c r="V283" s="247"/>
      <c r="W283" s="247"/>
      <c r="X283" s="247"/>
      <c r="Y283" s="247"/>
      <c r="Z283" s="247"/>
      <c r="AA283" s="247"/>
      <c r="AB283" s="247"/>
      <c r="AC283" s="247"/>
      <c r="AD283" s="247"/>
      <c r="AE283" s="247"/>
      <c r="AF283" s="247"/>
      <c r="AG283" s="247"/>
      <c r="AH283" s="247"/>
      <c r="AI283" s="247"/>
      <c r="AJ283" s="247"/>
      <c r="AK283" s="247"/>
      <c r="AL283" s="247"/>
      <c r="AM283" s="247"/>
      <c r="AN283" s="247"/>
      <c r="AO283" s="247"/>
      <c r="AP283" s="247"/>
      <c r="AQ283" s="247"/>
      <c r="AR283" s="247"/>
    </row>
    <row r="284" spans="1:44" ht="13">
      <c r="A284" s="247"/>
      <c r="B284" s="247"/>
      <c r="C284" s="247"/>
      <c r="G284" s="247"/>
      <c r="H284" s="247"/>
      <c r="I284" s="247"/>
      <c r="J284" s="247"/>
      <c r="K284" s="247"/>
      <c r="L284" s="247"/>
      <c r="M284" s="247"/>
      <c r="N284" s="247"/>
      <c r="O284" s="247"/>
      <c r="P284" s="247"/>
      <c r="Q284" s="247"/>
      <c r="R284" s="247"/>
      <c r="S284" s="247"/>
      <c r="T284" s="247"/>
      <c r="U284" s="247"/>
      <c r="V284" s="247"/>
      <c r="W284" s="247"/>
      <c r="X284" s="247"/>
      <c r="Y284" s="247"/>
      <c r="Z284" s="247"/>
      <c r="AA284" s="247"/>
      <c r="AB284" s="247"/>
      <c r="AC284" s="247"/>
      <c r="AD284" s="247"/>
      <c r="AE284" s="247"/>
      <c r="AF284" s="247"/>
      <c r="AG284" s="247"/>
      <c r="AH284" s="247"/>
      <c r="AI284" s="247"/>
      <c r="AJ284" s="247"/>
      <c r="AK284" s="247"/>
      <c r="AL284" s="247"/>
      <c r="AM284" s="247"/>
      <c r="AN284" s="247"/>
      <c r="AO284" s="247"/>
      <c r="AP284" s="247"/>
      <c r="AQ284" s="247"/>
      <c r="AR284" s="247"/>
    </row>
    <row r="285" spans="1:44" ht="13">
      <c r="A285" s="247"/>
      <c r="B285" s="247"/>
      <c r="C285" s="247"/>
      <c r="G285" s="247"/>
      <c r="H285" s="247"/>
      <c r="I285" s="247"/>
      <c r="J285" s="247"/>
      <c r="K285" s="247"/>
      <c r="L285" s="247"/>
      <c r="M285" s="247"/>
      <c r="N285" s="247"/>
      <c r="O285" s="247"/>
      <c r="P285" s="247"/>
      <c r="Q285" s="247"/>
      <c r="R285" s="247"/>
      <c r="S285" s="247"/>
      <c r="T285" s="247"/>
      <c r="U285" s="247"/>
      <c r="V285" s="247"/>
      <c r="W285" s="247"/>
      <c r="X285" s="247"/>
      <c r="Y285" s="247"/>
      <c r="Z285" s="247"/>
      <c r="AA285" s="247"/>
      <c r="AB285" s="247"/>
      <c r="AC285" s="247"/>
      <c r="AD285" s="247"/>
      <c r="AE285" s="247"/>
      <c r="AF285" s="247"/>
      <c r="AG285" s="247"/>
      <c r="AH285" s="247"/>
      <c r="AI285" s="247"/>
      <c r="AJ285" s="247"/>
      <c r="AK285" s="247"/>
      <c r="AL285" s="247"/>
      <c r="AM285" s="247"/>
      <c r="AN285" s="247"/>
      <c r="AO285" s="247"/>
      <c r="AP285" s="247"/>
      <c r="AQ285" s="247"/>
      <c r="AR285" s="247"/>
    </row>
    <row r="286" spans="1:44" ht="13">
      <c r="A286" s="247"/>
      <c r="B286" s="247"/>
      <c r="C286" s="247"/>
      <c r="G286" s="247"/>
      <c r="H286" s="247"/>
      <c r="I286" s="247"/>
      <c r="J286" s="247"/>
      <c r="K286" s="247"/>
      <c r="L286" s="247"/>
      <c r="M286" s="247"/>
      <c r="N286" s="247"/>
      <c r="O286" s="247"/>
      <c r="P286" s="247"/>
      <c r="Q286" s="247"/>
      <c r="R286" s="247"/>
      <c r="S286" s="247"/>
      <c r="T286" s="247"/>
      <c r="U286" s="247"/>
      <c r="V286" s="247"/>
      <c r="W286" s="247"/>
      <c r="X286" s="247"/>
      <c r="Y286" s="247"/>
      <c r="Z286" s="247"/>
      <c r="AA286" s="247"/>
      <c r="AB286" s="247"/>
      <c r="AC286" s="247"/>
      <c r="AD286" s="247"/>
      <c r="AE286" s="247"/>
      <c r="AF286" s="247"/>
      <c r="AG286" s="247"/>
      <c r="AH286" s="247"/>
      <c r="AI286" s="247"/>
      <c r="AJ286" s="247"/>
      <c r="AK286" s="247"/>
      <c r="AL286" s="247"/>
      <c r="AM286" s="247"/>
      <c r="AN286" s="247"/>
      <c r="AO286" s="247"/>
      <c r="AP286" s="247"/>
      <c r="AQ286" s="247"/>
      <c r="AR286" s="247"/>
    </row>
    <row r="287" spans="1:44" ht="13">
      <c r="A287" s="247"/>
      <c r="B287" s="247"/>
      <c r="C287" s="247"/>
      <c r="G287" s="247"/>
      <c r="H287" s="247"/>
      <c r="I287" s="247"/>
      <c r="J287" s="247"/>
      <c r="K287" s="247"/>
      <c r="L287" s="247"/>
      <c r="M287" s="247"/>
      <c r="N287" s="247"/>
      <c r="O287" s="247"/>
      <c r="P287" s="247"/>
      <c r="Q287" s="247"/>
      <c r="R287" s="247"/>
      <c r="S287" s="247"/>
      <c r="T287" s="247"/>
      <c r="U287" s="247"/>
      <c r="V287" s="247"/>
      <c r="W287" s="247"/>
      <c r="X287" s="247"/>
      <c r="Y287" s="247"/>
      <c r="Z287" s="247"/>
      <c r="AA287" s="247"/>
      <c r="AB287" s="247"/>
      <c r="AC287" s="247"/>
      <c r="AD287" s="247"/>
      <c r="AE287" s="247"/>
      <c r="AF287" s="247"/>
      <c r="AG287" s="247"/>
      <c r="AH287" s="247"/>
      <c r="AI287" s="247"/>
      <c r="AJ287" s="247"/>
      <c r="AK287" s="247"/>
      <c r="AL287" s="247"/>
      <c r="AM287" s="247"/>
      <c r="AN287" s="247"/>
      <c r="AO287" s="247"/>
      <c r="AP287" s="247"/>
      <c r="AQ287" s="247"/>
      <c r="AR287" s="247"/>
    </row>
    <row r="288" spans="1:44" ht="13">
      <c r="A288" s="247"/>
      <c r="B288" s="247"/>
      <c r="C288" s="247"/>
      <c r="G288" s="247"/>
      <c r="H288" s="247"/>
      <c r="I288" s="247"/>
      <c r="J288" s="247"/>
      <c r="K288" s="247"/>
      <c r="L288" s="247"/>
      <c r="M288" s="247"/>
      <c r="N288" s="247"/>
      <c r="O288" s="247"/>
      <c r="P288" s="247"/>
      <c r="Q288" s="247"/>
      <c r="R288" s="247"/>
      <c r="S288" s="247"/>
      <c r="T288" s="247"/>
      <c r="U288" s="247"/>
      <c r="V288" s="247"/>
      <c r="W288" s="247"/>
      <c r="X288" s="247"/>
      <c r="Y288" s="247"/>
      <c r="Z288" s="247"/>
      <c r="AA288" s="247"/>
      <c r="AB288" s="247"/>
      <c r="AC288" s="247"/>
      <c r="AD288" s="247"/>
      <c r="AE288" s="247"/>
      <c r="AF288" s="247"/>
      <c r="AG288" s="247"/>
      <c r="AH288" s="247"/>
      <c r="AI288" s="247"/>
      <c r="AJ288" s="247"/>
      <c r="AK288" s="247"/>
      <c r="AL288" s="247"/>
      <c r="AM288" s="247"/>
      <c r="AN288" s="247"/>
      <c r="AO288" s="247"/>
      <c r="AP288" s="247"/>
      <c r="AQ288" s="247"/>
      <c r="AR288" s="247"/>
    </row>
    <row r="289" spans="1:44" ht="13">
      <c r="A289" s="247"/>
      <c r="B289" s="247"/>
      <c r="C289" s="247"/>
      <c r="G289" s="247"/>
      <c r="H289" s="247"/>
      <c r="I289" s="247"/>
      <c r="J289" s="247"/>
      <c r="K289" s="247"/>
      <c r="L289" s="247"/>
      <c r="M289" s="247"/>
      <c r="N289" s="247"/>
      <c r="O289" s="247"/>
      <c r="P289" s="247"/>
      <c r="Q289" s="247"/>
      <c r="R289" s="247"/>
      <c r="S289" s="247"/>
      <c r="T289" s="247"/>
      <c r="U289" s="247"/>
      <c r="V289" s="247"/>
      <c r="W289" s="247"/>
      <c r="X289" s="247"/>
      <c r="Y289" s="247"/>
      <c r="Z289" s="247"/>
      <c r="AA289" s="247"/>
      <c r="AB289" s="247"/>
      <c r="AC289" s="247"/>
      <c r="AD289" s="247"/>
      <c r="AE289" s="247"/>
      <c r="AF289" s="247"/>
      <c r="AG289" s="247"/>
      <c r="AH289" s="247"/>
      <c r="AI289" s="247"/>
      <c r="AJ289" s="247"/>
      <c r="AK289" s="247"/>
      <c r="AL289" s="247"/>
      <c r="AM289" s="247"/>
      <c r="AN289" s="247"/>
      <c r="AO289" s="247"/>
      <c r="AP289" s="247"/>
      <c r="AQ289" s="247"/>
      <c r="AR289" s="247"/>
    </row>
    <row r="290" spans="1:44" ht="13">
      <c r="A290" s="247"/>
      <c r="B290" s="247"/>
      <c r="C290" s="247"/>
      <c r="G290" s="247"/>
      <c r="H290" s="247"/>
      <c r="I290" s="247"/>
      <c r="J290" s="247"/>
      <c r="K290" s="247"/>
      <c r="L290" s="247"/>
      <c r="M290" s="247"/>
      <c r="N290" s="247"/>
      <c r="O290" s="247"/>
      <c r="P290" s="247"/>
      <c r="Q290" s="247"/>
      <c r="R290" s="247"/>
      <c r="S290" s="247"/>
      <c r="T290" s="247"/>
      <c r="U290" s="247"/>
      <c r="V290" s="247"/>
      <c r="W290" s="247"/>
      <c r="X290" s="247"/>
      <c r="Y290" s="247"/>
      <c r="Z290" s="247"/>
      <c r="AA290" s="247"/>
      <c r="AB290" s="247"/>
      <c r="AC290" s="247"/>
      <c r="AD290" s="247"/>
      <c r="AE290" s="247"/>
      <c r="AF290" s="247"/>
      <c r="AG290" s="247"/>
      <c r="AH290" s="247"/>
      <c r="AI290" s="247"/>
      <c r="AJ290" s="247"/>
      <c r="AK290" s="247"/>
      <c r="AL290" s="247"/>
      <c r="AM290" s="247"/>
      <c r="AN290" s="247"/>
      <c r="AO290" s="247"/>
      <c r="AP290" s="247"/>
      <c r="AQ290" s="247"/>
      <c r="AR290" s="247"/>
    </row>
    <row r="291" spans="1:44" ht="13">
      <c r="A291" s="247"/>
      <c r="B291" s="247"/>
      <c r="C291" s="247"/>
      <c r="G291" s="247"/>
      <c r="H291" s="247"/>
      <c r="I291" s="247"/>
      <c r="J291" s="247"/>
      <c r="K291" s="247"/>
      <c r="L291" s="247"/>
      <c r="M291" s="247"/>
      <c r="N291" s="247"/>
      <c r="O291" s="247"/>
      <c r="P291" s="247"/>
      <c r="Q291" s="247"/>
      <c r="R291" s="247"/>
      <c r="S291" s="247"/>
      <c r="T291" s="247"/>
      <c r="U291" s="247"/>
      <c r="V291" s="247"/>
      <c r="W291" s="247"/>
      <c r="X291" s="247"/>
      <c r="Y291" s="247"/>
      <c r="Z291" s="247"/>
      <c r="AA291" s="247"/>
      <c r="AB291" s="247"/>
      <c r="AC291" s="247"/>
      <c r="AD291" s="247"/>
      <c r="AE291" s="247"/>
      <c r="AF291" s="247"/>
      <c r="AG291" s="247"/>
      <c r="AH291" s="247"/>
      <c r="AI291" s="247"/>
      <c r="AJ291" s="247"/>
      <c r="AK291" s="247"/>
      <c r="AL291" s="247"/>
      <c r="AM291" s="247"/>
      <c r="AN291" s="247"/>
      <c r="AO291" s="247"/>
      <c r="AP291" s="247"/>
      <c r="AQ291" s="247"/>
      <c r="AR291" s="247"/>
    </row>
    <row r="292" spans="1:44" ht="13">
      <c r="A292" s="247"/>
      <c r="B292" s="247"/>
      <c r="C292" s="247"/>
      <c r="G292" s="247"/>
      <c r="H292" s="247"/>
      <c r="I292" s="247"/>
      <c r="J292" s="247"/>
      <c r="K292" s="247"/>
      <c r="L292" s="247"/>
      <c r="M292" s="247"/>
      <c r="N292" s="247"/>
      <c r="O292" s="247"/>
      <c r="P292" s="247"/>
      <c r="Q292" s="247"/>
      <c r="R292" s="247"/>
      <c r="S292" s="247"/>
      <c r="T292" s="247"/>
      <c r="U292" s="247"/>
      <c r="V292" s="247"/>
      <c r="W292" s="247"/>
      <c r="X292" s="247"/>
      <c r="Y292" s="247"/>
      <c r="Z292" s="247"/>
      <c r="AA292" s="247"/>
      <c r="AB292" s="247"/>
      <c r="AC292" s="247"/>
      <c r="AD292" s="247"/>
      <c r="AE292" s="247"/>
      <c r="AF292" s="247"/>
      <c r="AG292" s="247"/>
      <c r="AH292" s="247"/>
      <c r="AI292" s="247"/>
      <c r="AJ292" s="247"/>
      <c r="AK292" s="247"/>
      <c r="AL292" s="247"/>
      <c r="AM292" s="247"/>
      <c r="AN292" s="247"/>
      <c r="AO292" s="247"/>
      <c r="AP292" s="247"/>
      <c r="AQ292" s="247"/>
      <c r="AR292" s="247"/>
    </row>
    <row r="293" spans="1:44" ht="13">
      <c r="A293" s="247"/>
      <c r="B293" s="247"/>
      <c r="C293" s="247"/>
      <c r="G293" s="247"/>
      <c r="H293" s="247"/>
      <c r="I293" s="247"/>
      <c r="J293" s="247"/>
      <c r="K293" s="247"/>
      <c r="L293" s="247"/>
      <c r="M293" s="247"/>
      <c r="N293" s="247"/>
      <c r="O293" s="247"/>
      <c r="P293" s="247"/>
      <c r="Q293" s="247"/>
      <c r="R293" s="247"/>
      <c r="S293" s="247"/>
      <c r="T293" s="247"/>
      <c r="U293" s="247"/>
      <c r="V293" s="247"/>
      <c r="W293" s="247"/>
      <c r="X293" s="247"/>
      <c r="Y293" s="247"/>
      <c r="Z293" s="247"/>
      <c r="AA293" s="247"/>
      <c r="AB293" s="247"/>
      <c r="AC293" s="247"/>
      <c r="AD293" s="247"/>
      <c r="AE293" s="247"/>
      <c r="AF293" s="247"/>
      <c r="AG293" s="247"/>
      <c r="AH293" s="247"/>
      <c r="AI293" s="247"/>
      <c r="AJ293" s="247"/>
      <c r="AK293" s="247"/>
      <c r="AL293" s="247"/>
      <c r="AM293" s="247"/>
      <c r="AN293" s="247"/>
      <c r="AO293" s="247"/>
      <c r="AP293" s="247"/>
      <c r="AQ293" s="247"/>
      <c r="AR293" s="247"/>
    </row>
    <row r="294" spans="1:44" ht="13">
      <c r="A294" s="247"/>
      <c r="B294" s="247"/>
      <c r="C294" s="247"/>
      <c r="G294" s="247"/>
      <c r="H294" s="247"/>
      <c r="I294" s="247"/>
      <c r="J294" s="247"/>
      <c r="K294" s="247"/>
      <c r="L294" s="247"/>
      <c r="M294" s="247"/>
      <c r="N294" s="247"/>
      <c r="O294" s="247"/>
      <c r="P294" s="247"/>
      <c r="Q294" s="247"/>
      <c r="R294" s="247"/>
      <c r="S294" s="247"/>
      <c r="T294" s="247"/>
      <c r="U294" s="247"/>
      <c r="V294" s="247"/>
      <c r="W294" s="247"/>
      <c r="X294" s="247"/>
      <c r="Y294" s="247"/>
      <c r="Z294" s="247"/>
      <c r="AA294" s="247"/>
      <c r="AB294" s="247"/>
      <c r="AC294" s="247"/>
      <c r="AD294" s="247"/>
      <c r="AE294" s="247"/>
      <c r="AF294" s="247"/>
      <c r="AG294" s="247"/>
      <c r="AH294" s="247"/>
      <c r="AI294" s="247"/>
      <c r="AJ294" s="247"/>
      <c r="AK294" s="247"/>
      <c r="AL294" s="247"/>
      <c r="AM294" s="247"/>
      <c r="AN294" s="247"/>
      <c r="AO294" s="247"/>
      <c r="AP294" s="247"/>
      <c r="AQ294" s="247"/>
      <c r="AR294" s="247"/>
    </row>
    <row r="295" spans="1:44" ht="13">
      <c r="A295" s="247"/>
      <c r="B295" s="247"/>
      <c r="C295" s="247"/>
      <c r="G295" s="247"/>
      <c r="H295" s="247"/>
      <c r="I295" s="247"/>
      <c r="J295" s="247"/>
      <c r="K295" s="247"/>
      <c r="L295" s="247"/>
      <c r="M295" s="247"/>
      <c r="N295" s="247"/>
      <c r="O295" s="247"/>
      <c r="P295" s="247"/>
      <c r="Q295" s="247"/>
      <c r="R295" s="247"/>
      <c r="S295" s="247"/>
      <c r="T295" s="247"/>
      <c r="U295" s="247"/>
      <c r="V295" s="247"/>
      <c r="W295" s="247"/>
      <c r="X295" s="247"/>
      <c r="Y295" s="247"/>
      <c r="Z295" s="247"/>
      <c r="AA295" s="247"/>
      <c r="AB295" s="247"/>
      <c r="AC295" s="247"/>
      <c r="AD295" s="247"/>
      <c r="AE295" s="247"/>
      <c r="AF295" s="247"/>
      <c r="AG295" s="247"/>
      <c r="AH295" s="247"/>
      <c r="AI295" s="247"/>
      <c r="AJ295" s="247"/>
      <c r="AK295" s="247"/>
      <c r="AL295" s="247"/>
      <c r="AM295" s="247"/>
      <c r="AN295" s="247"/>
      <c r="AO295" s="247"/>
      <c r="AP295" s="247"/>
      <c r="AQ295" s="247"/>
      <c r="AR295" s="247"/>
    </row>
    <row r="296" spans="1:44" ht="13">
      <c r="A296" s="247"/>
      <c r="B296" s="247"/>
      <c r="C296" s="247"/>
      <c r="G296" s="247"/>
      <c r="H296" s="247"/>
      <c r="I296" s="247"/>
      <c r="J296" s="247"/>
      <c r="K296" s="247"/>
      <c r="L296" s="247"/>
      <c r="M296" s="247"/>
      <c r="N296" s="247"/>
      <c r="O296" s="247"/>
      <c r="P296" s="247"/>
      <c r="Q296" s="247"/>
      <c r="R296" s="247"/>
      <c r="S296" s="247"/>
      <c r="T296" s="247"/>
      <c r="U296" s="247"/>
      <c r="V296" s="247"/>
      <c r="W296" s="247"/>
      <c r="X296" s="247"/>
      <c r="Y296" s="247"/>
      <c r="Z296" s="247"/>
      <c r="AA296" s="247"/>
      <c r="AB296" s="247"/>
      <c r="AC296" s="247"/>
      <c r="AD296" s="247"/>
      <c r="AE296" s="247"/>
      <c r="AF296" s="247"/>
      <c r="AG296" s="247"/>
      <c r="AH296" s="247"/>
      <c r="AI296" s="247"/>
      <c r="AJ296" s="247"/>
      <c r="AK296" s="247"/>
      <c r="AL296" s="247"/>
      <c r="AM296" s="247"/>
      <c r="AN296" s="247"/>
      <c r="AO296" s="247"/>
      <c r="AP296" s="247"/>
      <c r="AQ296" s="247"/>
      <c r="AR296" s="247"/>
    </row>
    <row r="297" spans="1:44" ht="13">
      <c r="A297" s="247"/>
      <c r="B297" s="247"/>
      <c r="C297" s="247"/>
      <c r="G297" s="247"/>
      <c r="H297" s="247"/>
      <c r="I297" s="247"/>
      <c r="J297" s="247"/>
      <c r="K297" s="247"/>
      <c r="L297" s="247"/>
      <c r="M297" s="247"/>
      <c r="N297" s="247"/>
      <c r="O297" s="247"/>
      <c r="P297" s="247"/>
      <c r="Q297" s="247"/>
      <c r="R297" s="247"/>
      <c r="S297" s="247"/>
      <c r="T297" s="247"/>
      <c r="U297" s="247"/>
      <c r="V297" s="247"/>
      <c r="W297" s="247"/>
      <c r="X297" s="247"/>
      <c r="Y297" s="247"/>
      <c r="Z297" s="247"/>
      <c r="AA297" s="247"/>
      <c r="AB297" s="247"/>
      <c r="AC297" s="247"/>
      <c r="AD297" s="247"/>
      <c r="AE297" s="247"/>
      <c r="AF297" s="247"/>
      <c r="AG297" s="247"/>
      <c r="AH297" s="247"/>
      <c r="AI297" s="247"/>
      <c r="AJ297" s="247"/>
      <c r="AK297" s="247"/>
      <c r="AL297" s="247"/>
      <c r="AM297" s="247"/>
      <c r="AN297" s="247"/>
      <c r="AO297" s="247"/>
      <c r="AP297" s="247"/>
      <c r="AQ297" s="247"/>
      <c r="AR297" s="247"/>
    </row>
    <row r="298" spans="1:44" ht="13">
      <c r="A298" s="247"/>
      <c r="B298" s="247"/>
      <c r="C298" s="247"/>
      <c r="G298" s="247"/>
      <c r="H298" s="247"/>
      <c r="I298" s="247"/>
      <c r="J298" s="247"/>
      <c r="K298" s="247"/>
      <c r="L298" s="247"/>
      <c r="M298" s="247"/>
      <c r="N298" s="247"/>
      <c r="O298" s="247"/>
      <c r="P298" s="247"/>
      <c r="Q298" s="247"/>
      <c r="R298" s="247"/>
      <c r="S298" s="247"/>
      <c r="T298" s="247"/>
      <c r="U298" s="247"/>
      <c r="V298" s="247"/>
      <c r="W298" s="247"/>
      <c r="X298" s="247"/>
      <c r="Y298" s="247"/>
      <c r="Z298" s="247"/>
      <c r="AA298" s="247"/>
      <c r="AB298" s="247"/>
      <c r="AC298" s="247"/>
      <c r="AD298" s="247"/>
      <c r="AE298" s="247"/>
      <c r="AF298" s="247"/>
      <c r="AG298" s="247"/>
      <c r="AH298" s="247"/>
      <c r="AI298" s="247"/>
      <c r="AJ298" s="247"/>
      <c r="AK298" s="247"/>
      <c r="AL298" s="247"/>
      <c r="AM298" s="247"/>
      <c r="AN298" s="247"/>
      <c r="AO298" s="247"/>
      <c r="AP298" s="247"/>
      <c r="AQ298" s="247"/>
      <c r="AR298" s="247"/>
    </row>
    <row r="299" spans="1:44" ht="13">
      <c r="A299" s="247"/>
      <c r="B299" s="247"/>
      <c r="C299" s="247"/>
      <c r="G299" s="247"/>
      <c r="H299" s="247"/>
      <c r="I299" s="247"/>
      <c r="J299" s="247"/>
      <c r="K299" s="247"/>
      <c r="L299" s="247"/>
      <c r="M299" s="247"/>
      <c r="N299" s="247"/>
      <c r="O299" s="247"/>
      <c r="P299" s="247"/>
      <c r="Q299" s="247"/>
      <c r="R299" s="247"/>
      <c r="S299" s="247"/>
      <c r="T299" s="247"/>
      <c r="U299" s="247"/>
      <c r="V299" s="247"/>
      <c r="W299" s="247"/>
      <c r="X299" s="247"/>
      <c r="Y299" s="247"/>
      <c r="Z299" s="247"/>
      <c r="AA299" s="247"/>
      <c r="AB299" s="247"/>
      <c r="AC299" s="247"/>
      <c r="AD299" s="247"/>
      <c r="AE299" s="247"/>
      <c r="AF299" s="247"/>
      <c r="AG299" s="247"/>
      <c r="AH299" s="247"/>
      <c r="AI299" s="247"/>
      <c r="AJ299" s="247"/>
      <c r="AK299" s="247"/>
      <c r="AL299" s="247"/>
      <c r="AM299" s="247"/>
      <c r="AN299" s="247"/>
      <c r="AO299" s="247"/>
      <c r="AP299" s="247"/>
      <c r="AQ299" s="247"/>
      <c r="AR299" s="247"/>
    </row>
    <row r="300" spans="1:44" ht="13">
      <c r="A300" s="247"/>
      <c r="B300" s="247"/>
      <c r="C300" s="247"/>
      <c r="G300" s="247"/>
      <c r="H300" s="247"/>
      <c r="I300" s="247"/>
      <c r="J300" s="247"/>
      <c r="K300" s="247"/>
      <c r="L300" s="247"/>
      <c r="M300" s="247"/>
      <c r="N300" s="247"/>
      <c r="O300" s="247"/>
      <c r="P300" s="247"/>
      <c r="Q300" s="247"/>
      <c r="R300" s="247"/>
      <c r="S300" s="247"/>
      <c r="T300" s="247"/>
      <c r="U300" s="247"/>
      <c r="V300" s="247"/>
      <c r="W300" s="247"/>
      <c r="X300" s="247"/>
      <c r="Y300" s="247"/>
      <c r="Z300" s="247"/>
      <c r="AA300" s="247"/>
      <c r="AB300" s="247"/>
      <c r="AC300" s="247"/>
      <c r="AD300" s="247"/>
      <c r="AE300" s="247"/>
      <c r="AF300" s="247"/>
      <c r="AG300" s="247"/>
      <c r="AH300" s="247"/>
      <c r="AI300" s="247"/>
      <c r="AJ300" s="247"/>
      <c r="AK300" s="247"/>
      <c r="AL300" s="247"/>
      <c r="AM300" s="247"/>
      <c r="AN300" s="247"/>
      <c r="AO300" s="247"/>
      <c r="AP300" s="247"/>
      <c r="AQ300" s="247"/>
      <c r="AR300" s="247"/>
    </row>
    <row r="301" spans="1:44" ht="13">
      <c r="A301" s="247"/>
      <c r="B301" s="247"/>
      <c r="C301" s="247"/>
      <c r="G301" s="247"/>
      <c r="H301" s="247"/>
      <c r="I301" s="247"/>
      <c r="J301" s="247"/>
      <c r="K301" s="247"/>
      <c r="L301" s="247"/>
      <c r="M301" s="247"/>
      <c r="N301" s="247"/>
      <c r="O301" s="247"/>
      <c r="P301" s="247"/>
      <c r="Q301" s="247"/>
      <c r="R301" s="247"/>
      <c r="S301" s="247"/>
      <c r="T301" s="247"/>
      <c r="U301" s="247"/>
      <c r="V301" s="247"/>
      <c r="W301" s="247"/>
      <c r="X301" s="247"/>
      <c r="Y301" s="247"/>
      <c r="Z301" s="247"/>
      <c r="AA301" s="247"/>
      <c r="AB301" s="247"/>
      <c r="AC301" s="247"/>
      <c r="AD301" s="247"/>
      <c r="AE301" s="247"/>
      <c r="AF301" s="247"/>
      <c r="AG301" s="247"/>
      <c r="AH301" s="247"/>
      <c r="AI301" s="247"/>
      <c r="AJ301" s="247"/>
      <c r="AK301" s="247"/>
      <c r="AL301" s="247"/>
      <c r="AM301" s="247"/>
      <c r="AN301" s="247"/>
      <c r="AO301" s="247"/>
      <c r="AP301" s="247"/>
      <c r="AQ301" s="247"/>
      <c r="AR301" s="247"/>
    </row>
    <row r="302" spans="1:44" ht="13">
      <c r="A302" s="247"/>
      <c r="B302" s="247"/>
      <c r="C302" s="247"/>
      <c r="G302" s="247"/>
      <c r="H302" s="247"/>
      <c r="I302" s="247"/>
      <c r="J302" s="247"/>
      <c r="K302" s="247"/>
      <c r="L302" s="247"/>
      <c r="M302" s="247"/>
      <c r="N302" s="247"/>
      <c r="O302" s="247"/>
      <c r="P302" s="247"/>
      <c r="Q302" s="247"/>
      <c r="R302" s="247"/>
      <c r="S302" s="247"/>
      <c r="T302" s="247"/>
      <c r="U302" s="247"/>
      <c r="V302" s="247"/>
      <c r="W302" s="247"/>
      <c r="X302" s="247"/>
      <c r="Y302" s="247"/>
      <c r="Z302" s="247"/>
      <c r="AA302" s="247"/>
      <c r="AB302" s="247"/>
      <c r="AC302" s="247"/>
      <c r="AD302" s="247"/>
      <c r="AE302" s="247"/>
      <c r="AF302" s="247"/>
      <c r="AG302" s="247"/>
      <c r="AH302" s="247"/>
      <c r="AI302" s="247"/>
      <c r="AJ302" s="247"/>
      <c r="AK302" s="247"/>
      <c r="AL302" s="247"/>
      <c r="AM302" s="247"/>
      <c r="AN302" s="247"/>
      <c r="AO302" s="247"/>
      <c r="AP302" s="247"/>
      <c r="AQ302" s="247"/>
      <c r="AR302" s="247"/>
    </row>
    <row r="303" spans="1:44" ht="13">
      <c r="A303" s="247"/>
      <c r="B303" s="247"/>
      <c r="C303" s="247"/>
      <c r="G303" s="247"/>
      <c r="H303" s="247"/>
      <c r="I303" s="247"/>
      <c r="J303" s="247"/>
      <c r="K303" s="247"/>
      <c r="L303" s="247"/>
      <c r="M303" s="247"/>
      <c r="N303" s="247"/>
      <c r="O303" s="247"/>
      <c r="P303" s="247"/>
      <c r="Q303" s="247"/>
      <c r="R303" s="247"/>
      <c r="S303" s="247"/>
      <c r="T303" s="247"/>
      <c r="U303" s="247"/>
      <c r="V303" s="247"/>
      <c r="W303" s="247"/>
      <c r="X303" s="247"/>
      <c r="Y303" s="247"/>
      <c r="Z303" s="247"/>
      <c r="AA303" s="247"/>
      <c r="AB303" s="247"/>
      <c r="AC303" s="247"/>
      <c r="AD303" s="247"/>
      <c r="AE303" s="247"/>
      <c r="AF303" s="247"/>
      <c r="AG303" s="247"/>
      <c r="AH303" s="247"/>
      <c r="AI303" s="247"/>
      <c r="AJ303" s="247"/>
      <c r="AK303" s="247"/>
      <c r="AL303" s="247"/>
      <c r="AM303" s="247"/>
      <c r="AN303" s="247"/>
      <c r="AO303" s="247"/>
      <c r="AP303" s="247"/>
      <c r="AQ303" s="247"/>
      <c r="AR303" s="247"/>
    </row>
    <row r="304" spans="1:44" ht="13">
      <c r="A304" s="247"/>
      <c r="B304" s="247"/>
      <c r="C304" s="247"/>
      <c r="G304" s="247"/>
      <c r="H304" s="247"/>
      <c r="I304" s="247"/>
      <c r="J304" s="247"/>
      <c r="K304" s="247"/>
      <c r="L304" s="247"/>
      <c r="M304" s="247"/>
      <c r="N304" s="247"/>
      <c r="O304" s="247"/>
      <c r="P304" s="247"/>
      <c r="Q304" s="247"/>
      <c r="R304" s="247"/>
      <c r="S304" s="247"/>
      <c r="T304" s="247"/>
      <c r="U304" s="247"/>
      <c r="V304" s="247"/>
      <c r="W304" s="247"/>
      <c r="X304" s="247"/>
      <c r="Y304" s="247"/>
      <c r="Z304" s="247"/>
      <c r="AA304" s="247"/>
      <c r="AB304" s="247"/>
      <c r="AC304" s="247"/>
      <c r="AD304" s="247"/>
      <c r="AE304" s="247"/>
      <c r="AF304" s="247"/>
      <c r="AG304" s="247"/>
      <c r="AH304" s="247"/>
      <c r="AI304" s="247"/>
      <c r="AJ304" s="247"/>
      <c r="AK304" s="247"/>
      <c r="AL304" s="247"/>
      <c r="AM304" s="247"/>
      <c r="AN304" s="247"/>
      <c r="AO304" s="247"/>
      <c r="AP304" s="247"/>
      <c r="AQ304" s="247"/>
      <c r="AR304" s="247"/>
    </row>
    <row r="305" spans="1:44" ht="13">
      <c r="A305" s="247"/>
      <c r="B305" s="247"/>
      <c r="C305" s="247"/>
      <c r="G305" s="247"/>
      <c r="H305" s="247"/>
      <c r="I305" s="247"/>
      <c r="J305" s="247"/>
      <c r="K305" s="247"/>
      <c r="L305" s="247"/>
      <c r="M305" s="247"/>
      <c r="N305" s="247"/>
      <c r="O305" s="247"/>
      <c r="P305" s="247"/>
      <c r="Q305" s="247"/>
      <c r="R305" s="247"/>
      <c r="S305" s="247"/>
      <c r="T305" s="247"/>
      <c r="U305" s="247"/>
      <c r="V305" s="247"/>
      <c r="W305" s="247"/>
      <c r="X305" s="247"/>
      <c r="Y305" s="247"/>
      <c r="Z305" s="247"/>
      <c r="AA305" s="247"/>
      <c r="AB305" s="247"/>
      <c r="AC305" s="247"/>
      <c r="AD305" s="247"/>
      <c r="AE305" s="247"/>
      <c r="AF305" s="247"/>
      <c r="AG305" s="247"/>
      <c r="AH305" s="247"/>
      <c r="AI305" s="247"/>
      <c r="AJ305" s="247"/>
      <c r="AK305" s="247"/>
      <c r="AL305" s="247"/>
      <c r="AM305" s="247"/>
      <c r="AN305" s="247"/>
      <c r="AO305" s="247"/>
      <c r="AP305" s="247"/>
      <c r="AQ305" s="247"/>
      <c r="AR305" s="247"/>
    </row>
    <row r="306" spans="1:44" ht="13">
      <c r="A306" s="247"/>
      <c r="B306" s="247"/>
      <c r="C306" s="247"/>
      <c r="G306" s="247"/>
      <c r="H306" s="247"/>
      <c r="I306" s="247"/>
      <c r="J306" s="247"/>
      <c r="K306" s="247"/>
      <c r="L306" s="247"/>
      <c r="M306" s="247"/>
      <c r="N306" s="247"/>
      <c r="O306" s="247"/>
      <c r="P306" s="247"/>
      <c r="Q306" s="247"/>
      <c r="R306" s="247"/>
      <c r="S306" s="247"/>
      <c r="T306" s="247"/>
      <c r="U306" s="247"/>
      <c r="V306" s="247"/>
      <c r="W306" s="247"/>
      <c r="X306" s="247"/>
      <c r="Y306" s="247"/>
      <c r="Z306" s="247"/>
      <c r="AA306" s="247"/>
      <c r="AB306" s="247"/>
      <c r="AC306" s="247"/>
      <c r="AD306" s="247"/>
      <c r="AE306" s="247"/>
      <c r="AF306" s="247"/>
      <c r="AG306" s="247"/>
      <c r="AH306" s="247"/>
      <c r="AI306" s="247"/>
      <c r="AJ306" s="247"/>
      <c r="AK306" s="247"/>
      <c r="AL306" s="247"/>
      <c r="AM306" s="247"/>
      <c r="AN306" s="247"/>
      <c r="AO306" s="247"/>
      <c r="AP306" s="247"/>
      <c r="AQ306" s="247"/>
      <c r="AR306" s="247"/>
    </row>
    <row r="307" spans="1:44" ht="13">
      <c r="A307" s="247"/>
      <c r="B307" s="247"/>
      <c r="C307" s="247"/>
      <c r="G307" s="247"/>
      <c r="H307" s="247"/>
      <c r="I307" s="247"/>
      <c r="J307" s="247"/>
      <c r="K307" s="247"/>
      <c r="L307" s="247"/>
      <c r="M307" s="247"/>
      <c r="N307" s="247"/>
      <c r="O307" s="247"/>
      <c r="P307" s="247"/>
      <c r="Q307" s="247"/>
      <c r="R307" s="247"/>
      <c r="S307" s="247"/>
      <c r="T307" s="247"/>
      <c r="U307" s="247"/>
      <c r="V307" s="247"/>
      <c r="W307" s="247"/>
      <c r="X307" s="247"/>
      <c r="Y307" s="247"/>
      <c r="Z307" s="247"/>
      <c r="AA307" s="247"/>
      <c r="AB307" s="247"/>
      <c r="AC307" s="247"/>
      <c r="AD307" s="247"/>
      <c r="AE307" s="247"/>
      <c r="AF307" s="247"/>
      <c r="AG307" s="247"/>
      <c r="AH307" s="247"/>
      <c r="AI307" s="247"/>
      <c r="AJ307" s="247"/>
      <c r="AK307" s="247"/>
      <c r="AL307" s="247"/>
      <c r="AM307" s="247"/>
      <c r="AN307" s="247"/>
      <c r="AO307" s="247"/>
      <c r="AP307" s="247"/>
      <c r="AQ307" s="247"/>
      <c r="AR307" s="247"/>
    </row>
    <row r="308" spans="1:44" ht="13">
      <c r="A308" s="247"/>
      <c r="B308" s="247"/>
      <c r="C308" s="247"/>
      <c r="G308" s="247"/>
      <c r="H308" s="247"/>
      <c r="I308" s="247"/>
      <c r="J308" s="247"/>
      <c r="K308" s="247"/>
      <c r="L308" s="247"/>
      <c r="M308" s="247"/>
      <c r="N308" s="247"/>
      <c r="O308" s="247"/>
      <c r="P308" s="247"/>
      <c r="Q308" s="247"/>
      <c r="R308" s="247"/>
      <c r="S308" s="247"/>
      <c r="T308" s="247"/>
      <c r="U308" s="247"/>
      <c r="V308" s="247"/>
      <c r="W308" s="247"/>
      <c r="X308" s="247"/>
      <c r="Y308" s="247"/>
      <c r="Z308" s="247"/>
      <c r="AA308" s="247"/>
      <c r="AB308" s="247"/>
      <c r="AC308" s="247"/>
      <c r="AD308" s="247"/>
      <c r="AE308" s="247"/>
      <c r="AF308" s="247"/>
      <c r="AG308" s="247"/>
      <c r="AH308" s="247"/>
      <c r="AI308" s="247"/>
      <c r="AJ308" s="247"/>
      <c r="AK308" s="247"/>
      <c r="AL308" s="247"/>
      <c r="AM308" s="247"/>
      <c r="AN308" s="247"/>
      <c r="AO308" s="247"/>
      <c r="AP308" s="247"/>
      <c r="AQ308" s="247"/>
      <c r="AR308" s="247"/>
    </row>
    <row r="309" spans="1:44" ht="13">
      <c r="A309" s="247"/>
      <c r="B309" s="247"/>
      <c r="C309" s="247"/>
      <c r="G309" s="247"/>
      <c r="H309" s="247"/>
      <c r="I309" s="247"/>
      <c r="J309" s="247"/>
      <c r="K309" s="247"/>
      <c r="L309" s="247"/>
      <c r="M309" s="247"/>
      <c r="N309" s="247"/>
      <c r="O309" s="247"/>
      <c r="P309" s="247"/>
      <c r="Q309" s="247"/>
      <c r="R309" s="247"/>
      <c r="S309" s="247"/>
      <c r="T309" s="247"/>
      <c r="U309" s="247"/>
      <c r="V309" s="247"/>
      <c r="W309" s="247"/>
      <c r="X309" s="247"/>
      <c r="Y309" s="247"/>
      <c r="Z309" s="247"/>
      <c r="AA309" s="247"/>
      <c r="AB309" s="247"/>
      <c r="AC309" s="247"/>
      <c r="AD309" s="247"/>
      <c r="AE309" s="247"/>
      <c r="AF309" s="247"/>
      <c r="AG309" s="247"/>
      <c r="AH309" s="247"/>
      <c r="AI309" s="247"/>
      <c r="AJ309" s="247"/>
      <c r="AK309" s="247"/>
      <c r="AL309" s="247"/>
      <c r="AM309" s="247"/>
      <c r="AN309" s="247"/>
      <c r="AO309" s="247"/>
      <c r="AP309" s="247"/>
      <c r="AQ309" s="247"/>
      <c r="AR309" s="247"/>
    </row>
    <row r="310" spans="1:44" ht="13">
      <c r="A310" s="247"/>
      <c r="B310" s="247"/>
      <c r="C310" s="247"/>
      <c r="G310" s="247"/>
      <c r="H310" s="247"/>
      <c r="I310" s="247"/>
      <c r="J310" s="247"/>
      <c r="K310" s="247"/>
      <c r="L310" s="247"/>
      <c r="M310" s="247"/>
      <c r="N310" s="247"/>
      <c r="O310" s="247"/>
      <c r="P310" s="247"/>
      <c r="Q310" s="247"/>
      <c r="R310" s="247"/>
      <c r="S310" s="247"/>
      <c r="T310" s="247"/>
      <c r="U310" s="247"/>
      <c r="V310" s="247"/>
      <c r="W310" s="247"/>
      <c r="X310" s="247"/>
      <c r="Y310" s="247"/>
      <c r="Z310" s="247"/>
      <c r="AA310" s="247"/>
      <c r="AB310" s="247"/>
      <c r="AC310" s="247"/>
      <c r="AD310" s="247"/>
      <c r="AE310" s="247"/>
      <c r="AF310" s="247"/>
      <c r="AG310" s="247"/>
      <c r="AH310" s="247"/>
      <c r="AI310" s="247"/>
      <c r="AJ310" s="247"/>
      <c r="AK310" s="247"/>
      <c r="AL310" s="247"/>
      <c r="AM310" s="247"/>
      <c r="AN310" s="247"/>
      <c r="AO310" s="247"/>
      <c r="AP310" s="247"/>
      <c r="AQ310" s="247"/>
      <c r="AR310" s="247"/>
    </row>
    <row r="311" spans="1:44" ht="13">
      <c r="A311" s="247"/>
      <c r="B311" s="247"/>
      <c r="C311" s="247"/>
      <c r="G311" s="247"/>
      <c r="H311" s="247"/>
      <c r="I311" s="247"/>
      <c r="J311" s="247"/>
      <c r="K311" s="247"/>
      <c r="L311" s="247"/>
      <c r="M311" s="247"/>
      <c r="N311" s="247"/>
      <c r="O311" s="247"/>
      <c r="P311" s="247"/>
      <c r="Q311" s="247"/>
      <c r="R311" s="247"/>
      <c r="S311" s="247"/>
      <c r="T311" s="247"/>
      <c r="U311" s="247"/>
      <c r="V311" s="247"/>
      <c r="W311" s="247"/>
      <c r="X311" s="247"/>
      <c r="Y311" s="247"/>
      <c r="Z311" s="247"/>
      <c r="AA311" s="247"/>
      <c r="AB311" s="247"/>
      <c r="AC311" s="247"/>
      <c r="AD311" s="247"/>
      <c r="AE311" s="247"/>
      <c r="AF311" s="247"/>
      <c r="AG311" s="247"/>
      <c r="AH311" s="247"/>
      <c r="AI311" s="247"/>
      <c r="AJ311" s="247"/>
      <c r="AK311" s="247"/>
      <c r="AL311" s="247"/>
      <c r="AM311" s="247"/>
      <c r="AN311" s="247"/>
      <c r="AO311" s="247"/>
      <c r="AP311" s="247"/>
      <c r="AQ311" s="247"/>
      <c r="AR311" s="247"/>
    </row>
    <row r="312" spans="1:44" ht="13">
      <c r="A312" s="247"/>
      <c r="B312" s="247"/>
      <c r="C312" s="247"/>
      <c r="G312" s="247"/>
      <c r="H312" s="247"/>
      <c r="I312" s="247"/>
      <c r="J312" s="247"/>
      <c r="K312" s="247"/>
      <c r="L312" s="247"/>
      <c r="M312" s="247"/>
      <c r="N312" s="247"/>
      <c r="O312" s="247"/>
      <c r="P312" s="247"/>
      <c r="Q312" s="247"/>
      <c r="R312" s="247"/>
      <c r="S312" s="247"/>
      <c r="T312" s="247"/>
      <c r="U312" s="247"/>
      <c r="V312" s="247"/>
      <c r="W312" s="247"/>
      <c r="X312" s="247"/>
      <c r="Y312" s="247"/>
      <c r="Z312" s="247"/>
      <c r="AA312" s="247"/>
      <c r="AB312" s="247"/>
      <c r="AC312" s="247"/>
      <c r="AD312" s="247"/>
      <c r="AE312" s="247"/>
      <c r="AF312" s="247"/>
      <c r="AG312" s="247"/>
      <c r="AH312" s="247"/>
      <c r="AI312" s="247"/>
      <c r="AJ312" s="247"/>
      <c r="AK312" s="247"/>
      <c r="AL312" s="247"/>
      <c r="AM312" s="247"/>
      <c r="AN312" s="247"/>
      <c r="AO312" s="247"/>
      <c r="AP312" s="247"/>
      <c r="AQ312" s="247"/>
      <c r="AR312" s="247"/>
    </row>
    <row r="313" spans="1:44" ht="13">
      <c r="A313" s="247"/>
      <c r="B313" s="247"/>
      <c r="C313" s="247"/>
      <c r="G313" s="247"/>
      <c r="H313" s="247"/>
      <c r="I313" s="247"/>
      <c r="J313" s="247"/>
      <c r="K313" s="247"/>
      <c r="L313" s="247"/>
      <c r="M313" s="247"/>
      <c r="N313" s="247"/>
      <c r="O313" s="247"/>
      <c r="P313" s="247"/>
      <c r="Q313" s="247"/>
      <c r="R313" s="247"/>
      <c r="S313" s="247"/>
      <c r="T313" s="247"/>
      <c r="U313" s="247"/>
      <c r="V313" s="247"/>
      <c r="W313" s="247"/>
      <c r="X313" s="247"/>
      <c r="Y313" s="247"/>
      <c r="Z313" s="247"/>
      <c r="AA313" s="247"/>
      <c r="AB313" s="247"/>
      <c r="AC313" s="247"/>
      <c r="AD313" s="247"/>
      <c r="AE313" s="247"/>
      <c r="AF313" s="247"/>
      <c r="AG313" s="247"/>
      <c r="AH313" s="247"/>
      <c r="AI313" s="247"/>
      <c r="AJ313" s="247"/>
      <c r="AK313" s="247"/>
      <c r="AL313" s="247"/>
      <c r="AM313" s="247"/>
      <c r="AN313" s="247"/>
      <c r="AO313" s="247"/>
      <c r="AP313" s="247"/>
      <c r="AQ313" s="247"/>
      <c r="AR313" s="247"/>
    </row>
    <row r="314" spans="1:44" ht="13">
      <c r="A314" s="247"/>
      <c r="B314" s="247"/>
      <c r="C314" s="247"/>
      <c r="G314" s="247"/>
      <c r="H314" s="247"/>
      <c r="I314" s="247"/>
      <c r="J314" s="247"/>
      <c r="K314" s="247"/>
      <c r="L314" s="247"/>
      <c r="M314" s="247"/>
      <c r="N314" s="247"/>
      <c r="O314" s="247"/>
      <c r="P314" s="247"/>
      <c r="Q314" s="247"/>
      <c r="R314" s="247"/>
      <c r="S314" s="247"/>
      <c r="T314" s="247"/>
      <c r="U314" s="247"/>
      <c r="V314" s="247"/>
      <c r="W314" s="247"/>
      <c r="X314" s="247"/>
      <c r="Y314" s="247"/>
      <c r="Z314" s="247"/>
      <c r="AA314" s="247"/>
      <c r="AB314" s="247"/>
      <c r="AC314" s="247"/>
      <c r="AD314" s="247"/>
      <c r="AE314" s="247"/>
      <c r="AF314" s="247"/>
      <c r="AG314" s="247"/>
      <c r="AH314" s="247"/>
      <c r="AI314" s="247"/>
      <c r="AJ314" s="247"/>
      <c r="AK314" s="247"/>
      <c r="AL314" s="247"/>
      <c r="AM314" s="247"/>
      <c r="AN314" s="247"/>
      <c r="AO314" s="247"/>
      <c r="AP314" s="247"/>
      <c r="AQ314" s="247"/>
      <c r="AR314" s="247"/>
    </row>
    <row r="315" spans="1:44" ht="13">
      <c r="A315" s="247"/>
      <c r="B315" s="247"/>
      <c r="C315" s="247"/>
      <c r="G315" s="247"/>
      <c r="H315" s="247"/>
      <c r="I315" s="247"/>
      <c r="J315" s="247"/>
      <c r="K315" s="247"/>
      <c r="L315" s="247"/>
      <c r="M315" s="247"/>
      <c r="N315" s="247"/>
      <c r="O315" s="247"/>
      <c r="P315" s="247"/>
      <c r="Q315" s="247"/>
      <c r="R315" s="247"/>
      <c r="S315" s="247"/>
      <c r="T315" s="247"/>
      <c r="U315" s="247"/>
      <c r="V315" s="247"/>
      <c r="W315" s="247"/>
      <c r="X315" s="247"/>
      <c r="Y315" s="247"/>
      <c r="Z315" s="247"/>
      <c r="AA315" s="247"/>
      <c r="AB315" s="247"/>
      <c r="AC315" s="247"/>
      <c r="AD315" s="247"/>
      <c r="AE315" s="247"/>
      <c r="AF315" s="247"/>
      <c r="AG315" s="247"/>
      <c r="AH315" s="247"/>
      <c r="AI315" s="247"/>
      <c r="AJ315" s="247"/>
      <c r="AK315" s="247"/>
      <c r="AL315" s="247"/>
      <c r="AM315" s="247"/>
      <c r="AN315" s="247"/>
      <c r="AO315" s="247"/>
      <c r="AP315" s="247"/>
      <c r="AQ315" s="247"/>
      <c r="AR315" s="247"/>
    </row>
    <row r="316" spans="1:44" ht="13">
      <c r="A316" s="247"/>
      <c r="B316" s="247"/>
      <c r="C316" s="247"/>
      <c r="G316" s="247"/>
      <c r="H316" s="247"/>
      <c r="I316" s="247"/>
      <c r="J316" s="247"/>
      <c r="K316" s="247"/>
      <c r="L316" s="247"/>
      <c r="M316" s="247"/>
      <c r="N316" s="247"/>
      <c r="O316" s="247"/>
      <c r="P316" s="247"/>
      <c r="Q316" s="247"/>
      <c r="R316" s="247"/>
      <c r="S316" s="247"/>
      <c r="T316" s="247"/>
      <c r="U316" s="247"/>
      <c r="V316" s="247"/>
      <c r="W316" s="247"/>
      <c r="X316" s="247"/>
      <c r="Y316" s="247"/>
      <c r="Z316" s="247"/>
      <c r="AA316" s="247"/>
      <c r="AB316" s="247"/>
      <c r="AC316" s="247"/>
      <c r="AD316" s="247"/>
      <c r="AE316" s="247"/>
      <c r="AF316" s="247"/>
      <c r="AG316" s="247"/>
      <c r="AH316" s="247"/>
      <c r="AI316" s="247"/>
      <c r="AJ316" s="247"/>
      <c r="AK316" s="247"/>
      <c r="AL316" s="247"/>
      <c r="AM316" s="247"/>
      <c r="AN316" s="247"/>
      <c r="AO316" s="247"/>
      <c r="AP316" s="247"/>
      <c r="AQ316" s="247"/>
      <c r="AR316" s="247"/>
    </row>
    <row r="317" spans="1:44" ht="13">
      <c r="A317" s="247"/>
      <c r="B317" s="247"/>
      <c r="C317" s="247"/>
      <c r="G317" s="247"/>
      <c r="H317" s="247"/>
      <c r="I317" s="247"/>
      <c r="J317" s="247"/>
      <c r="K317" s="247"/>
      <c r="L317" s="247"/>
      <c r="M317" s="247"/>
      <c r="N317" s="247"/>
      <c r="O317" s="247"/>
      <c r="P317" s="247"/>
      <c r="Q317" s="247"/>
      <c r="R317" s="247"/>
      <c r="S317" s="247"/>
      <c r="T317" s="247"/>
      <c r="U317" s="247"/>
      <c r="V317" s="247"/>
      <c r="W317" s="247"/>
      <c r="X317" s="247"/>
      <c r="Y317" s="247"/>
      <c r="Z317" s="247"/>
      <c r="AA317" s="247"/>
      <c r="AB317" s="247"/>
      <c r="AC317" s="247"/>
      <c r="AD317" s="247"/>
      <c r="AE317" s="247"/>
      <c r="AF317" s="247"/>
      <c r="AG317" s="247"/>
      <c r="AH317" s="247"/>
      <c r="AI317" s="247"/>
      <c r="AJ317" s="247"/>
      <c r="AK317" s="247"/>
      <c r="AL317" s="247"/>
      <c r="AM317" s="247"/>
      <c r="AN317" s="247"/>
      <c r="AO317" s="247"/>
      <c r="AP317" s="247"/>
      <c r="AQ317" s="247"/>
      <c r="AR317" s="247"/>
    </row>
    <row r="318" spans="1:44" ht="13">
      <c r="A318" s="247"/>
      <c r="B318" s="247"/>
      <c r="C318" s="247"/>
      <c r="G318" s="247"/>
      <c r="H318" s="247"/>
      <c r="I318" s="247"/>
      <c r="J318" s="247"/>
      <c r="K318" s="247"/>
      <c r="L318" s="247"/>
      <c r="M318" s="247"/>
      <c r="N318" s="247"/>
      <c r="O318" s="247"/>
      <c r="P318" s="247"/>
      <c r="Q318" s="247"/>
      <c r="R318" s="247"/>
      <c r="S318" s="247"/>
      <c r="T318" s="247"/>
      <c r="U318" s="247"/>
      <c r="V318" s="247"/>
      <c r="W318" s="247"/>
      <c r="X318" s="247"/>
      <c r="Y318" s="247"/>
      <c r="Z318" s="247"/>
      <c r="AA318" s="247"/>
      <c r="AB318" s="247"/>
      <c r="AC318" s="247"/>
      <c r="AD318" s="247"/>
      <c r="AE318" s="247"/>
      <c r="AF318" s="247"/>
      <c r="AG318" s="247"/>
      <c r="AH318" s="247"/>
      <c r="AI318" s="247"/>
      <c r="AJ318" s="247"/>
      <c r="AK318" s="247"/>
      <c r="AL318" s="247"/>
      <c r="AM318" s="247"/>
      <c r="AN318" s="247"/>
      <c r="AO318" s="247"/>
      <c r="AP318" s="247"/>
      <c r="AQ318" s="247"/>
      <c r="AR318" s="247"/>
    </row>
    <row r="319" spans="1:44" ht="13">
      <c r="A319" s="247"/>
      <c r="B319" s="247"/>
      <c r="C319" s="247"/>
      <c r="G319" s="247"/>
      <c r="H319" s="247"/>
      <c r="I319" s="247"/>
      <c r="J319" s="247"/>
      <c r="K319" s="247"/>
      <c r="L319" s="247"/>
      <c r="M319" s="247"/>
      <c r="N319" s="247"/>
      <c r="O319" s="247"/>
      <c r="P319" s="247"/>
      <c r="Q319" s="247"/>
      <c r="R319" s="247"/>
      <c r="S319" s="247"/>
      <c r="T319" s="247"/>
      <c r="U319" s="247"/>
      <c r="V319" s="247"/>
      <c r="W319" s="247"/>
      <c r="X319" s="247"/>
      <c r="Y319" s="247"/>
      <c r="Z319" s="247"/>
      <c r="AA319" s="247"/>
      <c r="AB319" s="247"/>
      <c r="AC319" s="247"/>
      <c r="AD319" s="247"/>
      <c r="AE319" s="247"/>
      <c r="AF319" s="247"/>
      <c r="AG319" s="247"/>
      <c r="AH319" s="247"/>
      <c r="AI319" s="247"/>
      <c r="AJ319" s="247"/>
      <c r="AK319" s="247"/>
      <c r="AL319" s="247"/>
      <c r="AM319" s="247"/>
      <c r="AN319" s="247"/>
      <c r="AO319" s="247"/>
      <c r="AP319" s="247"/>
      <c r="AQ319" s="247"/>
      <c r="AR319" s="247"/>
    </row>
    <row r="320" spans="1:44" ht="13">
      <c r="A320" s="247"/>
      <c r="B320" s="247"/>
      <c r="C320" s="247"/>
      <c r="G320" s="247"/>
      <c r="H320" s="247"/>
      <c r="I320" s="247"/>
      <c r="J320" s="247"/>
      <c r="K320" s="247"/>
      <c r="L320" s="247"/>
      <c r="M320" s="247"/>
      <c r="N320" s="247"/>
      <c r="O320" s="247"/>
      <c r="P320" s="247"/>
      <c r="Q320" s="247"/>
      <c r="R320" s="247"/>
      <c r="S320" s="247"/>
      <c r="T320" s="247"/>
      <c r="U320" s="247"/>
      <c r="V320" s="247"/>
      <c r="W320" s="247"/>
      <c r="X320" s="247"/>
      <c r="Y320" s="247"/>
      <c r="Z320" s="247"/>
      <c r="AA320" s="247"/>
      <c r="AB320" s="247"/>
      <c r="AC320" s="247"/>
      <c r="AD320" s="247"/>
      <c r="AE320" s="247"/>
      <c r="AF320" s="247"/>
      <c r="AG320" s="247"/>
      <c r="AH320" s="247"/>
      <c r="AI320" s="247"/>
      <c r="AJ320" s="247"/>
      <c r="AK320" s="247"/>
      <c r="AL320" s="247"/>
      <c r="AM320" s="247"/>
      <c r="AN320" s="247"/>
      <c r="AO320" s="247"/>
      <c r="AP320" s="247"/>
      <c r="AQ320" s="247"/>
      <c r="AR320" s="247"/>
    </row>
    <row r="321" spans="1:44" ht="13">
      <c r="A321" s="247"/>
      <c r="B321" s="247"/>
      <c r="C321" s="247"/>
      <c r="G321" s="247"/>
      <c r="H321" s="247"/>
      <c r="I321" s="247"/>
      <c r="J321" s="247"/>
      <c r="K321" s="247"/>
      <c r="L321" s="247"/>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row>
    <row r="322" spans="1:44" ht="13">
      <c r="A322" s="247"/>
      <c r="B322" s="247"/>
      <c r="C322" s="247"/>
      <c r="G322" s="247"/>
      <c r="H322" s="247"/>
      <c r="I322" s="247"/>
      <c r="J322" s="247"/>
      <c r="K322" s="247"/>
      <c r="L322" s="247"/>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row>
    <row r="323" spans="1:44" ht="13">
      <c r="A323" s="247"/>
      <c r="B323" s="247"/>
      <c r="C323" s="247"/>
      <c r="G323" s="247"/>
      <c r="H323" s="247"/>
      <c r="I323" s="247"/>
      <c r="J323" s="247"/>
      <c r="K323" s="247"/>
      <c r="L323" s="247"/>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row>
    <row r="324" spans="1:44" ht="13">
      <c r="A324" s="247"/>
      <c r="B324" s="247"/>
      <c r="C324" s="247"/>
      <c r="G324" s="247"/>
      <c r="H324" s="247"/>
      <c r="I324" s="247"/>
      <c r="J324" s="247"/>
      <c r="K324" s="247"/>
      <c r="L324" s="247"/>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row>
    <row r="325" spans="1:44" ht="13">
      <c r="A325" s="247"/>
      <c r="B325" s="247"/>
      <c r="C325" s="247"/>
      <c r="G325" s="247"/>
      <c r="H325" s="247"/>
      <c r="I325" s="247"/>
      <c r="J325" s="247"/>
      <c r="K325" s="247"/>
      <c r="L325" s="247"/>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row>
    <row r="326" spans="1:44" ht="13">
      <c r="A326" s="247"/>
      <c r="B326" s="247"/>
      <c r="C326" s="247"/>
      <c r="G326" s="247"/>
      <c r="H326" s="247"/>
      <c r="I326" s="247"/>
      <c r="J326" s="247"/>
      <c r="K326" s="247"/>
      <c r="L326" s="247"/>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row>
    <row r="327" spans="1:44" ht="13">
      <c r="A327" s="247"/>
      <c r="B327" s="247"/>
      <c r="C327" s="247"/>
      <c r="G327" s="247"/>
      <c r="H327" s="247"/>
      <c r="I327" s="247"/>
      <c r="J327" s="247"/>
      <c r="K327" s="247"/>
      <c r="L327" s="247"/>
      <c r="M327" s="247"/>
      <c r="N327" s="247"/>
      <c r="O327" s="247"/>
      <c r="P327" s="247"/>
      <c r="Q327" s="247"/>
      <c r="R327" s="247"/>
      <c r="S327" s="247"/>
      <c r="T327" s="247"/>
      <c r="U327" s="247"/>
      <c r="V327" s="247"/>
      <c r="W327" s="247"/>
      <c r="X327" s="247"/>
      <c r="Y327" s="247"/>
      <c r="Z327" s="247"/>
      <c r="AA327" s="247"/>
      <c r="AB327" s="247"/>
      <c r="AC327" s="247"/>
      <c r="AD327" s="247"/>
      <c r="AE327" s="247"/>
      <c r="AF327" s="247"/>
      <c r="AG327" s="247"/>
      <c r="AH327" s="247"/>
      <c r="AI327" s="247"/>
      <c r="AJ327" s="247"/>
      <c r="AK327" s="247"/>
      <c r="AL327" s="247"/>
      <c r="AM327" s="247"/>
      <c r="AN327" s="247"/>
      <c r="AO327" s="247"/>
      <c r="AP327" s="247"/>
      <c r="AQ327" s="247"/>
      <c r="AR327" s="247"/>
    </row>
    <row r="328" spans="1:44" ht="13">
      <c r="A328" s="247"/>
      <c r="B328" s="247"/>
      <c r="C328" s="247"/>
      <c r="G328" s="247"/>
      <c r="H328" s="247"/>
      <c r="I328" s="247"/>
      <c r="J328" s="247"/>
      <c r="K328" s="247"/>
      <c r="L328" s="247"/>
      <c r="M328" s="247"/>
      <c r="N328" s="247"/>
      <c r="O328" s="247"/>
      <c r="P328" s="247"/>
      <c r="Q328" s="247"/>
      <c r="R328" s="247"/>
      <c r="S328" s="247"/>
      <c r="T328" s="247"/>
      <c r="U328" s="247"/>
      <c r="V328" s="247"/>
      <c r="W328" s="247"/>
      <c r="X328" s="247"/>
      <c r="Y328" s="247"/>
      <c r="Z328" s="247"/>
      <c r="AA328" s="247"/>
      <c r="AB328" s="247"/>
      <c r="AC328" s="247"/>
      <c r="AD328" s="247"/>
      <c r="AE328" s="247"/>
      <c r="AF328" s="247"/>
      <c r="AG328" s="247"/>
      <c r="AH328" s="247"/>
      <c r="AI328" s="247"/>
      <c r="AJ328" s="247"/>
      <c r="AK328" s="247"/>
      <c r="AL328" s="247"/>
      <c r="AM328" s="247"/>
      <c r="AN328" s="247"/>
      <c r="AO328" s="247"/>
      <c r="AP328" s="247"/>
      <c r="AQ328" s="247"/>
      <c r="AR328" s="247"/>
    </row>
    <row r="329" spans="1:44" ht="13">
      <c r="A329" s="247"/>
      <c r="B329" s="247"/>
      <c r="C329" s="247"/>
      <c r="G329" s="247"/>
      <c r="H329" s="247"/>
      <c r="I329" s="247"/>
      <c r="J329" s="247"/>
      <c r="K329" s="247"/>
      <c r="L329" s="247"/>
      <c r="M329" s="247"/>
      <c r="N329" s="247"/>
      <c r="O329" s="247"/>
      <c r="P329" s="247"/>
      <c r="Q329" s="247"/>
      <c r="R329" s="247"/>
      <c r="S329" s="247"/>
      <c r="T329" s="247"/>
      <c r="U329" s="247"/>
      <c r="V329" s="247"/>
      <c r="W329" s="247"/>
      <c r="X329" s="247"/>
      <c r="Y329" s="247"/>
      <c r="Z329" s="247"/>
      <c r="AA329" s="247"/>
      <c r="AB329" s="247"/>
      <c r="AC329" s="247"/>
      <c r="AD329" s="247"/>
      <c r="AE329" s="247"/>
      <c r="AF329" s="247"/>
      <c r="AG329" s="247"/>
      <c r="AH329" s="247"/>
      <c r="AI329" s="247"/>
      <c r="AJ329" s="247"/>
      <c r="AK329" s="247"/>
      <c r="AL329" s="247"/>
      <c r="AM329" s="247"/>
      <c r="AN329" s="247"/>
      <c r="AO329" s="247"/>
      <c r="AP329" s="247"/>
      <c r="AQ329" s="247"/>
      <c r="AR329" s="247"/>
    </row>
    <row r="330" spans="1:44" ht="13">
      <c r="A330" s="247"/>
      <c r="B330" s="247"/>
      <c r="C330" s="247"/>
      <c r="G330" s="247"/>
      <c r="H330" s="247"/>
      <c r="I330" s="247"/>
      <c r="J330" s="247"/>
      <c r="K330" s="247"/>
      <c r="L330" s="247"/>
      <c r="M330" s="247"/>
      <c r="N330" s="247"/>
      <c r="O330" s="247"/>
      <c r="P330" s="247"/>
      <c r="Q330" s="247"/>
      <c r="R330" s="247"/>
      <c r="S330" s="247"/>
      <c r="T330" s="247"/>
      <c r="U330" s="247"/>
      <c r="V330" s="247"/>
      <c r="W330" s="247"/>
      <c r="X330" s="247"/>
      <c r="Y330" s="247"/>
      <c r="Z330" s="247"/>
      <c r="AA330" s="247"/>
      <c r="AB330" s="247"/>
      <c r="AC330" s="247"/>
      <c r="AD330" s="247"/>
      <c r="AE330" s="247"/>
      <c r="AF330" s="247"/>
      <c r="AG330" s="247"/>
      <c r="AH330" s="247"/>
      <c r="AI330" s="247"/>
      <c r="AJ330" s="247"/>
      <c r="AK330" s="247"/>
      <c r="AL330" s="247"/>
      <c r="AM330" s="247"/>
      <c r="AN330" s="247"/>
      <c r="AO330" s="247"/>
      <c r="AP330" s="247"/>
      <c r="AQ330" s="247"/>
      <c r="AR330" s="247"/>
    </row>
    <row r="331" spans="1:44" ht="13">
      <c r="A331" s="247"/>
      <c r="B331" s="247"/>
      <c r="C331" s="247"/>
      <c r="G331" s="247"/>
      <c r="H331" s="247"/>
      <c r="I331" s="247"/>
      <c r="J331" s="247"/>
      <c r="K331" s="247"/>
      <c r="L331" s="247"/>
      <c r="M331" s="247"/>
      <c r="N331" s="247"/>
      <c r="O331" s="247"/>
      <c r="P331" s="247"/>
      <c r="Q331" s="247"/>
      <c r="R331" s="247"/>
      <c r="S331" s="247"/>
      <c r="T331" s="247"/>
      <c r="U331" s="247"/>
      <c r="V331" s="247"/>
      <c r="W331" s="247"/>
      <c r="X331" s="247"/>
      <c r="Y331" s="247"/>
      <c r="Z331" s="247"/>
      <c r="AA331" s="247"/>
      <c r="AB331" s="247"/>
      <c r="AC331" s="247"/>
      <c r="AD331" s="247"/>
      <c r="AE331" s="247"/>
      <c r="AF331" s="247"/>
      <c r="AG331" s="247"/>
      <c r="AH331" s="247"/>
      <c r="AI331" s="247"/>
      <c r="AJ331" s="247"/>
      <c r="AK331" s="247"/>
      <c r="AL331" s="247"/>
      <c r="AM331" s="247"/>
      <c r="AN331" s="247"/>
      <c r="AO331" s="247"/>
      <c r="AP331" s="247"/>
      <c r="AQ331" s="247"/>
      <c r="AR331" s="247"/>
    </row>
    <row r="332" spans="1:44" ht="13">
      <c r="A332" s="247"/>
      <c r="B332" s="247"/>
      <c r="C332" s="247"/>
      <c r="G332" s="247"/>
      <c r="H332" s="247"/>
      <c r="I332" s="247"/>
      <c r="J332" s="247"/>
      <c r="K332" s="247"/>
      <c r="L332" s="247"/>
      <c r="M332" s="247"/>
      <c r="N332" s="247"/>
      <c r="O332" s="247"/>
      <c r="P332" s="247"/>
      <c r="Q332" s="247"/>
      <c r="R332" s="247"/>
      <c r="S332" s="247"/>
      <c r="T332" s="247"/>
      <c r="U332" s="247"/>
      <c r="V332" s="247"/>
      <c r="W332" s="247"/>
      <c r="X332" s="247"/>
      <c r="Y332" s="247"/>
      <c r="Z332" s="247"/>
      <c r="AA332" s="247"/>
      <c r="AB332" s="247"/>
      <c r="AC332" s="247"/>
      <c r="AD332" s="247"/>
      <c r="AE332" s="247"/>
      <c r="AF332" s="247"/>
      <c r="AG332" s="247"/>
      <c r="AH332" s="247"/>
      <c r="AI332" s="247"/>
      <c r="AJ332" s="247"/>
      <c r="AK332" s="247"/>
      <c r="AL332" s="247"/>
      <c r="AM332" s="247"/>
      <c r="AN332" s="247"/>
      <c r="AO332" s="247"/>
      <c r="AP332" s="247"/>
      <c r="AQ332" s="247"/>
      <c r="AR332" s="247"/>
    </row>
    <row r="333" spans="1:44" ht="13">
      <c r="A333" s="247"/>
      <c r="B333" s="247"/>
      <c r="C333" s="247"/>
      <c r="G333" s="247"/>
      <c r="H333" s="247"/>
      <c r="I333" s="247"/>
      <c r="J333" s="247"/>
      <c r="K333" s="247"/>
      <c r="L333" s="247"/>
      <c r="M333" s="247"/>
      <c r="N333" s="247"/>
      <c r="O333" s="247"/>
      <c r="P333" s="247"/>
      <c r="Q333" s="247"/>
      <c r="R333" s="247"/>
      <c r="S333" s="247"/>
      <c r="T333" s="247"/>
      <c r="U333" s="247"/>
      <c r="V333" s="247"/>
      <c r="W333" s="247"/>
      <c r="X333" s="247"/>
      <c r="Y333" s="247"/>
      <c r="Z333" s="247"/>
      <c r="AA333" s="247"/>
      <c r="AB333" s="247"/>
      <c r="AC333" s="247"/>
      <c r="AD333" s="247"/>
      <c r="AE333" s="247"/>
      <c r="AF333" s="247"/>
      <c r="AG333" s="247"/>
      <c r="AH333" s="247"/>
      <c r="AI333" s="247"/>
      <c r="AJ333" s="247"/>
      <c r="AK333" s="247"/>
      <c r="AL333" s="247"/>
      <c r="AM333" s="247"/>
      <c r="AN333" s="247"/>
      <c r="AO333" s="247"/>
      <c r="AP333" s="247"/>
      <c r="AQ333" s="247"/>
      <c r="AR333" s="247"/>
    </row>
    <row r="334" spans="1:44" ht="13">
      <c r="A334" s="247"/>
      <c r="B334" s="247"/>
      <c r="C334" s="247"/>
      <c r="G334" s="247"/>
      <c r="H334" s="247"/>
      <c r="I334" s="247"/>
      <c r="J334" s="247"/>
      <c r="K334" s="247"/>
      <c r="L334" s="247"/>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row>
    <row r="335" spans="1:44" ht="13">
      <c r="A335" s="247"/>
      <c r="B335" s="247"/>
      <c r="C335" s="247"/>
      <c r="G335" s="247"/>
      <c r="H335" s="247"/>
      <c r="I335" s="247"/>
      <c r="J335" s="247"/>
      <c r="K335" s="247"/>
      <c r="L335" s="247"/>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row>
    <row r="336" spans="1:44" ht="13">
      <c r="A336" s="247"/>
      <c r="B336" s="247"/>
      <c r="C336" s="247"/>
      <c r="G336" s="247"/>
      <c r="H336" s="247"/>
      <c r="I336" s="247"/>
      <c r="J336" s="247"/>
      <c r="K336" s="247"/>
      <c r="L336" s="247"/>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row>
    <row r="337" spans="1:44" ht="13">
      <c r="A337" s="247"/>
      <c r="B337" s="247"/>
      <c r="C337" s="247"/>
      <c r="G337" s="247"/>
      <c r="H337" s="247"/>
      <c r="I337" s="247"/>
      <c r="J337" s="247"/>
      <c r="K337" s="247"/>
      <c r="L337" s="247"/>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row>
    <row r="338" spans="1:44" ht="13">
      <c r="A338" s="247"/>
      <c r="B338" s="247"/>
      <c r="C338" s="247"/>
      <c r="G338" s="247"/>
      <c r="H338" s="247"/>
      <c r="I338" s="247"/>
      <c r="J338" s="247"/>
      <c r="K338" s="247"/>
      <c r="L338" s="247"/>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row>
    <row r="339" spans="1:44" ht="13">
      <c r="A339" s="247"/>
      <c r="B339" s="247"/>
      <c r="C339" s="247"/>
      <c r="G339" s="247"/>
      <c r="H339" s="247"/>
      <c r="I339" s="247"/>
      <c r="J339" s="247"/>
      <c r="K339" s="247"/>
      <c r="L339" s="247"/>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row>
    <row r="340" spans="1:44" ht="13">
      <c r="A340" s="247"/>
      <c r="B340" s="247"/>
      <c r="C340" s="247"/>
      <c r="G340" s="247"/>
      <c r="H340" s="247"/>
      <c r="I340" s="247"/>
      <c r="J340" s="247"/>
      <c r="K340" s="247"/>
      <c r="L340" s="247"/>
      <c r="M340" s="247"/>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row>
    <row r="341" spans="1:44" ht="13">
      <c r="A341" s="247"/>
      <c r="B341" s="247"/>
      <c r="C341" s="247"/>
      <c r="G341" s="247"/>
      <c r="H341" s="247"/>
      <c r="I341" s="247"/>
      <c r="J341" s="247"/>
      <c r="K341" s="247"/>
      <c r="L341" s="247"/>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row>
    <row r="342" spans="1:44" ht="13">
      <c r="A342" s="247"/>
      <c r="B342" s="247"/>
      <c r="C342" s="247"/>
      <c r="G342" s="247"/>
      <c r="H342" s="247"/>
      <c r="I342" s="247"/>
      <c r="J342" s="247"/>
      <c r="K342" s="247"/>
      <c r="L342" s="247"/>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row>
    <row r="343" spans="1:44" ht="13">
      <c r="A343" s="247"/>
      <c r="B343" s="247"/>
      <c r="C343" s="247"/>
      <c r="G343" s="247"/>
      <c r="H343" s="247"/>
      <c r="I343" s="247"/>
      <c r="J343" s="247"/>
      <c r="K343" s="247"/>
      <c r="L343" s="247"/>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row>
    <row r="344" spans="1:44" ht="13">
      <c r="A344" s="247"/>
      <c r="B344" s="247"/>
      <c r="C344" s="247"/>
      <c r="G344" s="247"/>
      <c r="H344" s="247"/>
      <c r="I344" s="247"/>
      <c r="J344" s="247"/>
      <c r="K344" s="247"/>
      <c r="L344" s="247"/>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row>
    <row r="345" spans="1:44" ht="13">
      <c r="A345" s="247"/>
      <c r="B345" s="247"/>
      <c r="C345" s="247"/>
      <c r="G345" s="247"/>
      <c r="H345" s="247"/>
      <c r="I345" s="247"/>
      <c r="J345" s="247"/>
      <c r="K345" s="247"/>
      <c r="L345" s="247"/>
      <c r="M345" s="247"/>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row>
    <row r="346" spans="1:44" ht="13">
      <c r="A346" s="247"/>
      <c r="B346" s="247"/>
      <c r="C346" s="247"/>
      <c r="G346" s="247"/>
      <c r="H346" s="247"/>
      <c r="I346" s="247"/>
      <c r="J346" s="247"/>
      <c r="K346" s="247"/>
      <c r="L346" s="247"/>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row>
    <row r="347" spans="1:44" ht="13">
      <c r="A347" s="247"/>
      <c r="B347" s="247"/>
      <c r="C347" s="247"/>
      <c r="G347" s="247"/>
      <c r="H347" s="247"/>
      <c r="I347" s="247"/>
      <c r="J347" s="247"/>
      <c r="K347" s="247"/>
      <c r="L347" s="247"/>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row>
    <row r="348" spans="1:44" ht="13">
      <c r="A348" s="247"/>
      <c r="B348" s="247"/>
      <c r="C348" s="247"/>
      <c r="G348" s="247"/>
      <c r="H348" s="247"/>
      <c r="I348" s="247"/>
      <c r="J348" s="247"/>
      <c r="K348" s="247"/>
      <c r="L348" s="247"/>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row>
    <row r="349" spans="1:44" ht="13">
      <c r="A349" s="247"/>
      <c r="B349" s="247"/>
      <c r="C349" s="247"/>
      <c r="G349" s="247"/>
      <c r="H349" s="247"/>
      <c r="I349" s="247"/>
      <c r="J349" s="247"/>
      <c r="K349" s="247"/>
      <c r="L349" s="247"/>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row>
    <row r="350" spans="1:44" ht="13">
      <c r="A350" s="247"/>
      <c r="B350" s="247"/>
      <c r="C350" s="247"/>
      <c r="G350" s="247"/>
      <c r="H350" s="247"/>
      <c r="I350" s="247"/>
      <c r="J350" s="247"/>
      <c r="K350" s="247"/>
      <c r="L350" s="247"/>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row>
    <row r="351" spans="1:44" ht="13">
      <c r="A351" s="247"/>
      <c r="B351" s="247"/>
      <c r="C351" s="247"/>
      <c r="G351" s="247"/>
      <c r="H351" s="247"/>
      <c r="I351" s="247"/>
      <c r="J351" s="247"/>
      <c r="K351" s="247"/>
      <c r="L351" s="247"/>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row>
    <row r="352" spans="1:44" ht="13">
      <c r="A352" s="247"/>
      <c r="B352" s="247"/>
      <c r="C352" s="247"/>
      <c r="G352" s="247"/>
      <c r="H352" s="247"/>
      <c r="I352" s="247"/>
      <c r="J352" s="247"/>
      <c r="K352" s="247"/>
      <c r="L352" s="247"/>
      <c r="M352" s="247"/>
      <c r="N352" s="247"/>
      <c r="O352" s="247"/>
      <c r="P352" s="247"/>
      <c r="Q352" s="247"/>
      <c r="R352" s="247"/>
      <c r="S352" s="247"/>
      <c r="T352" s="247"/>
      <c r="U352" s="247"/>
      <c r="V352" s="247"/>
      <c r="W352" s="247"/>
      <c r="X352" s="247"/>
      <c r="Y352" s="247"/>
      <c r="Z352" s="247"/>
      <c r="AA352" s="247"/>
      <c r="AB352" s="247"/>
      <c r="AC352" s="247"/>
      <c r="AD352" s="247"/>
      <c r="AE352" s="247"/>
      <c r="AF352" s="247"/>
      <c r="AG352" s="247"/>
      <c r="AH352" s="247"/>
      <c r="AI352" s="247"/>
      <c r="AJ352" s="247"/>
      <c r="AK352" s="247"/>
      <c r="AL352" s="247"/>
      <c r="AM352" s="247"/>
      <c r="AN352" s="247"/>
      <c r="AO352" s="247"/>
      <c r="AP352" s="247"/>
      <c r="AQ352" s="247"/>
      <c r="AR352" s="247"/>
    </row>
    <row r="353" spans="1:44" ht="13">
      <c r="A353" s="247"/>
      <c r="B353" s="247"/>
      <c r="C353" s="247"/>
      <c r="G353" s="247"/>
      <c r="H353" s="247"/>
      <c r="I353" s="247"/>
      <c r="J353" s="247"/>
      <c r="K353" s="247"/>
      <c r="L353" s="247"/>
      <c r="M353" s="247"/>
      <c r="N353" s="247"/>
      <c r="O353" s="247"/>
      <c r="P353" s="247"/>
      <c r="Q353" s="247"/>
      <c r="R353" s="247"/>
      <c r="S353" s="247"/>
      <c r="T353" s="247"/>
      <c r="U353" s="247"/>
      <c r="V353" s="247"/>
      <c r="W353" s="247"/>
      <c r="X353" s="247"/>
      <c r="Y353" s="247"/>
      <c r="Z353" s="247"/>
      <c r="AA353" s="247"/>
      <c r="AB353" s="247"/>
      <c r="AC353" s="247"/>
      <c r="AD353" s="247"/>
      <c r="AE353" s="247"/>
      <c r="AF353" s="247"/>
      <c r="AG353" s="247"/>
      <c r="AH353" s="247"/>
      <c r="AI353" s="247"/>
      <c r="AJ353" s="247"/>
      <c r="AK353" s="247"/>
      <c r="AL353" s="247"/>
      <c r="AM353" s="247"/>
      <c r="AN353" s="247"/>
      <c r="AO353" s="247"/>
      <c r="AP353" s="247"/>
      <c r="AQ353" s="247"/>
      <c r="AR353" s="247"/>
    </row>
    <row r="354" spans="1:44" ht="13">
      <c r="A354" s="247"/>
      <c r="B354" s="247"/>
      <c r="C354" s="247"/>
      <c r="G354" s="247"/>
      <c r="H354" s="247"/>
      <c r="I354" s="247"/>
      <c r="J354" s="247"/>
      <c r="K354" s="247"/>
      <c r="L354" s="247"/>
      <c r="M354" s="247"/>
      <c r="N354" s="247"/>
      <c r="O354" s="247"/>
      <c r="P354" s="247"/>
      <c r="Q354" s="247"/>
      <c r="R354" s="247"/>
      <c r="S354" s="247"/>
      <c r="T354" s="247"/>
      <c r="U354" s="247"/>
      <c r="V354" s="247"/>
      <c r="W354" s="247"/>
      <c r="X354" s="247"/>
      <c r="Y354" s="247"/>
      <c r="Z354" s="247"/>
      <c r="AA354" s="247"/>
      <c r="AB354" s="247"/>
      <c r="AC354" s="247"/>
      <c r="AD354" s="247"/>
      <c r="AE354" s="247"/>
      <c r="AF354" s="247"/>
      <c r="AG354" s="247"/>
      <c r="AH354" s="247"/>
      <c r="AI354" s="247"/>
      <c r="AJ354" s="247"/>
      <c r="AK354" s="247"/>
      <c r="AL354" s="247"/>
      <c r="AM354" s="247"/>
      <c r="AN354" s="247"/>
      <c r="AO354" s="247"/>
      <c r="AP354" s="247"/>
      <c r="AQ354" s="247"/>
      <c r="AR354" s="247"/>
    </row>
    <row r="355" spans="1:44" ht="13">
      <c r="A355" s="247"/>
      <c r="B355" s="247"/>
      <c r="C355" s="247"/>
      <c r="G355" s="247"/>
      <c r="H355" s="247"/>
      <c r="I355" s="247"/>
      <c r="J355" s="247"/>
      <c r="K355" s="247"/>
      <c r="L355" s="247"/>
      <c r="M355" s="247"/>
      <c r="N355" s="247"/>
      <c r="O355" s="247"/>
      <c r="P355" s="247"/>
      <c r="Q355" s="247"/>
      <c r="R355" s="247"/>
      <c r="S355" s="247"/>
      <c r="T355" s="247"/>
      <c r="U355" s="247"/>
      <c r="V355" s="247"/>
      <c r="W355" s="247"/>
      <c r="X355" s="247"/>
      <c r="Y355" s="247"/>
      <c r="Z355" s="247"/>
      <c r="AA355" s="247"/>
      <c r="AB355" s="247"/>
      <c r="AC355" s="247"/>
      <c r="AD355" s="247"/>
      <c r="AE355" s="247"/>
      <c r="AF355" s="247"/>
      <c r="AG355" s="247"/>
      <c r="AH355" s="247"/>
      <c r="AI355" s="247"/>
      <c r="AJ355" s="247"/>
      <c r="AK355" s="247"/>
      <c r="AL355" s="247"/>
      <c r="AM355" s="247"/>
      <c r="AN355" s="247"/>
      <c r="AO355" s="247"/>
      <c r="AP355" s="247"/>
      <c r="AQ355" s="247"/>
      <c r="AR355" s="247"/>
    </row>
    <row r="356" spans="1:44" ht="13">
      <c r="A356" s="247"/>
      <c r="B356" s="247"/>
      <c r="C356" s="247"/>
      <c r="G356" s="247"/>
      <c r="H356" s="247"/>
      <c r="I356" s="247"/>
      <c r="J356" s="247"/>
      <c r="K356" s="247"/>
      <c r="L356" s="247"/>
      <c r="M356" s="247"/>
      <c r="N356" s="247"/>
      <c r="O356" s="247"/>
      <c r="P356" s="247"/>
      <c r="Q356" s="247"/>
      <c r="R356" s="247"/>
      <c r="S356" s="247"/>
      <c r="T356" s="247"/>
      <c r="U356" s="247"/>
      <c r="V356" s="247"/>
      <c r="W356" s="247"/>
      <c r="X356" s="247"/>
      <c r="Y356" s="247"/>
      <c r="Z356" s="247"/>
      <c r="AA356" s="247"/>
      <c r="AB356" s="247"/>
      <c r="AC356" s="247"/>
      <c r="AD356" s="247"/>
      <c r="AE356" s="247"/>
      <c r="AF356" s="247"/>
      <c r="AG356" s="247"/>
      <c r="AH356" s="247"/>
      <c r="AI356" s="247"/>
      <c r="AJ356" s="247"/>
      <c r="AK356" s="247"/>
      <c r="AL356" s="247"/>
      <c r="AM356" s="247"/>
      <c r="AN356" s="247"/>
      <c r="AO356" s="247"/>
      <c r="AP356" s="247"/>
      <c r="AQ356" s="247"/>
      <c r="AR356" s="247"/>
    </row>
    <row r="357" spans="1:44" ht="13">
      <c r="A357" s="247"/>
      <c r="B357" s="247"/>
      <c r="C357" s="247"/>
      <c r="G357" s="247"/>
      <c r="H357" s="247"/>
      <c r="I357" s="247"/>
      <c r="J357" s="247"/>
      <c r="K357" s="247"/>
      <c r="L357" s="247"/>
      <c r="M357" s="247"/>
      <c r="N357" s="247"/>
      <c r="O357" s="247"/>
      <c r="P357" s="247"/>
      <c r="Q357" s="247"/>
      <c r="R357" s="247"/>
      <c r="S357" s="247"/>
      <c r="T357" s="247"/>
      <c r="U357" s="247"/>
      <c r="V357" s="247"/>
      <c r="W357" s="247"/>
      <c r="X357" s="247"/>
      <c r="Y357" s="247"/>
      <c r="Z357" s="247"/>
      <c r="AA357" s="247"/>
      <c r="AB357" s="247"/>
      <c r="AC357" s="247"/>
      <c r="AD357" s="247"/>
      <c r="AE357" s="247"/>
      <c r="AF357" s="247"/>
      <c r="AG357" s="247"/>
      <c r="AH357" s="247"/>
      <c r="AI357" s="247"/>
      <c r="AJ357" s="247"/>
      <c r="AK357" s="247"/>
      <c r="AL357" s="247"/>
      <c r="AM357" s="247"/>
      <c r="AN357" s="247"/>
      <c r="AO357" s="247"/>
      <c r="AP357" s="247"/>
      <c r="AQ357" s="247"/>
      <c r="AR357" s="247"/>
    </row>
    <row r="358" spans="1:44" ht="13">
      <c r="A358" s="247"/>
      <c r="B358" s="247"/>
      <c r="C358" s="247"/>
      <c r="G358" s="247"/>
      <c r="H358" s="247"/>
      <c r="I358" s="247"/>
      <c r="J358" s="247"/>
      <c r="K358" s="247"/>
      <c r="L358" s="247"/>
      <c r="M358" s="247"/>
      <c r="N358" s="247"/>
      <c r="O358" s="247"/>
      <c r="P358" s="247"/>
      <c r="Q358" s="247"/>
      <c r="R358" s="247"/>
      <c r="S358" s="247"/>
      <c r="T358" s="247"/>
      <c r="U358" s="247"/>
      <c r="V358" s="247"/>
      <c r="W358" s="247"/>
      <c r="X358" s="247"/>
      <c r="Y358" s="247"/>
      <c r="Z358" s="247"/>
      <c r="AA358" s="247"/>
      <c r="AB358" s="247"/>
      <c r="AC358" s="247"/>
      <c r="AD358" s="247"/>
      <c r="AE358" s="247"/>
      <c r="AF358" s="247"/>
      <c r="AG358" s="247"/>
      <c r="AH358" s="247"/>
      <c r="AI358" s="247"/>
      <c r="AJ358" s="247"/>
      <c r="AK358" s="247"/>
      <c r="AL358" s="247"/>
      <c r="AM358" s="247"/>
      <c r="AN358" s="247"/>
      <c r="AO358" s="247"/>
      <c r="AP358" s="247"/>
      <c r="AQ358" s="247"/>
      <c r="AR358" s="247"/>
    </row>
    <row r="359" spans="1:44" ht="13">
      <c r="A359" s="247"/>
      <c r="B359" s="247"/>
      <c r="C359" s="247"/>
      <c r="G359" s="247"/>
      <c r="H359" s="247"/>
      <c r="I359" s="247"/>
      <c r="J359" s="247"/>
      <c r="K359" s="247"/>
      <c r="L359" s="247"/>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row>
    <row r="360" spans="1:44" ht="13">
      <c r="A360" s="247"/>
      <c r="B360" s="247"/>
      <c r="C360" s="247"/>
      <c r="G360" s="247"/>
      <c r="H360" s="247"/>
      <c r="I360" s="247"/>
      <c r="J360" s="247"/>
      <c r="K360" s="247"/>
      <c r="L360" s="247"/>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row>
    <row r="361" spans="1:44" ht="13">
      <c r="A361" s="247"/>
      <c r="B361" s="247"/>
      <c r="C361" s="247"/>
      <c r="G361" s="247"/>
      <c r="H361" s="247"/>
      <c r="I361" s="247"/>
      <c r="J361" s="247"/>
      <c r="K361" s="247"/>
      <c r="L361" s="247"/>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row>
    <row r="362" spans="1:44" ht="13">
      <c r="A362" s="247"/>
      <c r="B362" s="247"/>
      <c r="C362" s="247"/>
      <c r="G362" s="247"/>
      <c r="H362" s="247"/>
      <c r="I362" s="247"/>
      <c r="J362" s="247"/>
      <c r="K362" s="247"/>
      <c r="L362" s="247"/>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row>
    <row r="363" spans="1:44" ht="13">
      <c r="A363" s="247"/>
      <c r="B363" s="247"/>
      <c r="C363" s="247"/>
      <c r="G363" s="247"/>
      <c r="H363" s="247"/>
      <c r="I363" s="247"/>
      <c r="J363" s="247"/>
      <c r="K363" s="247"/>
      <c r="L363" s="247"/>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row>
    <row r="364" spans="1:44" ht="13">
      <c r="A364" s="247"/>
      <c r="B364" s="247"/>
      <c r="C364" s="247"/>
      <c r="G364" s="247"/>
      <c r="H364" s="247"/>
      <c r="I364" s="247"/>
      <c r="J364" s="247"/>
      <c r="K364" s="247"/>
      <c r="L364" s="247"/>
      <c r="M364" s="247"/>
      <c r="N364" s="247"/>
      <c r="O364" s="247"/>
      <c r="P364" s="247"/>
      <c r="Q364" s="247"/>
      <c r="R364" s="247"/>
      <c r="S364" s="247"/>
      <c r="T364" s="247"/>
      <c r="U364" s="247"/>
      <c r="V364" s="247"/>
      <c r="W364" s="247"/>
      <c r="X364" s="247"/>
      <c r="Y364" s="247"/>
      <c r="Z364" s="247"/>
      <c r="AA364" s="247"/>
      <c r="AB364" s="247"/>
      <c r="AC364" s="247"/>
      <c r="AD364" s="247"/>
      <c r="AE364" s="247"/>
      <c r="AF364" s="247"/>
      <c r="AG364" s="247"/>
      <c r="AH364" s="247"/>
      <c r="AI364" s="247"/>
      <c r="AJ364" s="247"/>
      <c r="AK364" s="247"/>
      <c r="AL364" s="247"/>
      <c r="AM364" s="247"/>
      <c r="AN364" s="247"/>
      <c r="AO364" s="247"/>
      <c r="AP364" s="247"/>
      <c r="AQ364" s="247"/>
      <c r="AR364" s="247"/>
    </row>
    <row r="365" spans="1:44" ht="13">
      <c r="A365" s="247"/>
      <c r="B365" s="247"/>
      <c r="C365" s="247"/>
      <c r="G365" s="247"/>
      <c r="H365" s="247"/>
      <c r="I365" s="247"/>
      <c r="J365" s="247"/>
      <c r="K365" s="247"/>
      <c r="L365" s="247"/>
      <c r="M365" s="247"/>
      <c r="N365" s="247"/>
      <c r="O365" s="247"/>
      <c r="P365" s="247"/>
      <c r="Q365" s="247"/>
      <c r="R365" s="247"/>
      <c r="S365" s="247"/>
      <c r="T365" s="247"/>
      <c r="U365" s="247"/>
      <c r="V365" s="247"/>
      <c r="W365" s="247"/>
      <c r="X365" s="247"/>
      <c r="Y365" s="247"/>
      <c r="Z365" s="247"/>
      <c r="AA365" s="247"/>
      <c r="AB365" s="247"/>
      <c r="AC365" s="247"/>
      <c r="AD365" s="247"/>
      <c r="AE365" s="247"/>
      <c r="AF365" s="247"/>
      <c r="AG365" s="247"/>
      <c r="AH365" s="247"/>
      <c r="AI365" s="247"/>
      <c r="AJ365" s="247"/>
      <c r="AK365" s="247"/>
      <c r="AL365" s="247"/>
      <c r="AM365" s="247"/>
      <c r="AN365" s="247"/>
      <c r="AO365" s="247"/>
      <c r="AP365" s="247"/>
      <c r="AQ365" s="247"/>
      <c r="AR365" s="247"/>
    </row>
    <row r="366" spans="1:44" ht="13">
      <c r="A366" s="247"/>
      <c r="B366" s="247"/>
      <c r="C366" s="247"/>
      <c r="G366" s="247"/>
      <c r="H366" s="247"/>
      <c r="I366" s="247"/>
      <c r="J366" s="247"/>
      <c r="K366" s="247"/>
      <c r="L366" s="247"/>
      <c r="M366" s="247"/>
      <c r="N366" s="247"/>
      <c r="O366" s="247"/>
      <c r="P366" s="247"/>
      <c r="Q366" s="247"/>
      <c r="R366" s="247"/>
      <c r="S366" s="247"/>
      <c r="T366" s="247"/>
      <c r="U366" s="247"/>
      <c r="V366" s="247"/>
      <c r="W366" s="247"/>
      <c r="X366" s="247"/>
      <c r="Y366" s="247"/>
      <c r="Z366" s="247"/>
      <c r="AA366" s="247"/>
      <c r="AB366" s="247"/>
      <c r="AC366" s="247"/>
      <c r="AD366" s="247"/>
      <c r="AE366" s="247"/>
      <c r="AF366" s="247"/>
      <c r="AG366" s="247"/>
      <c r="AH366" s="247"/>
      <c r="AI366" s="247"/>
      <c r="AJ366" s="247"/>
      <c r="AK366" s="247"/>
      <c r="AL366" s="247"/>
      <c r="AM366" s="247"/>
      <c r="AN366" s="247"/>
      <c r="AO366" s="247"/>
      <c r="AP366" s="247"/>
      <c r="AQ366" s="247"/>
      <c r="AR366" s="247"/>
    </row>
    <row r="367" spans="1:44" ht="13">
      <c r="A367" s="247"/>
      <c r="B367" s="247"/>
      <c r="C367" s="247"/>
      <c r="G367" s="247"/>
      <c r="H367" s="247"/>
      <c r="I367" s="247"/>
      <c r="J367" s="247"/>
      <c r="K367" s="247"/>
      <c r="L367" s="247"/>
      <c r="M367" s="247"/>
      <c r="N367" s="247"/>
      <c r="O367" s="247"/>
      <c r="P367" s="247"/>
      <c r="Q367" s="247"/>
      <c r="R367" s="247"/>
      <c r="S367" s="247"/>
      <c r="T367" s="247"/>
      <c r="U367" s="247"/>
      <c r="V367" s="247"/>
      <c r="W367" s="247"/>
      <c r="X367" s="247"/>
      <c r="Y367" s="247"/>
      <c r="Z367" s="247"/>
      <c r="AA367" s="247"/>
      <c r="AB367" s="247"/>
      <c r="AC367" s="247"/>
      <c r="AD367" s="247"/>
      <c r="AE367" s="247"/>
      <c r="AF367" s="247"/>
      <c r="AG367" s="247"/>
      <c r="AH367" s="247"/>
      <c r="AI367" s="247"/>
      <c r="AJ367" s="247"/>
      <c r="AK367" s="247"/>
      <c r="AL367" s="247"/>
      <c r="AM367" s="247"/>
      <c r="AN367" s="247"/>
      <c r="AO367" s="247"/>
      <c r="AP367" s="247"/>
      <c r="AQ367" s="247"/>
      <c r="AR367" s="247"/>
    </row>
    <row r="368" spans="1:44" ht="13">
      <c r="A368" s="247"/>
      <c r="B368" s="247"/>
      <c r="C368" s="247"/>
      <c r="G368" s="247"/>
      <c r="H368" s="247"/>
      <c r="I368" s="247"/>
      <c r="J368" s="247"/>
      <c r="K368" s="247"/>
      <c r="L368" s="247"/>
      <c r="M368" s="247"/>
      <c r="N368" s="247"/>
      <c r="O368" s="247"/>
      <c r="P368" s="247"/>
      <c r="Q368" s="247"/>
      <c r="R368" s="247"/>
      <c r="S368" s="247"/>
      <c r="T368" s="247"/>
      <c r="U368" s="247"/>
      <c r="V368" s="247"/>
      <c r="W368" s="247"/>
      <c r="X368" s="247"/>
      <c r="Y368" s="247"/>
      <c r="Z368" s="247"/>
      <c r="AA368" s="247"/>
      <c r="AB368" s="247"/>
      <c r="AC368" s="247"/>
      <c r="AD368" s="247"/>
      <c r="AE368" s="247"/>
      <c r="AF368" s="247"/>
      <c r="AG368" s="247"/>
      <c r="AH368" s="247"/>
      <c r="AI368" s="247"/>
      <c r="AJ368" s="247"/>
      <c r="AK368" s="247"/>
      <c r="AL368" s="247"/>
      <c r="AM368" s="247"/>
      <c r="AN368" s="247"/>
      <c r="AO368" s="247"/>
      <c r="AP368" s="247"/>
      <c r="AQ368" s="247"/>
      <c r="AR368" s="247"/>
    </row>
    <row r="369" spans="1:44" ht="13">
      <c r="A369" s="247"/>
      <c r="B369" s="247"/>
      <c r="C369" s="247"/>
      <c r="G369" s="247"/>
      <c r="H369" s="247"/>
      <c r="I369" s="247"/>
      <c r="J369" s="247"/>
      <c r="K369" s="247"/>
      <c r="L369" s="247"/>
      <c r="M369" s="247"/>
      <c r="N369" s="247"/>
      <c r="O369" s="247"/>
      <c r="P369" s="247"/>
      <c r="Q369" s="247"/>
      <c r="R369" s="247"/>
      <c r="S369" s="247"/>
      <c r="T369" s="247"/>
      <c r="U369" s="247"/>
      <c r="V369" s="247"/>
      <c r="W369" s="247"/>
      <c r="X369" s="247"/>
      <c r="Y369" s="247"/>
      <c r="Z369" s="247"/>
      <c r="AA369" s="247"/>
      <c r="AB369" s="247"/>
      <c r="AC369" s="247"/>
      <c r="AD369" s="247"/>
      <c r="AE369" s="247"/>
      <c r="AF369" s="247"/>
      <c r="AG369" s="247"/>
      <c r="AH369" s="247"/>
      <c r="AI369" s="247"/>
      <c r="AJ369" s="247"/>
      <c r="AK369" s="247"/>
      <c r="AL369" s="247"/>
      <c r="AM369" s="247"/>
      <c r="AN369" s="247"/>
      <c r="AO369" s="247"/>
      <c r="AP369" s="247"/>
      <c r="AQ369" s="247"/>
      <c r="AR369" s="247"/>
    </row>
    <row r="370" spans="1:44" ht="13">
      <c r="A370" s="247"/>
      <c r="B370" s="247"/>
      <c r="C370" s="247"/>
      <c r="G370" s="247"/>
      <c r="H370" s="247"/>
      <c r="I370" s="247"/>
      <c r="J370" s="247"/>
      <c r="K370" s="247"/>
      <c r="L370" s="247"/>
      <c r="M370" s="247"/>
      <c r="N370" s="247"/>
      <c r="O370" s="247"/>
      <c r="P370" s="247"/>
      <c r="Q370" s="247"/>
      <c r="R370" s="247"/>
      <c r="S370" s="247"/>
      <c r="T370" s="247"/>
      <c r="U370" s="247"/>
      <c r="V370" s="247"/>
      <c r="W370" s="247"/>
      <c r="X370" s="247"/>
      <c r="Y370" s="247"/>
      <c r="Z370" s="247"/>
      <c r="AA370" s="247"/>
      <c r="AB370" s="247"/>
      <c r="AC370" s="247"/>
      <c r="AD370" s="247"/>
      <c r="AE370" s="247"/>
      <c r="AF370" s="247"/>
      <c r="AG370" s="247"/>
      <c r="AH370" s="247"/>
      <c r="AI370" s="247"/>
      <c r="AJ370" s="247"/>
      <c r="AK370" s="247"/>
      <c r="AL370" s="247"/>
      <c r="AM370" s="247"/>
      <c r="AN370" s="247"/>
      <c r="AO370" s="247"/>
      <c r="AP370" s="247"/>
      <c r="AQ370" s="247"/>
      <c r="AR370" s="247"/>
    </row>
    <row r="371" spans="1:44" ht="13">
      <c r="A371" s="247"/>
      <c r="B371" s="247"/>
      <c r="C371" s="247"/>
      <c r="G371" s="247"/>
      <c r="H371" s="247"/>
      <c r="I371" s="247"/>
      <c r="J371" s="247"/>
      <c r="K371" s="247"/>
      <c r="L371" s="247"/>
      <c r="M371" s="247"/>
      <c r="N371" s="247"/>
      <c r="O371" s="247"/>
      <c r="P371" s="247"/>
      <c r="Q371" s="247"/>
      <c r="R371" s="247"/>
      <c r="S371" s="247"/>
      <c r="T371" s="247"/>
      <c r="U371" s="247"/>
      <c r="V371" s="247"/>
      <c r="W371" s="247"/>
      <c r="X371" s="247"/>
      <c r="Y371" s="247"/>
      <c r="Z371" s="247"/>
      <c r="AA371" s="247"/>
      <c r="AB371" s="247"/>
      <c r="AC371" s="247"/>
      <c r="AD371" s="247"/>
      <c r="AE371" s="247"/>
      <c r="AF371" s="247"/>
      <c r="AG371" s="247"/>
      <c r="AH371" s="247"/>
      <c r="AI371" s="247"/>
      <c r="AJ371" s="247"/>
      <c r="AK371" s="247"/>
      <c r="AL371" s="247"/>
      <c r="AM371" s="247"/>
      <c r="AN371" s="247"/>
      <c r="AO371" s="247"/>
      <c r="AP371" s="247"/>
      <c r="AQ371" s="247"/>
      <c r="AR371" s="247"/>
    </row>
    <row r="372" spans="1:44" ht="13">
      <c r="A372" s="247"/>
      <c r="B372" s="247"/>
      <c r="C372" s="247"/>
      <c r="G372" s="247"/>
      <c r="H372" s="247"/>
      <c r="I372" s="247"/>
      <c r="J372" s="247"/>
      <c r="K372" s="247"/>
      <c r="L372" s="247"/>
      <c r="M372" s="247"/>
      <c r="N372" s="247"/>
      <c r="O372" s="247"/>
      <c r="P372" s="247"/>
      <c r="Q372" s="247"/>
      <c r="R372" s="247"/>
      <c r="S372" s="247"/>
      <c r="T372" s="247"/>
      <c r="U372" s="247"/>
      <c r="V372" s="247"/>
      <c r="W372" s="247"/>
      <c r="X372" s="247"/>
      <c r="Y372" s="247"/>
      <c r="Z372" s="247"/>
      <c r="AA372" s="247"/>
      <c r="AB372" s="247"/>
      <c r="AC372" s="247"/>
      <c r="AD372" s="247"/>
      <c r="AE372" s="247"/>
      <c r="AF372" s="247"/>
      <c r="AG372" s="247"/>
      <c r="AH372" s="247"/>
      <c r="AI372" s="247"/>
      <c r="AJ372" s="247"/>
      <c r="AK372" s="247"/>
      <c r="AL372" s="247"/>
      <c r="AM372" s="247"/>
      <c r="AN372" s="247"/>
      <c r="AO372" s="247"/>
      <c r="AP372" s="247"/>
      <c r="AQ372" s="247"/>
      <c r="AR372" s="247"/>
    </row>
    <row r="373" spans="1:44" ht="13">
      <c r="A373" s="247"/>
      <c r="B373" s="247"/>
      <c r="C373" s="247"/>
      <c r="G373" s="247"/>
      <c r="H373" s="247"/>
      <c r="I373" s="247"/>
      <c r="J373" s="247"/>
      <c r="K373" s="247"/>
      <c r="L373" s="247"/>
      <c r="M373" s="247"/>
      <c r="N373" s="247"/>
      <c r="O373" s="247"/>
      <c r="P373" s="247"/>
      <c r="Q373" s="247"/>
      <c r="R373" s="247"/>
      <c r="S373" s="247"/>
      <c r="T373" s="247"/>
      <c r="U373" s="247"/>
      <c r="V373" s="247"/>
      <c r="W373" s="247"/>
      <c r="X373" s="247"/>
      <c r="Y373" s="247"/>
      <c r="Z373" s="247"/>
      <c r="AA373" s="247"/>
      <c r="AB373" s="247"/>
      <c r="AC373" s="247"/>
      <c r="AD373" s="247"/>
      <c r="AE373" s="247"/>
      <c r="AF373" s="247"/>
      <c r="AG373" s="247"/>
      <c r="AH373" s="247"/>
      <c r="AI373" s="247"/>
      <c r="AJ373" s="247"/>
      <c r="AK373" s="247"/>
      <c r="AL373" s="247"/>
      <c r="AM373" s="247"/>
      <c r="AN373" s="247"/>
      <c r="AO373" s="247"/>
      <c r="AP373" s="247"/>
      <c r="AQ373" s="247"/>
      <c r="AR373" s="247"/>
    </row>
    <row r="374" spans="1:44" ht="13">
      <c r="A374" s="247"/>
      <c r="B374" s="247"/>
      <c r="C374" s="247"/>
      <c r="G374" s="247"/>
      <c r="H374" s="247"/>
      <c r="I374" s="247"/>
      <c r="J374" s="247"/>
      <c r="K374" s="247"/>
      <c r="L374" s="247"/>
      <c r="M374" s="247"/>
      <c r="N374" s="247"/>
      <c r="O374" s="247"/>
      <c r="P374" s="247"/>
      <c r="Q374" s="247"/>
      <c r="R374" s="247"/>
      <c r="S374" s="247"/>
      <c r="T374" s="247"/>
      <c r="U374" s="247"/>
      <c r="V374" s="247"/>
      <c r="W374" s="247"/>
      <c r="X374" s="247"/>
      <c r="Y374" s="247"/>
      <c r="Z374" s="247"/>
      <c r="AA374" s="247"/>
      <c r="AB374" s="247"/>
      <c r="AC374" s="247"/>
      <c r="AD374" s="247"/>
      <c r="AE374" s="247"/>
      <c r="AF374" s="247"/>
      <c r="AG374" s="247"/>
      <c r="AH374" s="247"/>
      <c r="AI374" s="247"/>
      <c r="AJ374" s="247"/>
      <c r="AK374" s="247"/>
      <c r="AL374" s="247"/>
      <c r="AM374" s="247"/>
      <c r="AN374" s="247"/>
      <c r="AO374" s="247"/>
      <c r="AP374" s="247"/>
      <c r="AQ374" s="247"/>
      <c r="AR374" s="247"/>
    </row>
    <row r="375" spans="1:44" ht="13">
      <c r="A375" s="247"/>
      <c r="B375" s="247"/>
      <c r="C375" s="247"/>
      <c r="G375" s="247"/>
      <c r="H375" s="247"/>
      <c r="I375" s="247"/>
      <c r="J375" s="247"/>
      <c r="K375" s="247"/>
      <c r="L375" s="247"/>
      <c r="M375" s="247"/>
      <c r="N375" s="247"/>
      <c r="O375" s="247"/>
      <c r="P375" s="247"/>
      <c r="Q375" s="247"/>
      <c r="R375" s="247"/>
      <c r="S375" s="247"/>
      <c r="T375" s="247"/>
      <c r="U375" s="247"/>
      <c r="V375" s="247"/>
      <c r="W375" s="247"/>
      <c r="X375" s="247"/>
      <c r="Y375" s="247"/>
      <c r="Z375" s="247"/>
      <c r="AA375" s="247"/>
      <c r="AB375" s="247"/>
      <c r="AC375" s="247"/>
      <c r="AD375" s="247"/>
      <c r="AE375" s="247"/>
      <c r="AF375" s="247"/>
      <c r="AG375" s="247"/>
      <c r="AH375" s="247"/>
      <c r="AI375" s="247"/>
      <c r="AJ375" s="247"/>
      <c r="AK375" s="247"/>
      <c r="AL375" s="247"/>
      <c r="AM375" s="247"/>
      <c r="AN375" s="247"/>
      <c r="AO375" s="247"/>
      <c r="AP375" s="247"/>
      <c r="AQ375" s="247"/>
      <c r="AR375" s="247"/>
    </row>
    <row r="376" spans="1:44" ht="13">
      <c r="A376" s="247"/>
      <c r="B376" s="247"/>
      <c r="C376" s="247"/>
      <c r="G376" s="247"/>
      <c r="H376" s="247"/>
      <c r="I376" s="247"/>
      <c r="J376" s="247"/>
      <c r="K376" s="247"/>
      <c r="L376" s="247"/>
      <c r="M376" s="247"/>
      <c r="N376" s="247"/>
      <c r="O376" s="247"/>
      <c r="P376" s="247"/>
      <c r="Q376" s="247"/>
      <c r="R376" s="247"/>
      <c r="S376" s="247"/>
      <c r="T376" s="247"/>
      <c r="U376" s="247"/>
      <c r="V376" s="247"/>
      <c r="W376" s="247"/>
      <c r="X376" s="247"/>
      <c r="Y376" s="247"/>
      <c r="Z376" s="247"/>
      <c r="AA376" s="247"/>
      <c r="AB376" s="247"/>
      <c r="AC376" s="247"/>
      <c r="AD376" s="247"/>
      <c r="AE376" s="247"/>
      <c r="AF376" s="247"/>
      <c r="AG376" s="247"/>
      <c r="AH376" s="247"/>
      <c r="AI376" s="247"/>
      <c r="AJ376" s="247"/>
      <c r="AK376" s="247"/>
      <c r="AL376" s="247"/>
      <c r="AM376" s="247"/>
      <c r="AN376" s="247"/>
      <c r="AO376" s="247"/>
      <c r="AP376" s="247"/>
      <c r="AQ376" s="247"/>
      <c r="AR376" s="247"/>
    </row>
    <row r="377" spans="1:44" ht="13">
      <c r="A377" s="247"/>
      <c r="B377" s="247"/>
      <c r="C377" s="247"/>
      <c r="G377" s="247"/>
      <c r="H377" s="247"/>
      <c r="I377" s="247"/>
      <c r="J377" s="247"/>
      <c r="K377" s="247"/>
      <c r="L377" s="247"/>
      <c r="M377" s="247"/>
      <c r="N377" s="247"/>
      <c r="O377" s="247"/>
      <c r="P377" s="247"/>
      <c r="Q377" s="247"/>
      <c r="R377" s="247"/>
      <c r="S377" s="247"/>
      <c r="T377" s="247"/>
      <c r="U377" s="247"/>
      <c r="V377" s="247"/>
      <c r="W377" s="247"/>
      <c r="X377" s="247"/>
      <c r="Y377" s="247"/>
      <c r="Z377" s="247"/>
      <c r="AA377" s="247"/>
      <c r="AB377" s="247"/>
      <c r="AC377" s="247"/>
      <c r="AD377" s="247"/>
      <c r="AE377" s="247"/>
      <c r="AF377" s="247"/>
      <c r="AG377" s="247"/>
      <c r="AH377" s="247"/>
      <c r="AI377" s="247"/>
      <c r="AJ377" s="247"/>
      <c r="AK377" s="247"/>
      <c r="AL377" s="247"/>
      <c r="AM377" s="247"/>
      <c r="AN377" s="247"/>
      <c r="AO377" s="247"/>
      <c r="AP377" s="247"/>
      <c r="AQ377" s="247"/>
      <c r="AR377" s="247"/>
    </row>
    <row r="378" spans="1:44" ht="13">
      <c r="A378" s="247"/>
      <c r="B378" s="247"/>
      <c r="C378" s="247"/>
      <c r="G378" s="247"/>
      <c r="H378" s="247"/>
      <c r="I378" s="247"/>
      <c r="J378" s="247"/>
      <c r="K378" s="247"/>
      <c r="L378" s="247"/>
      <c r="M378" s="247"/>
      <c r="N378" s="247"/>
      <c r="O378" s="247"/>
      <c r="P378" s="247"/>
      <c r="Q378" s="247"/>
      <c r="R378" s="247"/>
      <c r="S378" s="247"/>
      <c r="T378" s="247"/>
      <c r="U378" s="247"/>
      <c r="V378" s="247"/>
      <c r="W378" s="247"/>
      <c r="X378" s="247"/>
      <c r="Y378" s="247"/>
      <c r="Z378" s="247"/>
      <c r="AA378" s="247"/>
      <c r="AB378" s="247"/>
      <c r="AC378" s="247"/>
      <c r="AD378" s="247"/>
      <c r="AE378" s="247"/>
      <c r="AF378" s="247"/>
      <c r="AG378" s="247"/>
      <c r="AH378" s="247"/>
      <c r="AI378" s="247"/>
      <c r="AJ378" s="247"/>
      <c r="AK378" s="247"/>
      <c r="AL378" s="247"/>
      <c r="AM378" s="247"/>
      <c r="AN378" s="247"/>
      <c r="AO378" s="247"/>
      <c r="AP378" s="247"/>
      <c r="AQ378" s="247"/>
      <c r="AR378" s="247"/>
    </row>
    <row r="379" spans="1:44" ht="13">
      <c r="A379" s="247"/>
      <c r="B379" s="247"/>
      <c r="C379" s="247"/>
      <c r="G379" s="247"/>
      <c r="H379" s="247"/>
      <c r="I379" s="247"/>
      <c r="J379" s="247"/>
      <c r="K379" s="247"/>
      <c r="L379" s="247"/>
      <c r="M379" s="247"/>
      <c r="N379" s="247"/>
      <c r="O379" s="247"/>
      <c r="P379" s="247"/>
      <c r="Q379" s="247"/>
      <c r="R379" s="247"/>
      <c r="S379" s="247"/>
      <c r="T379" s="247"/>
      <c r="U379" s="247"/>
      <c r="V379" s="247"/>
      <c r="W379" s="247"/>
      <c r="X379" s="247"/>
      <c r="Y379" s="247"/>
      <c r="Z379" s="247"/>
      <c r="AA379" s="247"/>
      <c r="AB379" s="247"/>
      <c r="AC379" s="247"/>
      <c r="AD379" s="247"/>
      <c r="AE379" s="247"/>
      <c r="AF379" s="247"/>
      <c r="AG379" s="247"/>
      <c r="AH379" s="247"/>
      <c r="AI379" s="247"/>
      <c r="AJ379" s="247"/>
      <c r="AK379" s="247"/>
      <c r="AL379" s="247"/>
      <c r="AM379" s="247"/>
      <c r="AN379" s="247"/>
      <c r="AO379" s="247"/>
      <c r="AP379" s="247"/>
      <c r="AQ379" s="247"/>
      <c r="AR379" s="247"/>
    </row>
    <row r="380" spans="1:44" ht="13">
      <c r="A380" s="247"/>
      <c r="B380" s="247"/>
      <c r="C380" s="247"/>
      <c r="G380" s="247"/>
      <c r="H380" s="247"/>
      <c r="I380" s="247"/>
      <c r="J380" s="247"/>
      <c r="K380" s="247"/>
      <c r="L380" s="247"/>
      <c r="M380" s="247"/>
      <c r="N380" s="247"/>
      <c r="O380" s="247"/>
      <c r="P380" s="247"/>
      <c r="Q380" s="247"/>
      <c r="R380" s="247"/>
      <c r="S380" s="247"/>
      <c r="T380" s="247"/>
      <c r="U380" s="247"/>
      <c r="V380" s="247"/>
      <c r="W380" s="247"/>
      <c r="X380" s="247"/>
      <c r="Y380" s="247"/>
      <c r="Z380" s="247"/>
      <c r="AA380" s="247"/>
      <c r="AB380" s="247"/>
      <c r="AC380" s="247"/>
      <c r="AD380" s="247"/>
      <c r="AE380" s="247"/>
      <c r="AF380" s="247"/>
      <c r="AG380" s="247"/>
      <c r="AH380" s="247"/>
      <c r="AI380" s="247"/>
      <c r="AJ380" s="247"/>
      <c r="AK380" s="247"/>
      <c r="AL380" s="247"/>
      <c r="AM380" s="247"/>
      <c r="AN380" s="247"/>
      <c r="AO380" s="247"/>
      <c r="AP380" s="247"/>
      <c r="AQ380" s="247"/>
      <c r="AR380" s="247"/>
    </row>
    <row r="381" spans="1:44" ht="13">
      <c r="A381" s="247"/>
      <c r="B381" s="247"/>
      <c r="C381" s="247"/>
      <c r="G381" s="247"/>
      <c r="H381" s="247"/>
      <c r="I381" s="247"/>
      <c r="J381" s="247"/>
      <c r="K381" s="247"/>
      <c r="L381" s="247"/>
      <c r="M381" s="247"/>
      <c r="N381" s="247"/>
      <c r="O381" s="247"/>
      <c r="P381" s="247"/>
      <c r="Q381" s="247"/>
      <c r="R381" s="247"/>
      <c r="S381" s="247"/>
      <c r="T381" s="247"/>
      <c r="U381" s="247"/>
      <c r="V381" s="247"/>
      <c r="W381" s="247"/>
      <c r="X381" s="247"/>
      <c r="Y381" s="247"/>
      <c r="Z381" s="247"/>
      <c r="AA381" s="247"/>
      <c r="AB381" s="247"/>
      <c r="AC381" s="247"/>
      <c r="AD381" s="247"/>
      <c r="AE381" s="247"/>
      <c r="AF381" s="247"/>
      <c r="AG381" s="247"/>
      <c r="AH381" s="247"/>
      <c r="AI381" s="247"/>
      <c r="AJ381" s="247"/>
      <c r="AK381" s="247"/>
      <c r="AL381" s="247"/>
      <c r="AM381" s="247"/>
      <c r="AN381" s="247"/>
      <c r="AO381" s="247"/>
      <c r="AP381" s="247"/>
      <c r="AQ381" s="247"/>
      <c r="AR381" s="247"/>
    </row>
    <row r="382" spans="1:44" ht="13">
      <c r="A382" s="247"/>
      <c r="B382" s="247"/>
      <c r="C382" s="247"/>
      <c r="G382" s="247"/>
      <c r="H382" s="247"/>
      <c r="I382" s="247"/>
      <c r="J382" s="247"/>
      <c r="K382" s="247"/>
      <c r="L382" s="247"/>
      <c r="M382" s="247"/>
      <c r="N382" s="247"/>
      <c r="O382" s="247"/>
      <c r="P382" s="247"/>
      <c r="Q382" s="247"/>
      <c r="R382" s="247"/>
      <c r="S382" s="247"/>
      <c r="T382" s="247"/>
      <c r="U382" s="247"/>
      <c r="V382" s="247"/>
      <c r="W382" s="247"/>
      <c r="X382" s="247"/>
      <c r="Y382" s="247"/>
      <c r="Z382" s="247"/>
      <c r="AA382" s="247"/>
      <c r="AB382" s="247"/>
      <c r="AC382" s="247"/>
      <c r="AD382" s="247"/>
      <c r="AE382" s="247"/>
      <c r="AF382" s="247"/>
      <c r="AG382" s="247"/>
      <c r="AH382" s="247"/>
      <c r="AI382" s="247"/>
      <c r="AJ382" s="247"/>
      <c r="AK382" s="247"/>
      <c r="AL382" s="247"/>
      <c r="AM382" s="247"/>
      <c r="AN382" s="247"/>
      <c r="AO382" s="247"/>
      <c r="AP382" s="247"/>
      <c r="AQ382" s="247"/>
      <c r="AR382" s="247"/>
    </row>
    <row r="383" spans="1:44" ht="13">
      <c r="A383" s="247"/>
      <c r="B383" s="247"/>
      <c r="C383" s="247"/>
      <c r="G383" s="247"/>
      <c r="H383" s="247"/>
      <c r="I383" s="247"/>
      <c r="J383" s="247"/>
      <c r="K383" s="247"/>
      <c r="L383" s="247"/>
      <c r="M383" s="247"/>
      <c r="N383" s="247"/>
      <c r="O383" s="247"/>
      <c r="P383" s="247"/>
      <c r="Q383" s="247"/>
      <c r="R383" s="247"/>
      <c r="S383" s="247"/>
      <c r="T383" s="247"/>
      <c r="U383" s="247"/>
      <c r="V383" s="247"/>
      <c r="W383" s="247"/>
      <c r="X383" s="247"/>
      <c r="Y383" s="247"/>
      <c r="Z383" s="247"/>
      <c r="AA383" s="247"/>
      <c r="AB383" s="247"/>
      <c r="AC383" s="247"/>
      <c r="AD383" s="247"/>
      <c r="AE383" s="247"/>
      <c r="AF383" s="247"/>
      <c r="AG383" s="247"/>
      <c r="AH383" s="247"/>
      <c r="AI383" s="247"/>
      <c r="AJ383" s="247"/>
      <c r="AK383" s="247"/>
      <c r="AL383" s="247"/>
      <c r="AM383" s="247"/>
      <c r="AN383" s="247"/>
      <c r="AO383" s="247"/>
      <c r="AP383" s="247"/>
      <c r="AQ383" s="247"/>
      <c r="AR383" s="247"/>
    </row>
    <row r="384" spans="1:44" ht="13">
      <c r="A384" s="247"/>
      <c r="B384" s="247"/>
      <c r="C384" s="247"/>
      <c r="G384" s="247"/>
      <c r="H384" s="247"/>
      <c r="I384" s="247"/>
      <c r="J384" s="247"/>
      <c r="K384" s="247"/>
      <c r="L384" s="247"/>
      <c r="M384" s="247"/>
      <c r="N384" s="247"/>
      <c r="O384" s="247"/>
      <c r="P384" s="247"/>
      <c r="Q384" s="247"/>
      <c r="R384" s="247"/>
      <c r="S384" s="247"/>
      <c r="T384" s="247"/>
      <c r="U384" s="247"/>
      <c r="V384" s="247"/>
      <c r="W384" s="247"/>
      <c r="X384" s="247"/>
      <c r="Y384" s="247"/>
      <c r="Z384" s="247"/>
      <c r="AA384" s="247"/>
      <c r="AB384" s="247"/>
      <c r="AC384" s="247"/>
      <c r="AD384" s="247"/>
      <c r="AE384" s="247"/>
      <c r="AF384" s="247"/>
      <c r="AG384" s="247"/>
      <c r="AH384" s="247"/>
      <c r="AI384" s="247"/>
      <c r="AJ384" s="247"/>
      <c r="AK384" s="247"/>
      <c r="AL384" s="247"/>
      <c r="AM384" s="247"/>
      <c r="AN384" s="247"/>
      <c r="AO384" s="247"/>
      <c r="AP384" s="247"/>
      <c r="AQ384" s="247"/>
      <c r="AR384" s="247"/>
    </row>
    <row r="385" spans="1:44" ht="13">
      <c r="A385" s="247"/>
      <c r="B385" s="247"/>
      <c r="C385" s="247"/>
      <c r="G385" s="247"/>
      <c r="H385" s="247"/>
      <c r="I385" s="247"/>
      <c r="J385" s="247"/>
      <c r="K385" s="247"/>
      <c r="L385" s="247"/>
      <c r="M385" s="247"/>
      <c r="N385" s="247"/>
      <c r="O385" s="247"/>
      <c r="P385" s="247"/>
      <c r="Q385" s="247"/>
      <c r="R385" s="247"/>
      <c r="S385" s="247"/>
      <c r="T385" s="247"/>
      <c r="U385" s="247"/>
      <c r="V385" s="247"/>
      <c r="W385" s="247"/>
      <c r="X385" s="247"/>
      <c r="Y385" s="247"/>
      <c r="Z385" s="247"/>
      <c r="AA385" s="247"/>
      <c r="AB385" s="247"/>
      <c r="AC385" s="247"/>
      <c r="AD385" s="247"/>
      <c r="AE385" s="247"/>
      <c r="AF385" s="247"/>
      <c r="AG385" s="247"/>
      <c r="AH385" s="247"/>
      <c r="AI385" s="247"/>
      <c r="AJ385" s="247"/>
      <c r="AK385" s="247"/>
      <c r="AL385" s="247"/>
      <c r="AM385" s="247"/>
      <c r="AN385" s="247"/>
      <c r="AO385" s="247"/>
      <c r="AP385" s="247"/>
      <c r="AQ385" s="247"/>
      <c r="AR385" s="247"/>
    </row>
    <row r="386" spans="1:44" ht="13">
      <c r="A386" s="247"/>
      <c r="B386" s="247"/>
      <c r="C386" s="247"/>
      <c r="G386" s="247"/>
      <c r="H386" s="247"/>
      <c r="I386" s="247"/>
      <c r="J386" s="247"/>
      <c r="K386" s="247"/>
      <c r="L386" s="247"/>
      <c r="M386" s="247"/>
      <c r="N386" s="247"/>
      <c r="O386" s="247"/>
      <c r="P386" s="247"/>
      <c r="Q386" s="247"/>
      <c r="R386" s="247"/>
      <c r="S386" s="247"/>
      <c r="T386" s="247"/>
      <c r="U386" s="247"/>
      <c r="V386" s="247"/>
      <c r="W386" s="247"/>
      <c r="X386" s="247"/>
      <c r="Y386" s="247"/>
      <c r="Z386" s="247"/>
      <c r="AA386" s="247"/>
      <c r="AB386" s="247"/>
      <c r="AC386" s="247"/>
      <c r="AD386" s="247"/>
      <c r="AE386" s="247"/>
      <c r="AF386" s="247"/>
      <c r="AG386" s="247"/>
      <c r="AH386" s="247"/>
      <c r="AI386" s="247"/>
      <c r="AJ386" s="247"/>
      <c r="AK386" s="247"/>
      <c r="AL386" s="247"/>
      <c r="AM386" s="247"/>
      <c r="AN386" s="247"/>
      <c r="AO386" s="247"/>
      <c r="AP386" s="247"/>
      <c r="AQ386" s="247"/>
      <c r="AR386" s="247"/>
    </row>
    <row r="387" spans="1:44" ht="13">
      <c r="A387" s="247"/>
      <c r="B387" s="247"/>
      <c r="C387" s="247"/>
      <c r="G387" s="247"/>
      <c r="H387" s="247"/>
      <c r="I387" s="247"/>
      <c r="J387" s="247"/>
      <c r="K387" s="247"/>
      <c r="L387" s="247"/>
      <c r="M387" s="247"/>
      <c r="N387" s="247"/>
      <c r="O387" s="247"/>
      <c r="P387" s="247"/>
      <c r="Q387" s="247"/>
      <c r="R387" s="247"/>
      <c r="S387" s="247"/>
      <c r="T387" s="247"/>
      <c r="U387" s="247"/>
      <c r="V387" s="247"/>
      <c r="W387" s="247"/>
      <c r="X387" s="247"/>
      <c r="Y387" s="247"/>
      <c r="Z387" s="247"/>
      <c r="AA387" s="247"/>
      <c r="AB387" s="247"/>
      <c r="AC387" s="247"/>
      <c r="AD387" s="247"/>
      <c r="AE387" s="247"/>
      <c r="AF387" s="247"/>
      <c r="AG387" s="247"/>
      <c r="AH387" s="247"/>
      <c r="AI387" s="247"/>
      <c r="AJ387" s="247"/>
      <c r="AK387" s="247"/>
      <c r="AL387" s="247"/>
      <c r="AM387" s="247"/>
      <c r="AN387" s="247"/>
      <c r="AO387" s="247"/>
      <c r="AP387" s="247"/>
      <c r="AQ387" s="247"/>
      <c r="AR387" s="247"/>
    </row>
    <row r="388" spans="1:44" ht="13">
      <c r="A388" s="247"/>
      <c r="B388" s="247"/>
      <c r="C388" s="247"/>
      <c r="G388" s="247"/>
      <c r="H388" s="247"/>
      <c r="I388" s="247"/>
      <c r="J388" s="247"/>
      <c r="K388" s="247"/>
      <c r="L388" s="247"/>
      <c r="M388" s="247"/>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row>
    <row r="389" spans="1:44" ht="13">
      <c r="A389" s="247"/>
      <c r="B389" s="247"/>
      <c r="C389" s="247"/>
      <c r="G389" s="247"/>
      <c r="H389" s="247"/>
      <c r="I389" s="247"/>
      <c r="J389" s="247"/>
      <c r="K389" s="247"/>
      <c r="L389" s="247"/>
      <c r="M389" s="247"/>
      <c r="N389" s="247"/>
      <c r="O389" s="247"/>
      <c r="P389" s="247"/>
      <c r="Q389" s="247"/>
      <c r="R389" s="247"/>
      <c r="S389" s="247"/>
      <c r="T389" s="247"/>
      <c r="U389" s="247"/>
      <c r="V389" s="247"/>
      <c r="W389" s="247"/>
      <c r="X389" s="247"/>
      <c r="Y389" s="247"/>
      <c r="Z389" s="247"/>
      <c r="AA389" s="247"/>
      <c r="AB389" s="247"/>
      <c r="AC389" s="247"/>
      <c r="AD389" s="247"/>
      <c r="AE389" s="247"/>
      <c r="AF389" s="247"/>
      <c r="AG389" s="247"/>
      <c r="AH389" s="247"/>
      <c r="AI389" s="247"/>
      <c r="AJ389" s="247"/>
      <c r="AK389" s="247"/>
      <c r="AL389" s="247"/>
      <c r="AM389" s="247"/>
      <c r="AN389" s="247"/>
      <c r="AO389" s="247"/>
      <c r="AP389" s="247"/>
      <c r="AQ389" s="247"/>
      <c r="AR389" s="247"/>
    </row>
    <row r="390" spans="1:44" ht="13">
      <c r="A390" s="247"/>
      <c r="B390" s="247"/>
      <c r="C390" s="247"/>
      <c r="G390" s="247"/>
      <c r="H390" s="247"/>
      <c r="I390" s="247"/>
      <c r="J390" s="247"/>
      <c r="K390" s="247"/>
      <c r="L390" s="247"/>
      <c r="M390" s="247"/>
      <c r="N390" s="247"/>
      <c r="O390" s="247"/>
      <c r="P390" s="247"/>
      <c r="Q390" s="247"/>
      <c r="R390" s="247"/>
      <c r="S390" s="247"/>
      <c r="T390" s="247"/>
      <c r="U390" s="247"/>
      <c r="V390" s="247"/>
      <c r="W390" s="247"/>
      <c r="X390" s="247"/>
      <c r="Y390" s="247"/>
      <c r="Z390" s="247"/>
      <c r="AA390" s="247"/>
      <c r="AB390" s="247"/>
      <c r="AC390" s="247"/>
      <c r="AD390" s="247"/>
      <c r="AE390" s="247"/>
      <c r="AF390" s="247"/>
      <c r="AG390" s="247"/>
      <c r="AH390" s="247"/>
      <c r="AI390" s="247"/>
      <c r="AJ390" s="247"/>
      <c r="AK390" s="247"/>
      <c r="AL390" s="247"/>
      <c r="AM390" s="247"/>
      <c r="AN390" s="247"/>
      <c r="AO390" s="247"/>
      <c r="AP390" s="247"/>
      <c r="AQ390" s="247"/>
      <c r="AR390" s="247"/>
    </row>
    <row r="391" spans="1:44" ht="13">
      <c r="A391" s="247"/>
      <c r="B391" s="247"/>
      <c r="C391" s="247"/>
      <c r="G391" s="247"/>
      <c r="H391" s="247"/>
      <c r="I391" s="247"/>
      <c r="J391" s="247"/>
      <c r="K391" s="247"/>
      <c r="L391" s="247"/>
      <c r="M391" s="247"/>
      <c r="N391" s="247"/>
      <c r="O391" s="247"/>
      <c r="P391" s="247"/>
      <c r="Q391" s="247"/>
      <c r="R391" s="247"/>
      <c r="S391" s="247"/>
      <c r="T391" s="247"/>
      <c r="U391" s="247"/>
      <c r="V391" s="247"/>
      <c r="W391" s="247"/>
      <c r="X391" s="247"/>
      <c r="Y391" s="247"/>
      <c r="Z391" s="247"/>
      <c r="AA391" s="247"/>
      <c r="AB391" s="247"/>
      <c r="AC391" s="247"/>
      <c r="AD391" s="247"/>
      <c r="AE391" s="247"/>
      <c r="AF391" s="247"/>
      <c r="AG391" s="247"/>
      <c r="AH391" s="247"/>
      <c r="AI391" s="247"/>
      <c r="AJ391" s="247"/>
      <c r="AK391" s="247"/>
      <c r="AL391" s="247"/>
      <c r="AM391" s="247"/>
      <c r="AN391" s="247"/>
      <c r="AO391" s="247"/>
      <c r="AP391" s="247"/>
      <c r="AQ391" s="247"/>
      <c r="AR391" s="247"/>
    </row>
    <row r="392" spans="1:44" ht="13">
      <c r="A392" s="247"/>
      <c r="B392" s="247"/>
      <c r="C392" s="247"/>
      <c r="G392" s="247"/>
      <c r="H392" s="247"/>
      <c r="I392" s="247"/>
      <c r="J392" s="247"/>
      <c r="K392" s="247"/>
      <c r="L392" s="247"/>
      <c r="M392" s="247"/>
      <c r="N392" s="247"/>
      <c r="O392" s="247"/>
      <c r="P392" s="247"/>
      <c r="Q392" s="247"/>
      <c r="R392" s="247"/>
      <c r="S392" s="247"/>
      <c r="T392" s="247"/>
      <c r="U392" s="247"/>
      <c r="V392" s="247"/>
      <c r="W392" s="247"/>
      <c r="X392" s="247"/>
      <c r="Y392" s="247"/>
      <c r="Z392" s="247"/>
      <c r="AA392" s="247"/>
      <c r="AB392" s="247"/>
      <c r="AC392" s="247"/>
      <c r="AD392" s="247"/>
      <c r="AE392" s="247"/>
      <c r="AF392" s="247"/>
      <c r="AG392" s="247"/>
      <c r="AH392" s="247"/>
      <c r="AI392" s="247"/>
      <c r="AJ392" s="247"/>
      <c r="AK392" s="247"/>
      <c r="AL392" s="247"/>
      <c r="AM392" s="247"/>
      <c r="AN392" s="247"/>
      <c r="AO392" s="247"/>
      <c r="AP392" s="247"/>
      <c r="AQ392" s="247"/>
      <c r="AR392" s="247"/>
    </row>
    <row r="393" spans="1:44" ht="13">
      <c r="A393" s="247"/>
      <c r="B393" s="247"/>
      <c r="C393" s="247"/>
      <c r="G393" s="247"/>
      <c r="H393" s="247"/>
      <c r="I393" s="247"/>
      <c r="J393" s="247"/>
      <c r="K393" s="247"/>
      <c r="L393" s="247"/>
      <c r="M393" s="247"/>
      <c r="N393" s="247"/>
      <c r="O393" s="247"/>
      <c r="P393" s="247"/>
      <c r="Q393" s="247"/>
      <c r="R393" s="247"/>
      <c r="S393" s="247"/>
      <c r="T393" s="247"/>
      <c r="U393" s="247"/>
      <c r="V393" s="247"/>
      <c r="W393" s="247"/>
      <c r="X393" s="247"/>
      <c r="Y393" s="247"/>
      <c r="Z393" s="247"/>
      <c r="AA393" s="247"/>
      <c r="AB393" s="247"/>
      <c r="AC393" s="247"/>
      <c r="AD393" s="247"/>
      <c r="AE393" s="247"/>
      <c r="AF393" s="247"/>
      <c r="AG393" s="247"/>
      <c r="AH393" s="247"/>
      <c r="AI393" s="247"/>
      <c r="AJ393" s="247"/>
      <c r="AK393" s="247"/>
      <c r="AL393" s="247"/>
      <c r="AM393" s="247"/>
      <c r="AN393" s="247"/>
      <c r="AO393" s="247"/>
      <c r="AP393" s="247"/>
      <c r="AQ393" s="247"/>
      <c r="AR393" s="247"/>
    </row>
    <row r="394" spans="1:44" ht="13">
      <c r="A394" s="247"/>
      <c r="B394" s="247"/>
      <c r="C394" s="247"/>
      <c r="G394" s="247"/>
      <c r="H394" s="247"/>
      <c r="I394" s="247"/>
      <c r="J394" s="247"/>
      <c r="K394" s="247"/>
      <c r="L394" s="247"/>
      <c r="M394" s="247"/>
      <c r="N394" s="247"/>
      <c r="O394" s="247"/>
      <c r="P394" s="247"/>
      <c r="Q394" s="247"/>
      <c r="R394" s="247"/>
      <c r="S394" s="247"/>
      <c r="T394" s="247"/>
      <c r="U394" s="247"/>
      <c r="V394" s="247"/>
      <c r="W394" s="247"/>
      <c r="X394" s="247"/>
      <c r="Y394" s="247"/>
      <c r="Z394" s="247"/>
      <c r="AA394" s="247"/>
      <c r="AB394" s="247"/>
      <c r="AC394" s="247"/>
      <c r="AD394" s="247"/>
      <c r="AE394" s="247"/>
      <c r="AF394" s="247"/>
      <c r="AG394" s="247"/>
      <c r="AH394" s="247"/>
      <c r="AI394" s="247"/>
      <c r="AJ394" s="247"/>
      <c r="AK394" s="247"/>
      <c r="AL394" s="247"/>
      <c r="AM394" s="247"/>
      <c r="AN394" s="247"/>
      <c r="AO394" s="247"/>
      <c r="AP394" s="247"/>
      <c r="AQ394" s="247"/>
      <c r="AR394" s="247"/>
    </row>
    <row r="395" spans="1:44" ht="13">
      <c r="A395" s="247"/>
      <c r="B395" s="247"/>
      <c r="C395" s="247"/>
      <c r="G395" s="247"/>
      <c r="H395" s="247"/>
      <c r="I395" s="247"/>
      <c r="J395" s="247"/>
      <c r="K395" s="247"/>
      <c r="L395" s="247"/>
      <c r="M395" s="247"/>
      <c r="N395" s="247"/>
      <c r="O395" s="247"/>
      <c r="P395" s="247"/>
      <c r="Q395" s="247"/>
      <c r="R395" s="247"/>
      <c r="S395" s="247"/>
      <c r="T395" s="247"/>
      <c r="U395" s="247"/>
      <c r="V395" s="247"/>
      <c r="W395" s="247"/>
      <c r="X395" s="247"/>
      <c r="Y395" s="247"/>
      <c r="Z395" s="247"/>
      <c r="AA395" s="247"/>
      <c r="AB395" s="247"/>
      <c r="AC395" s="247"/>
      <c r="AD395" s="247"/>
      <c r="AE395" s="247"/>
      <c r="AF395" s="247"/>
      <c r="AG395" s="247"/>
      <c r="AH395" s="247"/>
      <c r="AI395" s="247"/>
      <c r="AJ395" s="247"/>
      <c r="AK395" s="247"/>
      <c r="AL395" s="247"/>
      <c r="AM395" s="247"/>
      <c r="AN395" s="247"/>
      <c r="AO395" s="247"/>
      <c r="AP395" s="247"/>
      <c r="AQ395" s="247"/>
      <c r="AR395" s="247"/>
    </row>
    <row r="396" spans="1:44" ht="13">
      <c r="A396" s="247"/>
      <c r="B396" s="247"/>
      <c r="C396" s="247"/>
      <c r="G396" s="247"/>
      <c r="H396" s="247"/>
      <c r="I396" s="247"/>
      <c r="J396" s="247"/>
      <c r="K396" s="247"/>
      <c r="L396" s="247"/>
      <c r="M396" s="247"/>
      <c r="N396" s="247"/>
      <c r="O396" s="247"/>
      <c r="P396" s="247"/>
      <c r="Q396" s="247"/>
      <c r="R396" s="247"/>
      <c r="S396" s="247"/>
      <c r="T396" s="247"/>
      <c r="U396" s="247"/>
      <c r="V396" s="247"/>
      <c r="W396" s="247"/>
      <c r="X396" s="247"/>
      <c r="Y396" s="247"/>
      <c r="Z396" s="247"/>
      <c r="AA396" s="247"/>
      <c r="AB396" s="247"/>
      <c r="AC396" s="247"/>
      <c r="AD396" s="247"/>
      <c r="AE396" s="247"/>
      <c r="AF396" s="247"/>
      <c r="AG396" s="247"/>
      <c r="AH396" s="247"/>
      <c r="AI396" s="247"/>
      <c r="AJ396" s="247"/>
      <c r="AK396" s="247"/>
      <c r="AL396" s="247"/>
      <c r="AM396" s="247"/>
      <c r="AN396" s="247"/>
      <c r="AO396" s="247"/>
      <c r="AP396" s="247"/>
      <c r="AQ396" s="247"/>
      <c r="AR396" s="247"/>
    </row>
    <row r="397" spans="1:44" ht="13">
      <c r="A397" s="247"/>
      <c r="B397" s="247"/>
      <c r="C397" s="247"/>
      <c r="G397" s="247"/>
      <c r="H397" s="247"/>
      <c r="I397" s="247"/>
      <c r="J397" s="247"/>
      <c r="K397" s="247"/>
      <c r="L397" s="247"/>
      <c r="M397" s="247"/>
      <c r="N397" s="247"/>
      <c r="O397" s="247"/>
      <c r="P397" s="247"/>
      <c r="Q397" s="247"/>
      <c r="R397" s="247"/>
      <c r="S397" s="247"/>
      <c r="T397" s="247"/>
      <c r="U397" s="247"/>
      <c r="V397" s="247"/>
      <c r="W397" s="247"/>
      <c r="X397" s="247"/>
      <c r="Y397" s="247"/>
      <c r="Z397" s="247"/>
      <c r="AA397" s="247"/>
      <c r="AB397" s="247"/>
      <c r="AC397" s="247"/>
      <c r="AD397" s="247"/>
      <c r="AE397" s="247"/>
      <c r="AF397" s="247"/>
      <c r="AG397" s="247"/>
      <c r="AH397" s="247"/>
      <c r="AI397" s="247"/>
      <c r="AJ397" s="247"/>
      <c r="AK397" s="247"/>
      <c r="AL397" s="247"/>
      <c r="AM397" s="247"/>
      <c r="AN397" s="247"/>
      <c r="AO397" s="247"/>
      <c r="AP397" s="247"/>
      <c r="AQ397" s="247"/>
      <c r="AR397" s="247"/>
    </row>
    <row r="398" spans="1:44" ht="13">
      <c r="A398" s="247"/>
      <c r="B398" s="247"/>
      <c r="C398" s="247"/>
      <c r="G398" s="247"/>
      <c r="H398" s="247"/>
      <c r="I398" s="247"/>
      <c r="J398" s="247"/>
      <c r="K398" s="247"/>
      <c r="L398" s="247"/>
      <c r="M398" s="247"/>
      <c r="N398" s="247"/>
      <c r="O398" s="247"/>
      <c r="P398" s="247"/>
      <c r="Q398" s="247"/>
      <c r="R398" s="247"/>
      <c r="S398" s="247"/>
      <c r="T398" s="247"/>
      <c r="U398" s="247"/>
      <c r="V398" s="247"/>
      <c r="W398" s="247"/>
      <c r="X398" s="247"/>
      <c r="Y398" s="247"/>
      <c r="Z398" s="247"/>
      <c r="AA398" s="247"/>
      <c r="AB398" s="247"/>
      <c r="AC398" s="247"/>
      <c r="AD398" s="247"/>
      <c r="AE398" s="247"/>
      <c r="AF398" s="247"/>
      <c r="AG398" s="247"/>
      <c r="AH398" s="247"/>
      <c r="AI398" s="247"/>
      <c r="AJ398" s="247"/>
      <c r="AK398" s="247"/>
      <c r="AL398" s="247"/>
      <c r="AM398" s="247"/>
      <c r="AN398" s="247"/>
      <c r="AO398" s="247"/>
      <c r="AP398" s="247"/>
      <c r="AQ398" s="247"/>
      <c r="AR398" s="247"/>
    </row>
    <row r="399" spans="1:44" ht="13">
      <c r="A399" s="247"/>
      <c r="B399" s="247"/>
      <c r="C399" s="247"/>
      <c r="G399" s="247"/>
      <c r="H399" s="247"/>
      <c r="I399" s="247"/>
      <c r="J399" s="247"/>
      <c r="K399" s="247"/>
      <c r="L399" s="247"/>
      <c r="M399" s="247"/>
      <c r="N399" s="247"/>
      <c r="O399" s="247"/>
      <c r="P399" s="247"/>
      <c r="Q399" s="247"/>
      <c r="R399" s="247"/>
      <c r="S399" s="247"/>
      <c r="T399" s="247"/>
      <c r="U399" s="247"/>
      <c r="V399" s="247"/>
      <c r="W399" s="247"/>
      <c r="X399" s="247"/>
      <c r="Y399" s="247"/>
      <c r="Z399" s="247"/>
      <c r="AA399" s="247"/>
      <c r="AB399" s="247"/>
      <c r="AC399" s="247"/>
      <c r="AD399" s="247"/>
      <c r="AE399" s="247"/>
      <c r="AF399" s="247"/>
      <c r="AG399" s="247"/>
      <c r="AH399" s="247"/>
      <c r="AI399" s="247"/>
      <c r="AJ399" s="247"/>
      <c r="AK399" s="247"/>
      <c r="AL399" s="247"/>
      <c r="AM399" s="247"/>
      <c r="AN399" s="247"/>
      <c r="AO399" s="247"/>
      <c r="AP399" s="247"/>
      <c r="AQ399" s="247"/>
      <c r="AR399" s="247"/>
    </row>
    <row r="400" spans="1:44" ht="13">
      <c r="A400" s="247"/>
      <c r="B400" s="247"/>
      <c r="C400" s="247"/>
      <c r="G400" s="247"/>
      <c r="H400" s="247"/>
      <c r="I400" s="247"/>
      <c r="J400" s="247"/>
      <c r="K400" s="247"/>
      <c r="L400" s="247"/>
      <c r="M400" s="247"/>
      <c r="N400" s="247"/>
      <c r="O400" s="247"/>
      <c r="P400" s="247"/>
      <c r="Q400" s="247"/>
      <c r="R400" s="247"/>
      <c r="S400" s="247"/>
      <c r="T400" s="247"/>
      <c r="U400" s="247"/>
      <c r="V400" s="247"/>
      <c r="W400" s="247"/>
      <c r="X400" s="247"/>
      <c r="Y400" s="247"/>
      <c r="Z400" s="247"/>
      <c r="AA400" s="247"/>
      <c r="AB400" s="247"/>
      <c r="AC400" s="247"/>
      <c r="AD400" s="247"/>
      <c r="AE400" s="247"/>
      <c r="AF400" s="247"/>
      <c r="AG400" s="247"/>
      <c r="AH400" s="247"/>
      <c r="AI400" s="247"/>
      <c r="AJ400" s="247"/>
      <c r="AK400" s="247"/>
      <c r="AL400" s="247"/>
      <c r="AM400" s="247"/>
      <c r="AN400" s="247"/>
      <c r="AO400" s="247"/>
      <c r="AP400" s="247"/>
      <c r="AQ400" s="247"/>
      <c r="AR400" s="247"/>
    </row>
    <row r="401" spans="1:44" ht="13">
      <c r="A401" s="247"/>
      <c r="B401" s="247"/>
      <c r="C401" s="247"/>
      <c r="G401" s="247"/>
      <c r="H401" s="247"/>
      <c r="I401" s="247"/>
      <c r="J401" s="247"/>
      <c r="K401" s="247"/>
      <c r="L401" s="247"/>
      <c r="M401" s="247"/>
      <c r="N401" s="247"/>
      <c r="O401" s="247"/>
      <c r="P401" s="247"/>
      <c r="Q401" s="247"/>
      <c r="R401" s="247"/>
      <c r="S401" s="247"/>
      <c r="T401" s="247"/>
      <c r="U401" s="247"/>
      <c r="V401" s="247"/>
      <c r="W401" s="247"/>
      <c r="X401" s="247"/>
      <c r="Y401" s="247"/>
      <c r="Z401" s="247"/>
      <c r="AA401" s="247"/>
      <c r="AB401" s="247"/>
      <c r="AC401" s="247"/>
      <c r="AD401" s="247"/>
      <c r="AE401" s="247"/>
      <c r="AF401" s="247"/>
      <c r="AG401" s="247"/>
      <c r="AH401" s="247"/>
      <c r="AI401" s="247"/>
      <c r="AJ401" s="247"/>
      <c r="AK401" s="247"/>
      <c r="AL401" s="247"/>
      <c r="AM401" s="247"/>
      <c r="AN401" s="247"/>
      <c r="AO401" s="247"/>
      <c r="AP401" s="247"/>
      <c r="AQ401" s="247"/>
      <c r="AR401" s="247"/>
    </row>
    <row r="402" spans="1:44" ht="13">
      <c r="A402" s="247"/>
      <c r="B402" s="247"/>
      <c r="C402" s="247"/>
      <c r="G402" s="247"/>
      <c r="H402" s="247"/>
      <c r="I402" s="247"/>
      <c r="J402" s="247"/>
      <c r="K402" s="247"/>
      <c r="L402" s="247"/>
      <c r="M402" s="247"/>
      <c r="N402" s="247"/>
      <c r="O402" s="247"/>
      <c r="P402" s="247"/>
      <c r="Q402" s="247"/>
      <c r="R402" s="247"/>
      <c r="S402" s="247"/>
      <c r="T402" s="247"/>
      <c r="U402" s="247"/>
      <c r="V402" s="247"/>
      <c r="W402" s="247"/>
      <c r="X402" s="247"/>
      <c r="Y402" s="247"/>
      <c r="Z402" s="247"/>
      <c r="AA402" s="247"/>
      <c r="AB402" s="247"/>
      <c r="AC402" s="247"/>
      <c r="AD402" s="247"/>
      <c r="AE402" s="247"/>
      <c r="AF402" s="247"/>
      <c r="AG402" s="247"/>
      <c r="AH402" s="247"/>
      <c r="AI402" s="247"/>
      <c r="AJ402" s="247"/>
      <c r="AK402" s="247"/>
      <c r="AL402" s="247"/>
      <c r="AM402" s="247"/>
      <c r="AN402" s="247"/>
      <c r="AO402" s="247"/>
      <c r="AP402" s="247"/>
      <c r="AQ402" s="247"/>
      <c r="AR402" s="247"/>
    </row>
    <row r="403" spans="1:44" ht="13">
      <c r="A403" s="247"/>
      <c r="B403" s="247"/>
      <c r="C403" s="247"/>
      <c r="G403" s="247"/>
      <c r="H403" s="247"/>
      <c r="I403" s="247"/>
      <c r="J403" s="247"/>
      <c r="K403" s="247"/>
      <c r="L403" s="247"/>
      <c r="M403" s="247"/>
      <c r="N403" s="247"/>
      <c r="O403" s="247"/>
      <c r="P403" s="247"/>
      <c r="Q403" s="247"/>
      <c r="R403" s="247"/>
      <c r="S403" s="247"/>
      <c r="T403" s="247"/>
      <c r="U403" s="247"/>
      <c r="V403" s="247"/>
      <c r="W403" s="247"/>
      <c r="X403" s="247"/>
      <c r="Y403" s="247"/>
      <c r="Z403" s="247"/>
      <c r="AA403" s="247"/>
      <c r="AB403" s="247"/>
      <c r="AC403" s="247"/>
      <c r="AD403" s="247"/>
      <c r="AE403" s="247"/>
      <c r="AF403" s="247"/>
      <c r="AG403" s="247"/>
      <c r="AH403" s="247"/>
      <c r="AI403" s="247"/>
      <c r="AJ403" s="247"/>
      <c r="AK403" s="247"/>
      <c r="AL403" s="247"/>
      <c r="AM403" s="247"/>
      <c r="AN403" s="247"/>
      <c r="AO403" s="247"/>
      <c r="AP403" s="247"/>
      <c r="AQ403" s="247"/>
      <c r="AR403" s="247"/>
    </row>
    <row r="404" spans="1:44" ht="13">
      <c r="A404" s="247"/>
      <c r="B404" s="247"/>
      <c r="C404" s="247"/>
      <c r="G404" s="247"/>
      <c r="H404" s="247"/>
      <c r="I404" s="247"/>
      <c r="J404" s="247"/>
      <c r="K404" s="247"/>
      <c r="L404" s="247"/>
      <c r="M404" s="247"/>
      <c r="N404" s="247"/>
      <c r="O404" s="247"/>
      <c r="P404" s="247"/>
      <c r="Q404" s="247"/>
      <c r="R404" s="247"/>
      <c r="S404" s="247"/>
      <c r="T404" s="247"/>
      <c r="U404" s="247"/>
      <c r="V404" s="247"/>
      <c r="W404" s="247"/>
      <c r="X404" s="247"/>
      <c r="Y404" s="247"/>
      <c r="Z404" s="247"/>
      <c r="AA404" s="247"/>
      <c r="AB404" s="247"/>
      <c r="AC404" s="247"/>
      <c r="AD404" s="247"/>
      <c r="AE404" s="247"/>
      <c r="AF404" s="247"/>
      <c r="AG404" s="247"/>
      <c r="AH404" s="247"/>
      <c r="AI404" s="247"/>
      <c r="AJ404" s="247"/>
      <c r="AK404" s="247"/>
      <c r="AL404" s="247"/>
      <c r="AM404" s="247"/>
      <c r="AN404" s="247"/>
      <c r="AO404" s="247"/>
      <c r="AP404" s="247"/>
      <c r="AQ404" s="247"/>
      <c r="AR404" s="247"/>
    </row>
    <row r="405" spans="1:44" ht="13">
      <c r="A405" s="247"/>
      <c r="B405" s="247"/>
      <c r="C405" s="247"/>
      <c r="G405" s="247"/>
      <c r="H405" s="247"/>
      <c r="I405" s="247"/>
      <c r="J405" s="247"/>
      <c r="K405" s="247"/>
      <c r="L405" s="247"/>
      <c r="M405" s="247"/>
      <c r="N405" s="247"/>
      <c r="O405" s="247"/>
      <c r="P405" s="247"/>
      <c r="Q405" s="247"/>
      <c r="R405" s="247"/>
      <c r="S405" s="247"/>
      <c r="T405" s="247"/>
      <c r="U405" s="247"/>
      <c r="V405" s="247"/>
      <c r="W405" s="247"/>
      <c r="X405" s="247"/>
      <c r="Y405" s="247"/>
      <c r="Z405" s="247"/>
      <c r="AA405" s="247"/>
      <c r="AB405" s="247"/>
      <c r="AC405" s="247"/>
      <c r="AD405" s="247"/>
      <c r="AE405" s="247"/>
      <c r="AF405" s="247"/>
      <c r="AG405" s="247"/>
      <c r="AH405" s="247"/>
      <c r="AI405" s="247"/>
      <c r="AJ405" s="247"/>
      <c r="AK405" s="247"/>
      <c r="AL405" s="247"/>
      <c r="AM405" s="247"/>
      <c r="AN405" s="247"/>
      <c r="AO405" s="247"/>
      <c r="AP405" s="247"/>
      <c r="AQ405" s="247"/>
      <c r="AR405" s="247"/>
    </row>
    <row r="406" spans="1:44" ht="13">
      <c r="A406" s="247"/>
      <c r="B406" s="247"/>
      <c r="C406" s="247"/>
      <c r="G406" s="247"/>
      <c r="H406" s="247"/>
      <c r="I406" s="247"/>
      <c r="J406" s="247"/>
      <c r="K406" s="247"/>
      <c r="L406" s="247"/>
      <c r="M406" s="247"/>
      <c r="N406" s="247"/>
      <c r="O406" s="247"/>
      <c r="P406" s="247"/>
      <c r="Q406" s="247"/>
      <c r="R406" s="247"/>
      <c r="S406" s="247"/>
      <c r="T406" s="247"/>
      <c r="U406" s="247"/>
      <c r="V406" s="247"/>
      <c r="W406" s="247"/>
      <c r="X406" s="247"/>
      <c r="Y406" s="247"/>
      <c r="Z406" s="247"/>
      <c r="AA406" s="247"/>
      <c r="AB406" s="247"/>
      <c r="AC406" s="247"/>
      <c r="AD406" s="247"/>
      <c r="AE406" s="247"/>
      <c r="AF406" s="247"/>
      <c r="AG406" s="247"/>
      <c r="AH406" s="247"/>
      <c r="AI406" s="247"/>
      <c r="AJ406" s="247"/>
      <c r="AK406" s="247"/>
      <c r="AL406" s="247"/>
      <c r="AM406" s="247"/>
      <c r="AN406" s="247"/>
      <c r="AO406" s="247"/>
      <c r="AP406" s="247"/>
      <c r="AQ406" s="247"/>
      <c r="AR406" s="247"/>
    </row>
    <row r="407" spans="1:44" ht="13">
      <c r="A407" s="247"/>
      <c r="B407" s="247"/>
      <c r="C407" s="247"/>
      <c r="G407" s="247"/>
      <c r="H407" s="247"/>
      <c r="I407" s="247"/>
      <c r="J407" s="247"/>
      <c r="K407" s="247"/>
      <c r="L407" s="247"/>
      <c r="M407" s="247"/>
      <c r="N407" s="247"/>
      <c r="O407" s="247"/>
      <c r="P407" s="247"/>
      <c r="Q407" s="247"/>
      <c r="R407" s="247"/>
      <c r="S407" s="247"/>
      <c r="T407" s="247"/>
      <c r="U407" s="247"/>
      <c r="V407" s="247"/>
      <c r="W407" s="247"/>
      <c r="X407" s="247"/>
      <c r="Y407" s="247"/>
      <c r="Z407" s="247"/>
      <c r="AA407" s="247"/>
      <c r="AB407" s="247"/>
      <c r="AC407" s="247"/>
      <c r="AD407" s="247"/>
      <c r="AE407" s="247"/>
      <c r="AF407" s="247"/>
      <c r="AG407" s="247"/>
      <c r="AH407" s="247"/>
      <c r="AI407" s="247"/>
      <c r="AJ407" s="247"/>
      <c r="AK407" s="247"/>
      <c r="AL407" s="247"/>
      <c r="AM407" s="247"/>
      <c r="AN407" s="247"/>
      <c r="AO407" s="247"/>
      <c r="AP407" s="247"/>
      <c r="AQ407" s="247"/>
      <c r="AR407" s="247"/>
    </row>
    <row r="408" spans="1:44" ht="13">
      <c r="A408" s="247"/>
      <c r="B408" s="247"/>
      <c r="C408" s="247"/>
      <c r="G408" s="247"/>
      <c r="H408" s="247"/>
      <c r="I408" s="247"/>
      <c r="J408" s="247"/>
      <c r="K408" s="247"/>
      <c r="L408" s="247"/>
      <c r="M408" s="247"/>
      <c r="N408" s="247"/>
      <c r="O408" s="247"/>
      <c r="P408" s="247"/>
      <c r="Q408" s="247"/>
      <c r="R408" s="247"/>
      <c r="S408" s="247"/>
      <c r="T408" s="247"/>
      <c r="U408" s="247"/>
      <c r="V408" s="247"/>
      <c r="W408" s="247"/>
      <c r="X408" s="247"/>
      <c r="Y408" s="247"/>
      <c r="Z408" s="247"/>
      <c r="AA408" s="247"/>
      <c r="AB408" s="247"/>
      <c r="AC408" s="247"/>
      <c r="AD408" s="247"/>
      <c r="AE408" s="247"/>
      <c r="AF408" s="247"/>
      <c r="AG408" s="247"/>
      <c r="AH408" s="247"/>
      <c r="AI408" s="247"/>
      <c r="AJ408" s="247"/>
      <c r="AK408" s="247"/>
      <c r="AL408" s="247"/>
      <c r="AM408" s="247"/>
      <c r="AN408" s="247"/>
      <c r="AO408" s="247"/>
      <c r="AP408" s="247"/>
      <c r="AQ408" s="247"/>
      <c r="AR408" s="247"/>
    </row>
    <row r="409" spans="1:44" ht="13">
      <c r="A409" s="247"/>
      <c r="B409" s="247"/>
      <c r="C409" s="247"/>
      <c r="G409" s="247"/>
      <c r="H409" s="247"/>
      <c r="I409" s="247"/>
      <c r="J409" s="247"/>
      <c r="K409" s="247"/>
      <c r="L409" s="247"/>
      <c r="M409" s="247"/>
      <c r="N409" s="247"/>
      <c r="O409" s="247"/>
      <c r="P409" s="247"/>
      <c r="Q409" s="247"/>
      <c r="R409" s="247"/>
      <c r="S409" s="247"/>
      <c r="T409" s="247"/>
      <c r="U409" s="247"/>
      <c r="V409" s="247"/>
      <c r="W409" s="247"/>
      <c r="X409" s="247"/>
      <c r="Y409" s="247"/>
      <c r="Z409" s="247"/>
      <c r="AA409" s="247"/>
      <c r="AB409" s="247"/>
      <c r="AC409" s="247"/>
      <c r="AD409" s="247"/>
      <c r="AE409" s="247"/>
      <c r="AF409" s="247"/>
      <c r="AG409" s="247"/>
      <c r="AH409" s="247"/>
      <c r="AI409" s="247"/>
      <c r="AJ409" s="247"/>
      <c r="AK409" s="247"/>
      <c r="AL409" s="247"/>
      <c r="AM409" s="247"/>
      <c r="AN409" s="247"/>
      <c r="AO409" s="247"/>
      <c r="AP409" s="247"/>
      <c r="AQ409" s="247"/>
      <c r="AR409" s="247"/>
    </row>
    <row r="410" spans="1:44" ht="13">
      <c r="A410" s="247"/>
      <c r="B410" s="247"/>
      <c r="C410" s="247"/>
      <c r="G410" s="247"/>
      <c r="H410" s="247"/>
      <c r="I410" s="247"/>
      <c r="J410" s="247"/>
      <c r="K410" s="247"/>
      <c r="L410" s="247"/>
      <c r="M410" s="247"/>
      <c r="N410" s="247"/>
      <c r="O410" s="247"/>
      <c r="P410" s="247"/>
      <c r="Q410" s="247"/>
      <c r="R410" s="247"/>
      <c r="S410" s="247"/>
      <c r="T410" s="247"/>
      <c r="U410" s="247"/>
      <c r="V410" s="247"/>
      <c r="W410" s="247"/>
      <c r="X410" s="247"/>
      <c r="Y410" s="247"/>
      <c r="Z410" s="247"/>
      <c r="AA410" s="247"/>
      <c r="AB410" s="247"/>
      <c r="AC410" s="247"/>
      <c r="AD410" s="247"/>
      <c r="AE410" s="247"/>
      <c r="AF410" s="247"/>
      <c r="AG410" s="247"/>
      <c r="AH410" s="247"/>
      <c r="AI410" s="247"/>
      <c r="AJ410" s="247"/>
      <c r="AK410" s="247"/>
      <c r="AL410" s="247"/>
      <c r="AM410" s="247"/>
      <c r="AN410" s="247"/>
      <c r="AO410" s="247"/>
      <c r="AP410" s="247"/>
      <c r="AQ410" s="247"/>
      <c r="AR410" s="247"/>
    </row>
    <row r="411" spans="1:44" ht="13">
      <c r="A411" s="247"/>
      <c r="B411" s="247"/>
      <c r="C411" s="247"/>
      <c r="G411" s="247"/>
      <c r="H411" s="247"/>
      <c r="I411" s="247"/>
      <c r="J411" s="247"/>
      <c r="K411" s="247"/>
      <c r="L411" s="247"/>
      <c r="M411" s="247"/>
      <c r="N411" s="247"/>
      <c r="O411" s="247"/>
      <c r="P411" s="247"/>
      <c r="Q411" s="247"/>
      <c r="R411" s="247"/>
      <c r="S411" s="247"/>
      <c r="T411" s="247"/>
      <c r="U411" s="247"/>
      <c r="V411" s="247"/>
      <c r="W411" s="247"/>
      <c r="X411" s="247"/>
      <c r="Y411" s="247"/>
      <c r="Z411" s="247"/>
      <c r="AA411" s="247"/>
      <c r="AB411" s="247"/>
      <c r="AC411" s="247"/>
      <c r="AD411" s="247"/>
      <c r="AE411" s="247"/>
      <c r="AF411" s="247"/>
      <c r="AG411" s="247"/>
      <c r="AH411" s="247"/>
      <c r="AI411" s="247"/>
      <c r="AJ411" s="247"/>
      <c r="AK411" s="247"/>
      <c r="AL411" s="247"/>
      <c r="AM411" s="247"/>
      <c r="AN411" s="247"/>
      <c r="AO411" s="247"/>
      <c r="AP411" s="247"/>
      <c r="AQ411" s="247"/>
      <c r="AR411" s="247"/>
    </row>
    <row r="412" spans="1:44" ht="13">
      <c r="A412" s="247"/>
      <c r="B412" s="247"/>
      <c r="C412" s="247"/>
      <c r="G412" s="247"/>
      <c r="H412" s="247"/>
      <c r="I412" s="247"/>
      <c r="J412" s="247"/>
      <c r="K412" s="247"/>
      <c r="L412" s="247"/>
      <c r="M412" s="247"/>
      <c r="N412" s="247"/>
      <c r="O412" s="247"/>
      <c r="P412" s="247"/>
      <c r="Q412" s="247"/>
      <c r="R412" s="247"/>
      <c r="S412" s="247"/>
      <c r="T412" s="247"/>
      <c r="U412" s="247"/>
      <c r="V412" s="247"/>
      <c r="W412" s="247"/>
      <c r="X412" s="247"/>
      <c r="Y412" s="247"/>
      <c r="Z412" s="247"/>
      <c r="AA412" s="247"/>
      <c r="AB412" s="247"/>
      <c r="AC412" s="247"/>
      <c r="AD412" s="247"/>
      <c r="AE412" s="247"/>
      <c r="AF412" s="247"/>
      <c r="AG412" s="247"/>
      <c r="AH412" s="247"/>
      <c r="AI412" s="247"/>
      <c r="AJ412" s="247"/>
      <c r="AK412" s="247"/>
      <c r="AL412" s="247"/>
      <c r="AM412" s="247"/>
      <c r="AN412" s="247"/>
      <c r="AO412" s="247"/>
      <c r="AP412" s="247"/>
      <c r="AQ412" s="247"/>
      <c r="AR412" s="247"/>
    </row>
    <row r="413" spans="1:44" ht="13">
      <c r="A413" s="247"/>
      <c r="B413" s="247"/>
      <c r="C413" s="247"/>
      <c r="G413" s="247"/>
      <c r="H413" s="247"/>
      <c r="I413" s="247"/>
      <c r="J413" s="247"/>
      <c r="K413" s="247"/>
      <c r="L413" s="247"/>
      <c r="M413" s="247"/>
      <c r="N413" s="247"/>
      <c r="O413" s="247"/>
      <c r="P413" s="247"/>
      <c r="Q413" s="247"/>
      <c r="R413" s="247"/>
      <c r="S413" s="247"/>
      <c r="T413" s="247"/>
      <c r="U413" s="247"/>
      <c r="V413" s="247"/>
      <c r="W413" s="247"/>
      <c r="X413" s="247"/>
      <c r="Y413" s="247"/>
      <c r="Z413" s="247"/>
      <c r="AA413" s="247"/>
      <c r="AB413" s="247"/>
      <c r="AC413" s="247"/>
      <c r="AD413" s="247"/>
      <c r="AE413" s="247"/>
      <c r="AF413" s="247"/>
      <c r="AG413" s="247"/>
      <c r="AH413" s="247"/>
      <c r="AI413" s="247"/>
      <c r="AJ413" s="247"/>
      <c r="AK413" s="247"/>
      <c r="AL413" s="247"/>
      <c r="AM413" s="247"/>
      <c r="AN413" s="247"/>
      <c r="AO413" s="247"/>
      <c r="AP413" s="247"/>
      <c r="AQ413" s="247"/>
      <c r="AR413" s="247"/>
    </row>
    <row r="414" spans="1:44" ht="13">
      <c r="A414" s="247"/>
      <c r="B414" s="247"/>
      <c r="C414" s="247"/>
      <c r="G414" s="247"/>
      <c r="H414" s="247"/>
      <c r="I414" s="247"/>
      <c r="J414" s="247"/>
      <c r="K414" s="247"/>
      <c r="L414" s="247"/>
      <c r="M414" s="247"/>
      <c r="N414" s="247"/>
      <c r="O414" s="247"/>
      <c r="P414" s="247"/>
      <c r="Q414" s="247"/>
      <c r="R414" s="247"/>
      <c r="S414" s="247"/>
      <c r="T414" s="247"/>
      <c r="U414" s="247"/>
      <c r="V414" s="247"/>
      <c r="W414" s="247"/>
      <c r="X414" s="247"/>
      <c r="Y414" s="247"/>
      <c r="Z414" s="247"/>
      <c r="AA414" s="247"/>
      <c r="AB414" s="247"/>
      <c r="AC414" s="247"/>
      <c r="AD414" s="247"/>
      <c r="AE414" s="247"/>
      <c r="AF414" s="247"/>
      <c r="AG414" s="247"/>
      <c r="AH414" s="247"/>
      <c r="AI414" s="247"/>
      <c r="AJ414" s="247"/>
      <c r="AK414" s="247"/>
      <c r="AL414" s="247"/>
      <c r="AM414" s="247"/>
      <c r="AN414" s="247"/>
      <c r="AO414" s="247"/>
      <c r="AP414" s="247"/>
      <c r="AQ414" s="247"/>
      <c r="AR414" s="247"/>
    </row>
    <row r="415" spans="1:44" ht="13">
      <c r="A415" s="247"/>
      <c r="B415" s="247"/>
      <c r="C415" s="247"/>
      <c r="G415" s="247"/>
      <c r="H415" s="247"/>
      <c r="I415" s="247"/>
      <c r="J415" s="247"/>
      <c r="K415" s="247"/>
      <c r="L415" s="247"/>
      <c r="M415" s="247"/>
      <c r="N415" s="247"/>
      <c r="O415" s="247"/>
      <c r="P415" s="247"/>
      <c r="Q415" s="247"/>
      <c r="R415" s="247"/>
      <c r="S415" s="247"/>
      <c r="T415" s="247"/>
      <c r="U415" s="247"/>
      <c r="V415" s="247"/>
      <c r="W415" s="247"/>
      <c r="X415" s="247"/>
      <c r="Y415" s="247"/>
      <c r="Z415" s="247"/>
      <c r="AA415" s="247"/>
      <c r="AB415" s="247"/>
      <c r="AC415" s="247"/>
      <c r="AD415" s="247"/>
      <c r="AE415" s="247"/>
      <c r="AF415" s="247"/>
      <c r="AG415" s="247"/>
      <c r="AH415" s="247"/>
      <c r="AI415" s="247"/>
      <c r="AJ415" s="247"/>
      <c r="AK415" s="247"/>
      <c r="AL415" s="247"/>
      <c r="AM415" s="247"/>
      <c r="AN415" s="247"/>
      <c r="AO415" s="247"/>
      <c r="AP415" s="247"/>
      <c r="AQ415" s="247"/>
      <c r="AR415" s="247"/>
    </row>
    <row r="416" spans="1:44" ht="13">
      <c r="A416" s="247"/>
      <c r="B416" s="247"/>
      <c r="C416" s="247"/>
      <c r="G416" s="247"/>
      <c r="H416" s="247"/>
      <c r="I416" s="247"/>
      <c r="J416" s="247"/>
      <c r="K416" s="247"/>
      <c r="L416" s="247"/>
      <c r="M416" s="247"/>
      <c r="N416" s="247"/>
      <c r="O416" s="247"/>
      <c r="P416" s="247"/>
      <c r="Q416" s="247"/>
      <c r="R416" s="247"/>
      <c r="S416" s="247"/>
      <c r="T416" s="247"/>
      <c r="U416" s="247"/>
      <c r="V416" s="247"/>
      <c r="W416" s="247"/>
      <c r="X416" s="247"/>
      <c r="Y416" s="247"/>
      <c r="Z416" s="247"/>
      <c r="AA416" s="247"/>
      <c r="AB416" s="247"/>
      <c r="AC416" s="247"/>
      <c r="AD416" s="247"/>
      <c r="AE416" s="247"/>
      <c r="AF416" s="247"/>
      <c r="AG416" s="247"/>
      <c r="AH416" s="247"/>
      <c r="AI416" s="247"/>
      <c r="AJ416" s="247"/>
      <c r="AK416" s="247"/>
      <c r="AL416" s="247"/>
      <c r="AM416" s="247"/>
      <c r="AN416" s="247"/>
      <c r="AO416" s="247"/>
      <c r="AP416" s="247"/>
      <c r="AQ416" s="247"/>
      <c r="AR416" s="247"/>
    </row>
    <row r="417" spans="1:44" ht="13">
      <c r="A417" s="247"/>
      <c r="B417" s="247"/>
      <c r="C417" s="247"/>
      <c r="G417" s="247"/>
      <c r="H417" s="247"/>
      <c r="I417" s="247"/>
      <c r="J417" s="247"/>
      <c r="K417" s="247"/>
      <c r="L417" s="247"/>
      <c r="M417" s="247"/>
      <c r="N417" s="247"/>
      <c r="O417" s="247"/>
      <c r="P417" s="247"/>
      <c r="Q417" s="247"/>
      <c r="R417" s="247"/>
      <c r="S417" s="247"/>
      <c r="T417" s="247"/>
      <c r="U417" s="247"/>
      <c r="V417" s="247"/>
      <c r="W417" s="247"/>
      <c r="X417" s="247"/>
      <c r="Y417" s="247"/>
      <c r="Z417" s="247"/>
      <c r="AA417" s="247"/>
      <c r="AB417" s="247"/>
      <c r="AC417" s="247"/>
      <c r="AD417" s="247"/>
      <c r="AE417" s="247"/>
      <c r="AF417" s="247"/>
      <c r="AG417" s="247"/>
      <c r="AH417" s="247"/>
      <c r="AI417" s="247"/>
      <c r="AJ417" s="247"/>
      <c r="AK417" s="247"/>
      <c r="AL417" s="247"/>
      <c r="AM417" s="247"/>
      <c r="AN417" s="247"/>
      <c r="AO417" s="247"/>
      <c r="AP417" s="247"/>
      <c r="AQ417" s="247"/>
      <c r="AR417" s="247"/>
    </row>
    <row r="418" spans="1:44" ht="13">
      <c r="A418" s="247"/>
      <c r="B418" s="247"/>
      <c r="C418" s="247"/>
      <c r="G418" s="247"/>
      <c r="H418" s="247"/>
      <c r="I418" s="247"/>
      <c r="J418" s="247"/>
      <c r="K418" s="247"/>
      <c r="L418" s="247"/>
      <c r="M418" s="247"/>
      <c r="N418" s="247"/>
      <c r="O418" s="247"/>
      <c r="P418" s="247"/>
      <c r="Q418" s="247"/>
      <c r="R418" s="247"/>
      <c r="S418" s="247"/>
      <c r="T418" s="247"/>
      <c r="U418" s="247"/>
      <c r="V418" s="247"/>
      <c r="W418" s="247"/>
      <c r="X418" s="247"/>
      <c r="Y418" s="247"/>
      <c r="Z418" s="247"/>
      <c r="AA418" s="247"/>
      <c r="AB418" s="247"/>
      <c r="AC418" s="247"/>
      <c r="AD418" s="247"/>
      <c r="AE418" s="247"/>
      <c r="AF418" s="247"/>
      <c r="AG418" s="247"/>
      <c r="AH418" s="247"/>
      <c r="AI418" s="247"/>
      <c r="AJ418" s="247"/>
      <c r="AK418" s="247"/>
      <c r="AL418" s="247"/>
      <c r="AM418" s="247"/>
      <c r="AN418" s="247"/>
      <c r="AO418" s="247"/>
      <c r="AP418" s="247"/>
      <c r="AQ418" s="247"/>
      <c r="AR418" s="247"/>
    </row>
    <row r="419" spans="1:44" ht="13">
      <c r="A419" s="247"/>
      <c r="B419" s="247"/>
      <c r="C419" s="247"/>
      <c r="G419" s="247"/>
      <c r="H419" s="247"/>
      <c r="I419" s="247"/>
      <c r="J419" s="247"/>
      <c r="K419" s="247"/>
      <c r="L419" s="247"/>
      <c r="M419" s="247"/>
      <c r="N419" s="247"/>
      <c r="O419" s="247"/>
      <c r="P419" s="247"/>
      <c r="Q419" s="247"/>
      <c r="R419" s="247"/>
      <c r="S419" s="247"/>
      <c r="T419" s="247"/>
      <c r="U419" s="247"/>
      <c r="V419" s="247"/>
      <c r="W419" s="247"/>
      <c r="X419" s="247"/>
      <c r="Y419" s="247"/>
      <c r="Z419" s="247"/>
      <c r="AA419" s="247"/>
      <c r="AB419" s="247"/>
      <c r="AC419" s="247"/>
      <c r="AD419" s="247"/>
      <c r="AE419" s="247"/>
      <c r="AF419" s="247"/>
      <c r="AG419" s="247"/>
      <c r="AH419" s="247"/>
      <c r="AI419" s="247"/>
      <c r="AJ419" s="247"/>
      <c r="AK419" s="247"/>
      <c r="AL419" s="247"/>
      <c r="AM419" s="247"/>
      <c r="AN419" s="247"/>
      <c r="AO419" s="247"/>
      <c r="AP419" s="247"/>
      <c r="AQ419" s="247"/>
      <c r="AR419" s="247"/>
    </row>
    <row r="420" spans="1:44" ht="13">
      <c r="A420" s="247"/>
      <c r="B420" s="247"/>
      <c r="C420" s="247"/>
      <c r="G420" s="247"/>
      <c r="H420" s="247"/>
      <c r="I420" s="247"/>
      <c r="J420" s="247"/>
      <c r="K420" s="247"/>
      <c r="L420" s="247"/>
      <c r="M420" s="247"/>
      <c r="N420" s="247"/>
      <c r="O420" s="247"/>
      <c r="P420" s="247"/>
      <c r="Q420" s="247"/>
      <c r="R420" s="247"/>
      <c r="S420" s="247"/>
      <c r="T420" s="247"/>
      <c r="U420" s="247"/>
      <c r="V420" s="247"/>
      <c r="W420" s="247"/>
      <c r="X420" s="247"/>
      <c r="Y420" s="247"/>
      <c r="Z420" s="247"/>
      <c r="AA420" s="247"/>
      <c r="AB420" s="247"/>
      <c r="AC420" s="247"/>
      <c r="AD420" s="247"/>
      <c r="AE420" s="247"/>
      <c r="AF420" s="247"/>
      <c r="AG420" s="247"/>
      <c r="AH420" s="247"/>
      <c r="AI420" s="247"/>
      <c r="AJ420" s="247"/>
      <c r="AK420" s="247"/>
      <c r="AL420" s="247"/>
      <c r="AM420" s="247"/>
      <c r="AN420" s="247"/>
      <c r="AO420" s="247"/>
      <c r="AP420" s="247"/>
      <c r="AQ420" s="247"/>
      <c r="AR420" s="247"/>
    </row>
    <row r="421" spans="1:44" ht="13">
      <c r="A421" s="247"/>
      <c r="B421" s="247"/>
      <c r="C421" s="247"/>
      <c r="G421" s="247"/>
      <c r="H421" s="247"/>
      <c r="I421" s="247"/>
      <c r="J421" s="247"/>
      <c r="K421" s="247"/>
      <c r="L421" s="247"/>
      <c r="M421" s="247"/>
      <c r="N421" s="247"/>
      <c r="O421" s="247"/>
      <c r="P421" s="247"/>
      <c r="Q421" s="247"/>
      <c r="R421" s="247"/>
      <c r="S421" s="247"/>
      <c r="T421" s="247"/>
      <c r="U421" s="247"/>
      <c r="V421" s="247"/>
      <c r="W421" s="247"/>
      <c r="X421" s="247"/>
      <c r="Y421" s="247"/>
      <c r="Z421" s="247"/>
      <c r="AA421" s="247"/>
      <c r="AB421" s="247"/>
      <c r="AC421" s="247"/>
      <c r="AD421" s="247"/>
      <c r="AE421" s="247"/>
      <c r="AF421" s="247"/>
      <c r="AG421" s="247"/>
      <c r="AH421" s="247"/>
      <c r="AI421" s="247"/>
      <c r="AJ421" s="247"/>
      <c r="AK421" s="247"/>
      <c r="AL421" s="247"/>
      <c r="AM421" s="247"/>
      <c r="AN421" s="247"/>
      <c r="AO421" s="247"/>
      <c r="AP421" s="247"/>
      <c r="AQ421" s="247"/>
      <c r="AR421" s="247"/>
    </row>
    <row r="422" spans="1:44" ht="13">
      <c r="A422" s="247"/>
      <c r="B422" s="247"/>
      <c r="C422" s="247"/>
      <c r="G422" s="247"/>
      <c r="H422" s="247"/>
      <c r="I422" s="247"/>
      <c r="J422" s="247"/>
      <c r="K422" s="247"/>
      <c r="L422" s="247"/>
      <c r="M422" s="247"/>
      <c r="N422" s="247"/>
      <c r="O422" s="247"/>
      <c r="P422" s="247"/>
      <c r="Q422" s="247"/>
      <c r="R422" s="247"/>
      <c r="S422" s="247"/>
      <c r="T422" s="247"/>
      <c r="U422" s="247"/>
      <c r="V422" s="247"/>
      <c r="W422" s="247"/>
      <c r="X422" s="247"/>
      <c r="Y422" s="247"/>
      <c r="Z422" s="247"/>
      <c r="AA422" s="247"/>
      <c r="AB422" s="247"/>
      <c r="AC422" s="247"/>
      <c r="AD422" s="247"/>
      <c r="AE422" s="247"/>
      <c r="AF422" s="247"/>
      <c r="AG422" s="247"/>
      <c r="AH422" s="247"/>
      <c r="AI422" s="247"/>
      <c r="AJ422" s="247"/>
      <c r="AK422" s="247"/>
      <c r="AL422" s="247"/>
      <c r="AM422" s="247"/>
      <c r="AN422" s="247"/>
      <c r="AO422" s="247"/>
      <c r="AP422" s="247"/>
      <c r="AQ422" s="247"/>
      <c r="AR422" s="247"/>
    </row>
    <row r="423" spans="1:44" ht="13">
      <c r="A423" s="247"/>
      <c r="B423" s="247"/>
      <c r="C423" s="247"/>
      <c r="G423" s="247"/>
      <c r="H423" s="247"/>
      <c r="I423" s="247"/>
      <c r="J423" s="247"/>
      <c r="K423" s="247"/>
      <c r="L423" s="247"/>
      <c r="M423" s="247"/>
      <c r="N423" s="247"/>
      <c r="O423" s="247"/>
      <c r="P423" s="247"/>
      <c r="Q423" s="247"/>
      <c r="R423" s="247"/>
      <c r="S423" s="247"/>
      <c r="T423" s="247"/>
      <c r="U423" s="247"/>
      <c r="V423" s="247"/>
      <c r="W423" s="247"/>
      <c r="X423" s="247"/>
      <c r="Y423" s="247"/>
      <c r="Z423" s="247"/>
      <c r="AA423" s="247"/>
      <c r="AB423" s="247"/>
      <c r="AC423" s="247"/>
      <c r="AD423" s="247"/>
      <c r="AE423" s="247"/>
      <c r="AF423" s="247"/>
      <c r="AG423" s="247"/>
      <c r="AH423" s="247"/>
      <c r="AI423" s="247"/>
      <c r="AJ423" s="247"/>
      <c r="AK423" s="247"/>
      <c r="AL423" s="247"/>
      <c r="AM423" s="247"/>
      <c r="AN423" s="247"/>
      <c r="AO423" s="247"/>
      <c r="AP423" s="247"/>
      <c r="AQ423" s="247"/>
      <c r="AR423" s="247"/>
    </row>
    <row r="424" spans="1:44" ht="13">
      <c r="A424" s="247"/>
      <c r="B424" s="247"/>
      <c r="C424" s="247"/>
      <c r="G424" s="247"/>
      <c r="H424" s="247"/>
      <c r="I424" s="247"/>
      <c r="J424" s="247"/>
      <c r="K424" s="247"/>
      <c r="L424" s="247"/>
      <c r="M424" s="247"/>
      <c r="N424" s="247"/>
      <c r="O424" s="247"/>
      <c r="P424" s="247"/>
      <c r="Q424" s="247"/>
      <c r="R424" s="247"/>
      <c r="S424" s="247"/>
      <c r="T424" s="247"/>
      <c r="U424" s="247"/>
      <c r="V424" s="247"/>
      <c r="W424" s="247"/>
      <c r="X424" s="247"/>
      <c r="Y424" s="247"/>
      <c r="Z424" s="247"/>
      <c r="AA424" s="247"/>
      <c r="AB424" s="247"/>
      <c r="AC424" s="247"/>
      <c r="AD424" s="247"/>
      <c r="AE424" s="247"/>
      <c r="AF424" s="247"/>
      <c r="AG424" s="247"/>
      <c r="AH424" s="247"/>
      <c r="AI424" s="247"/>
      <c r="AJ424" s="247"/>
      <c r="AK424" s="247"/>
      <c r="AL424" s="247"/>
      <c r="AM424" s="247"/>
      <c r="AN424" s="247"/>
      <c r="AO424" s="247"/>
      <c r="AP424" s="247"/>
      <c r="AQ424" s="247"/>
      <c r="AR424" s="247"/>
    </row>
    <row r="425" spans="1:44" ht="13">
      <c r="A425" s="247"/>
      <c r="B425" s="247"/>
      <c r="C425" s="247"/>
      <c r="G425" s="247"/>
      <c r="H425" s="247"/>
      <c r="I425" s="247"/>
      <c r="J425" s="247"/>
      <c r="K425" s="247"/>
      <c r="L425" s="247"/>
      <c r="M425" s="247"/>
      <c r="N425" s="247"/>
      <c r="O425" s="247"/>
      <c r="P425" s="247"/>
      <c r="Q425" s="247"/>
      <c r="R425" s="247"/>
      <c r="S425" s="247"/>
      <c r="T425" s="247"/>
      <c r="U425" s="247"/>
      <c r="V425" s="247"/>
      <c r="W425" s="247"/>
      <c r="X425" s="247"/>
      <c r="Y425" s="247"/>
      <c r="Z425" s="247"/>
      <c r="AA425" s="247"/>
      <c r="AB425" s="247"/>
      <c r="AC425" s="247"/>
      <c r="AD425" s="247"/>
      <c r="AE425" s="247"/>
      <c r="AF425" s="247"/>
      <c r="AG425" s="247"/>
      <c r="AH425" s="247"/>
      <c r="AI425" s="247"/>
      <c r="AJ425" s="247"/>
      <c r="AK425" s="247"/>
      <c r="AL425" s="247"/>
      <c r="AM425" s="247"/>
      <c r="AN425" s="247"/>
      <c r="AO425" s="247"/>
      <c r="AP425" s="247"/>
      <c r="AQ425" s="247"/>
      <c r="AR425" s="247"/>
    </row>
    <row r="426" spans="1:44" ht="13">
      <c r="A426" s="247"/>
      <c r="B426" s="247"/>
      <c r="C426" s="247"/>
      <c r="G426" s="247"/>
      <c r="H426" s="247"/>
      <c r="I426" s="247"/>
      <c r="J426" s="247"/>
      <c r="K426" s="247"/>
      <c r="L426" s="247"/>
      <c r="M426" s="247"/>
      <c r="N426" s="247"/>
      <c r="O426" s="247"/>
      <c r="P426" s="247"/>
      <c r="Q426" s="247"/>
      <c r="R426" s="247"/>
      <c r="S426" s="247"/>
      <c r="T426" s="247"/>
      <c r="U426" s="247"/>
      <c r="V426" s="247"/>
      <c r="W426" s="247"/>
      <c r="X426" s="247"/>
      <c r="Y426" s="247"/>
      <c r="Z426" s="247"/>
      <c r="AA426" s="247"/>
      <c r="AB426" s="247"/>
      <c r="AC426" s="247"/>
      <c r="AD426" s="247"/>
      <c r="AE426" s="247"/>
      <c r="AF426" s="247"/>
      <c r="AG426" s="247"/>
      <c r="AH426" s="247"/>
      <c r="AI426" s="247"/>
      <c r="AJ426" s="247"/>
      <c r="AK426" s="247"/>
      <c r="AL426" s="247"/>
      <c r="AM426" s="247"/>
      <c r="AN426" s="247"/>
      <c r="AO426" s="247"/>
      <c r="AP426" s="247"/>
      <c r="AQ426" s="247"/>
      <c r="AR426" s="247"/>
    </row>
    <row r="427" spans="1:44" ht="13">
      <c r="A427" s="247"/>
      <c r="B427" s="247"/>
      <c r="C427" s="247"/>
      <c r="G427" s="247"/>
      <c r="H427" s="247"/>
      <c r="I427" s="247"/>
      <c r="J427" s="247"/>
      <c r="K427" s="247"/>
      <c r="L427" s="247"/>
      <c r="M427" s="247"/>
      <c r="N427" s="247"/>
      <c r="O427" s="247"/>
      <c r="P427" s="247"/>
      <c r="Q427" s="247"/>
      <c r="R427" s="247"/>
      <c r="S427" s="247"/>
      <c r="T427" s="247"/>
      <c r="U427" s="247"/>
      <c r="V427" s="247"/>
      <c r="W427" s="247"/>
      <c r="X427" s="247"/>
      <c r="Y427" s="247"/>
      <c r="Z427" s="247"/>
      <c r="AA427" s="247"/>
      <c r="AB427" s="247"/>
      <c r="AC427" s="247"/>
      <c r="AD427" s="247"/>
      <c r="AE427" s="247"/>
      <c r="AF427" s="247"/>
      <c r="AG427" s="247"/>
      <c r="AH427" s="247"/>
      <c r="AI427" s="247"/>
      <c r="AJ427" s="247"/>
      <c r="AK427" s="247"/>
      <c r="AL427" s="247"/>
      <c r="AM427" s="247"/>
      <c r="AN427" s="247"/>
      <c r="AO427" s="247"/>
      <c r="AP427" s="247"/>
      <c r="AQ427" s="247"/>
      <c r="AR427" s="247"/>
    </row>
    <row r="428" spans="1:44" ht="13">
      <c r="A428" s="247"/>
      <c r="B428" s="247"/>
      <c r="C428" s="247"/>
      <c r="G428" s="247"/>
      <c r="H428" s="247"/>
      <c r="I428" s="247"/>
      <c r="J428" s="247"/>
      <c r="K428" s="247"/>
      <c r="L428" s="247"/>
      <c r="M428" s="247"/>
      <c r="N428" s="247"/>
      <c r="O428" s="247"/>
      <c r="P428" s="247"/>
      <c r="Q428" s="247"/>
      <c r="R428" s="247"/>
      <c r="S428" s="247"/>
      <c r="T428" s="247"/>
      <c r="U428" s="247"/>
      <c r="V428" s="247"/>
      <c r="W428" s="247"/>
      <c r="X428" s="247"/>
      <c r="Y428" s="247"/>
      <c r="Z428" s="247"/>
      <c r="AA428" s="247"/>
      <c r="AB428" s="247"/>
      <c r="AC428" s="247"/>
      <c r="AD428" s="247"/>
      <c r="AE428" s="247"/>
      <c r="AF428" s="247"/>
      <c r="AG428" s="247"/>
      <c r="AH428" s="247"/>
      <c r="AI428" s="247"/>
      <c r="AJ428" s="247"/>
      <c r="AK428" s="247"/>
      <c r="AL428" s="247"/>
      <c r="AM428" s="247"/>
      <c r="AN428" s="247"/>
      <c r="AO428" s="247"/>
      <c r="AP428" s="247"/>
      <c r="AQ428" s="247"/>
      <c r="AR428" s="247"/>
    </row>
    <row r="429" spans="1:44" ht="13">
      <c r="A429" s="247"/>
      <c r="B429" s="247"/>
      <c r="C429" s="247"/>
      <c r="G429" s="247"/>
      <c r="H429" s="247"/>
      <c r="I429" s="247"/>
      <c r="J429" s="247"/>
      <c r="K429" s="247"/>
      <c r="L429" s="247"/>
      <c r="M429" s="247"/>
      <c r="N429" s="247"/>
      <c r="O429" s="247"/>
      <c r="P429" s="247"/>
      <c r="Q429" s="247"/>
      <c r="R429" s="247"/>
      <c r="S429" s="247"/>
      <c r="T429" s="247"/>
      <c r="U429" s="247"/>
      <c r="V429" s="247"/>
      <c r="W429" s="247"/>
      <c r="X429" s="247"/>
      <c r="Y429" s="247"/>
      <c r="Z429" s="247"/>
      <c r="AA429" s="247"/>
      <c r="AB429" s="247"/>
      <c r="AC429" s="247"/>
      <c r="AD429" s="247"/>
      <c r="AE429" s="247"/>
      <c r="AF429" s="247"/>
      <c r="AG429" s="247"/>
      <c r="AH429" s="247"/>
      <c r="AI429" s="247"/>
      <c r="AJ429" s="247"/>
      <c r="AK429" s="247"/>
      <c r="AL429" s="247"/>
      <c r="AM429" s="247"/>
      <c r="AN429" s="247"/>
      <c r="AO429" s="247"/>
      <c r="AP429" s="247"/>
      <c r="AQ429" s="247"/>
      <c r="AR429" s="247"/>
    </row>
    <row r="430" spans="1:44" ht="13">
      <c r="A430" s="247"/>
      <c r="B430" s="247"/>
      <c r="C430" s="247"/>
      <c r="G430" s="247"/>
      <c r="H430" s="247"/>
      <c r="I430" s="247"/>
      <c r="J430" s="247"/>
      <c r="K430" s="247"/>
      <c r="L430" s="247"/>
      <c r="M430" s="247"/>
      <c r="N430" s="247"/>
      <c r="O430" s="247"/>
      <c r="P430" s="247"/>
      <c r="Q430" s="247"/>
      <c r="R430" s="247"/>
      <c r="S430" s="247"/>
      <c r="T430" s="247"/>
      <c r="U430" s="247"/>
      <c r="V430" s="247"/>
      <c r="W430" s="247"/>
      <c r="X430" s="247"/>
      <c r="Y430" s="247"/>
      <c r="Z430" s="247"/>
      <c r="AA430" s="247"/>
      <c r="AB430" s="247"/>
      <c r="AC430" s="247"/>
      <c r="AD430" s="247"/>
      <c r="AE430" s="247"/>
      <c r="AF430" s="247"/>
      <c r="AG430" s="247"/>
      <c r="AH430" s="247"/>
      <c r="AI430" s="247"/>
      <c r="AJ430" s="247"/>
      <c r="AK430" s="247"/>
      <c r="AL430" s="247"/>
      <c r="AM430" s="247"/>
      <c r="AN430" s="247"/>
      <c r="AO430" s="247"/>
      <c r="AP430" s="247"/>
      <c r="AQ430" s="247"/>
      <c r="AR430" s="247"/>
    </row>
    <row r="431" spans="1:44" ht="13">
      <c r="A431" s="247"/>
      <c r="B431" s="247"/>
      <c r="C431" s="247"/>
      <c r="G431" s="247"/>
      <c r="H431" s="247"/>
      <c r="I431" s="247"/>
      <c r="J431" s="247"/>
      <c r="K431" s="247"/>
      <c r="L431" s="247"/>
      <c r="M431" s="247"/>
      <c r="N431" s="247"/>
      <c r="O431" s="247"/>
      <c r="P431" s="247"/>
      <c r="Q431" s="247"/>
      <c r="R431" s="247"/>
      <c r="S431" s="247"/>
      <c r="T431" s="247"/>
      <c r="U431" s="247"/>
      <c r="V431" s="247"/>
      <c r="W431" s="247"/>
      <c r="X431" s="247"/>
      <c r="Y431" s="247"/>
      <c r="Z431" s="247"/>
      <c r="AA431" s="247"/>
      <c r="AB431" s="247"/>
      <c r="AC431" s="247"/>
      <c r="AD431" s="247"/>
      <c r="AE431" s="247"/>
      <c r="AF431" s="247"/>
      <c r="AG431" s="247"/>
      <c r="AH431" s="247"/>
      <c r="AI431" s="247"/>
      <c r="AJ431" s="247"/>
      <c r="AK431" s="247"/>
      <c r="AL431" s="247"/>
      <c r="AM431" s="247"/>
      <c r="AN431" s="247"/>
      <c r="AO431" s="247"/>
      <c r="AP431" s="247"/>
      <c r="AQ431" s="247"/>
      <c r="AR431" s="247"/>
    </row>
    <row r="432" spans="1:44" ht="13">
      <c r="A432" s="247"/>
      <c r="B432" s="247"/>
      <c r="C432" s="247"/>
      <c r="G432" s="247"/>
      <c r="H432" s="247"/>
      <c r="I432" s="247"/>
      <c r="J432" s="247"/>
      <c r="K432" s="247"/>
      <c r="L432" s="247"/>
      <c r="M432" s="247"/>
      <c r="N432" s="247"/>
      <c r="O432" s="247"/>
      <c r="P432" s="247"/>
      <c r="Q432" s="247"/>
      <c r="R432" s="247"/>
      <c r="S432" s="247"/>
      <c r="T432" s="247"/>
      <c r="U432" s="247"/>
      <c r="V432" s="247"/>
      <c r="W432" s="247"/>
      <c r="X432" s="247"/>
      <c r="Y432" s="247"/>
      <c r="Z432" s="247"/>
      <c r="AA432" s="247"/>
      <c r="AB432" s="247"/>
      <c r="AC432" s="247"/>
      <c r="AD432" s="247"/>
      <c r="AE432" s="247"/>
      <c r="AF432" s="247"/>
      <c r="AG432" s="247"/>
      <c r="AH432" s="247"/>
      <c r="AI432" s="247"/>
      <c r="AJ432" s="247"/>
      <c r="AK432" s="247"/>
      <c r="AL432" s="247"/>
      <c r="AM432" s="247"/>
      <c r="AN432" s="247"/>
      <c r="AO432" s="247"/>
      <c r="AP432" s="247"/>
      <c r="AQ432" s="247"/>
      <c r="AR432" s="247"/>
    </row>
    <row r="433" spans="1:44" ht="13">
      <c r="A433" s="247"/>
      <c r="B433" s="247"/>
      <c r="C433" s="247"/>
      <c r="G433" s="247"/>
      <c r="H433" s="247"/>
      <c r="I433" s="247"/>
      <c r="J433" s="247"/>
      <c r="K433" s="247"/>
      <c r="L433" s="247"/>
      <c r="M433" s="247"/>
      <c r="N433" s="247"/>
      <c r="O433" s="247"/>
      <c r="P433" s="247"/>
      <c r="Q433" s="247"/>
      <c r="R433" s="247"/>
      <c r="S433" s="247"/>
      <c r="T433" s="247"/>
      <c r="U433" s="247"/>
      <c r="V433" s="247"/>
      <c r="W433" s="247"/>
      <c r="X433" s="247"/>
      <c r="Y433" s="247"/>
      <c r="Z433" s="247"/>
      <c r="AA433" s="247"/>
      <c r="AB433" s="247"/>
      <c r="AC433" s="247"/>
      <c r="AD433" s="247"/>
      <c r="AE433" s="247"/>
      <c r="AF433" s="247"/>
      <c r="AG433" s="247"/>
      <c r="AH433" s="247"/>
      <c r="AI433" s="247"/>
      <c r="AJ433" s="247"/>
      <c r="AK433" s="247"/>
      <c r="AL433" s="247"/>
      <c r="AM433" s="247"/>
      <c r="AN433" s="247"/>
      <c r="AO433" s="247"/>
      <c r="AP433" s="247"/>
      <c r="AQ433" s="247"/>
      <c r="AR433" s="247"/>
    </row>
    <row r="434" spans="1:44" ht="13">
      <c r="A434" s="247"/>
      <c r="B434" s="247"/>
      <c r="C434" s="247"/>
      <c r="G434" s="247"/>
      <c r="H434" s="247"/>
      <c r="I434" s="247"/>
      <c r="J434" s="247"/>
      <c r="K434" s="247"/>
      <c r="L434" s="247"/>
      <c r="M434" s="247"/>
      <c r="N434" s="247"/>
      <c r="O434" s="247"/>
      <c r="P434" s="247"/>
      <c r="Q434" s="247"/>
      <c r="R434" s="247"/>
      <c r="S434" s="247"/>
      <c r="T434" s="247"/>
      <c r="U434" s="247"/>
      <c r="V434" s="247"/>
      <c r="W434" s="247"/>
      <c r="X434" s="247"/>
      <c r="Y434" s="247"/>
      <c r="Z434" s="247"/>
      <c r="AA434" s="247"/>
      <c r="AB434" s="247"/>
      <c r="AC434" s="247"/>
      <c r="AD434" s="247"/>
      <c r="AE434" s="247"/>
      <c r="AF434" s="247"/>
      <c r="AG434" s="247"/>
      <c r="AH434" s="247"/>
      <c r="AI434" s="247"/>
      <c r="AJ434" s="247"/>
      <c r="AK434" s="247"/>
      <c r="AL434" s="247"/>
      <c r="AM434" s="247"/>
      <c r="AN434" s="247"/>
      <c r="AO434" s="247"/>
      <c r="AP434" s="247"/>
      <c r="AQ434" s="247"/>
      <c r="AR434" s="247"/>
    </row>
    <row r="435" spans="1:44" ht="13">
      <c r="A435" s="247"/>
      <c r="B435" s="247"/>
      <c r="C435" s="247"/>
      <c r="G435" s="247"/>
      <c r="H435" s="247"/>
      <c r="I435" s="247"/>
      <c r="J435" s="247"/>
      <c r="K435" s="247"/>
      <c r="L435" s="247"/>
      <c r="M435" s="247"/>
      <c r="N435" s="247"/>
      <c r="O435" s="247"/>
      <c r="P435" s="247"/>
      <c r="Q435" s="247"/>
      <c r="R435" s="247"/>
      <c r="S435" s="247"/>
      <c r="T435" s="247"/>
      <c r="U435" s="247"/>
      <c r="V435" s="247"/>
      <c r="W435" s="247"/>
      <c r="X435" s="247"/>
      <c r="Y435" s="247"/>
      <c r="Z435" s="247"/>
      <c r="AA435" s="247"/>
      <c r="AB435" s="247"/>
      <c r="AC435" s="247"/>
      <c r="AD435" s="247"/>
      <c r="AE435" s="247"/>
      <c r="AF435" s="247"/>
      <c r="AG435" s="247"/>
      <c r="AH435" s="247"/>
      <c r="AI435" s="247"/>
      <c r="AJ435" s="247"/>
      <c r="AK435" s="247"/>
      <c r="AL435" s="247"/>
      <c r="AM435" s="247"/>
      <c r="AN435" s="247"/>
      <c r="AO435" s="247"/>
      <c r="AP435" s="247"/>
      <c r="AQ435" s="247"/>
      <c r="AR435" s="247"/>
    </row>
    <row r="436" spans="1:44" ht="13">
      <c r="A436" s="247"/>
      <c r="B436" s="247"/>
      <c r="C436" s="247"/>
      <c r="G436" s="247"/>
      <c r="H436" s="247"/>
      <c r="I436" s="247"/>
      <c r="J436" s="247"/>
      <c r="K436" s="247"/>
      <c r="L436" s="247"/>
      <c r="M436" s="247"/>
      <c r="N436" s="247"/>
      <c r="O436" s="247"/>
      <c r="P436" s="247"/>
      <c r="Q436" s="247"/>
      <c r="R436" s="247"/>
      <c r="S436" s="247"/>
      <c r="T436" s="247"/>
      <c r="U436" s="247"/>
      <c r="V436" s="247"/>
      <c r="W436" s="247"/>
      <c r="X436" s="247"/>
      <c r="Y436" s="247"/>
      <c r="Z436" s="247"/>
      <c r="AA436" s="247"/>
      <c r="AB436" s="247"/>
      <c r="AC436" s="247"/>
      <c r="AD436" s="247"/>
      <c r="AE436" s="247"/>
      <c r="AF436" s="247"/>
      <c r="AG436" s="247"/>
      <c r="AH436" s="247"/>
      <c r="AI436" s="247"/>
      <c r="AJ436" s="247"/>
      <c r="AK436" s="247"/>
      <c r="AL436" s="247"/>
      <c r="AM436" s="247"/>
      <c r="AN436" s="247"/>
      <c r="AO436" s="247"/>
      <c r="AP436" s="247"/>
      <c r="AQ436" s="247"/>
      <c r="AR436" s="247"/>
    </row>
    <row r="437" spans="1:44" ht="13">
      <c r="A437" s="247"/>
      <c r="B437" s="247"/>
      <c r="C437" s="247"/>
      <c r="G437" s="247"/>
      <c r="H437" s="247"/>
      <c r="I437" s="247"/>
      <c r="J437" s="247"/>
      <c r="K437" s="247"/>
      <c r="L437" s="247"/>
      <c r="M437" s="247"/>
      <c r="N437" s="247"/>
      <c r="O437" s="247"/>
      <c r="P437" s="247"/>
      <c r="Q437" s="247"/>
      <c r="R437" s="247"/>
      <c r="S437" s="247"/>
      <c r="T437" s="247"/>
      <c r="U437" s="247"/>
      <c r="V437" s="247"/>
      <c r="W437" s="247"/>
      <c r="X437" s="247"/>
      <c r="Y437" s="247"/>
      <c r="Z437" s="247"/>
      <c r="AA437" s="247"/>
      <c r="AB437" s="247"/>
      <c r="AC437" s="247"/>
      <c r="AD437" s="247"/>
      <c r="AE437" s="247"/>
      <c r="AF437" s="247"/>
      <c r="AG437" s="247"/>
      <c r="AH437" s="247"/>
      <c r="AI437" s="247"/>
      <c r="AJ437" s="247"/>
      <c r="AK437" s="247"/>
      <c r="AL437" s="247"/>
      <c r="AM437" s="247"/>
      <c r="AN437" s="247"/>
      <c r="AO437" s="247"/>
      <c r="AP437" s="247"/>
      <c r="AQ437" s="247"/>
      <c r="AR437" s="247"/>
    </row>
    <row r="438" spans="1:44" ht="13">
      <c r="A438" s="247"/>
      <c r="B438" s="247"/>
      <c r="C438" s="247"/>
      <c r="G438" s="247"/>
      <c r="H438" s="247"/>
      <c r="I438" s="247"/>
      <c r="J438" s="247"/>
      <c r="K438" s="247"/>
      <c r="L438" s="247"/>
      <c r="M438" s="247"/>
      <c r="N438" s="247"/>
      <c r="O438" s="247"/>
      <c r="P438" s="247"/>
      <c r="Q438" s="247"/>
      <c r="R438" s="247"/>
      <c r="S438" s="247"/>
      <c r="T438" s="247"/>
      <c r="U438" s="247"/>
      <c r="V438" s="247"/>
      <c r="W438" s="247"/>
      <c r="X438" s="247"/>
      <c r="Y438" s="247"/>
      <c r="Z438" s="247"/>
      <c r="AA438" s="247"/>
      <c r="AB438" s="247"/>
      <c r="AC438" s="247"/>
      <c r="AD438" s="247"/>
      <c r="AE438" s="247"/>
      <c r="AF438" s="247"/>
      <c r="AG438" s="247"/>
      <c r="AH438" s="247"/>
      <c r="AI438" s="247"/>
      <c r="AJ438" s="247"/>
      <c r="AK438" s="247"/>
      <c r="AL438" s="247"/>
      <c r="AM438" s="247"/>
      <c r="AN438" s="247"/>
      <c r="AO438" s="247"/>
      <c r="AP438" s="247"/>
      <c r="AQ438" s="247"/>
      <c r="AR438" s="247"/>
    </row>
    <row r="439" spans="1:44" ht="13">
      <c r="A439" s="247"/>
      <c r="B439" s="247"/>
      <c r="C439" s="247"/>
      <c r="G439" s="247"/>
      <c r="H439" s="247"/>
      <c r="I439" s="247"/>
      <c r="J439" s="247"/>
      <c r="K439" s="247"/>
      <c r="L439" s="247"/>
      <c r="M439" s="247"/>
      <c r="N439" s="247"/>
      <c r="O439" s="247"/>
      <c r="P439" s="247"/>
      <c r="Q439" s="247"/>
      <c r="R439" s="247"/>
      <c r="S439" s="247"/>
      <c r="T439" s="247"/>
      <c r="U439" s="247"/>
      <c r="V439" s="247"/>
      <c r="W439" s="247"/>
      <c r="X439" s="247"/>
      <c r="Y439" s="247"/>
      <c r="Z439" s="247"/>
      <c r="AA439" s="247"/>
      <c r="AB439" s="247"/>
      <c r="AC439" s="247"/>
      <c r="AD439" s="247"/>
      <c r="AE439" s="247"/>
      <c r="AF439" s="247"/>
      <c r="AG439" s="247"/>
      <c r="AH439" s="247"/>
      <c r="AI439" s="247"/>
      <c r="AJ439" s="247"/>
      <c r="AK439" s="247"/>
      <c r="AL439" s="247"/>
      <c r="AM439" s="247"/>
      <c r="AN439" s="247"/>
      <c r="AO439" s="247"/>
      <c r="AP439" s="247"/>
      <c r="AQ439" s="247"/>
      <c r="AR439" s="247"/>
    </row>
    <row r="440" spans="1:44" ht="13">
      <c r="A440" s="247"/>
      <c r="B440" s="247"/>
      <c r="C440" s="247"/>
      <c r="G440" s="247"/>
      <c r="H440" s="247"/>
      <c r="I440" s="247"/>
      <c r="J440" s="247"/>
      <c r="K440" s="247"/>
      <c r="L440" s="247"/>
      <c r="M440" s="247"/>
      <c r="N440" s="247"/>
      <c r="O440" s="247"/>
      <c r="P440" s="247"/>
      <c r="Q440" s="247"/>
      <c r="R440" s="247"/>
      <c r="S440" s="247"/>
      <c r="T440" s="247"/>
      <c r="U440" s="247"/>
      <c r="V440" s="247"/>
      <c r="W440" s="247"/>
      <c r="X440" s="247"/>
      <c r="Y440" s="247"/>
      <c r="Z440" s="247"/>
      <c r="AA440" s="247"/>
      <c r="AB440" s="247"/>
      <c r="AC440" s="247"/>
      <c r="AD440" s="247"/>
      <c r="AE440" s="247"/>
      <c r="AF440" s="247"/>
      <c r="AG440" s="247"/>
      <c r="AH440" s="247"/>
      <c r="AI440" s="247"/>
      <c r="AJ440" s="247"/>
      <c r="AK440" s="247"/>
      <c r="AL440" s="247"/>
      <c r="AM440" s="247"/>
      <c r="AN440" s="247"/>
      <c r="AO440" s="247"/>
      <c r="AP440" s="247"/>
      <c r="AQ440" s="247"/>
      <c r="AR440" s="247"/>
    </row>
    <row r="441" spans="1:44" ht="13">
      <c r="A441" s="247"/>
      <c r="B441" s="247"/>
      <c r="C441" s="247"/>
      <c r="G441" s="247"/>
      <c r="H441" s="247"/>
      <c r="I441" s="247"/>
      <c r="J441" s="247"/>
      <c r="K441" s="247"/>
      <c r="L441" s="247"/>
      <c r="M441" s="247"/>
      <c r="N441" s="247"/>
      <c r="O441" s="247"/>
      <c r="P441" s="247"/>
      <c r="Q441" s="247"/>
      <c r="R441" s="247"/>
      <c r="S441" s="247"/>
      <c r="T441" s="247"/>
      <c r="U441" s="247"/>
      <c r="V441" s="247"/>
      <c r="W441" s="247"/>
      <c r="X441" s="247"/>
      <c r="Y441" s="247"/>
      <c r="Z441" s="247"/>
      <c r="AA441" s="247"/>
      <c r="AB441" s="247"/>
      <c r="AC441" s="247"/>
      <c r="AD441" s="247"/>
      <c r="AE441" s="247"/>
      <c r="AF441" s="247"/>
      <c r="AG441" s="247"/>
      <c r="AH441" s="247"/>
      <c r="AI441" s="247"/>
      <c r="AJ441" s="247"/>
      <c r="AK441" s="247"/>
      <c r="AL441" s="247"/>
      <c r="AM441" s="247"/>
      <c r="AN441" s="247"/>
      <c r="AO441" s="247"/>
      <c r="AP441" s="247"/>
      <c r="AQ441" s="247"/>
      <c r="AR441" s="247"/>
    </row>
    <row r="442" spans="1:44" ht="13">
      <c r="A442" s="247"/>
      <c r="B442" s="247"/>
      <c r="C442" s="247"/>
      <c r="G442" s="247"/>
      <c r="H442" s="247"/>
      <c r="I442" s="247"/>
      <c r="J442" s="247"/>
      <c r="K442" s="247"/>
      <c r="L442" s="247"/>
      <c r="M442" s="247"/>
      <c r="N442" s="247"/>
      <c r="O442" s="247"/>
      <c r="P442" s="247"/>
      <c r="Q442" s="247"/>
      <c r="R442" s="247"/>
      <c r="S442" s="247"/>
      <c r="T442" s="247"/>
      <c r="U442" s="247"/>
      <c r="V442" s="247"/>
      <c r="W442" s="247"/>
      <c r="X442" s="247"/>
      <c r="Y442" s="247"/>
      <c r="Z442" s="247"/>
      <c r="AA442" s="247"/>
      <c r="AB442" s="247"/>
      <c r="AC442" s="247"/>
      <c r="AD442" s="247"/>
      <c r="AE442" s="247"/>
      <c r="AF442" s="247"/>
      <c r="AG442" s="247"/>
      <c r="AH442" s="247"/>
      <c r="AI442" s="247"/>
      <c r="AJ442" s="247"/>
      <c r="AK442" s="247"/>
      <c r="AL442" s="247"/>
      <c r="AM442" s="247"/>
      <c r="AN442" s="247"/>
      <c r="AO442" s="247"/>
      <c r="AP442" s="247"/>
      <c r="AQ442" s="247"/>
      <c r="AR442" s="247"/>
    </row>
    <row r="443" spans="1:44" ht="13">
      <c r="A443" s="247"/>
      <c r="B443" s="247"/>
      <c r="C443" s="247"/>
      <c r="G443" s="247"/>
      <c r="H443" s="247"/>
      <c r="I443" s="247"/>
      <c r="J443" s="247"/>
      <c r="K443" s="247"/>
      <c r="L443" s="247"/>
      <c r="M443" s="247"/>
      <c r="N443" s="247"/>
      <c r="O443" s="247"/>
      <c r="P443" s="247"/>
      <c r="Q443" s="247"/>
      <c r="R443" s="247"/>
      <c r="S443" s="247"/>
      <c r="T443" s="247"/>
      <c r="U443" s="247"/>
      <c r="V443" s="247"/>
      <c r="W443" s="247"/>
      <c r="X443" s="247"/>
      <c r="Y443" s="247"/>
      <c r="Z443" s="247"/>
      <c r="AA443" s="247"/>
      <c r="AB443" s="247"/>
      <c r="AC443" s="247"/>
      <c r="AD443" s="247"/>
      <c r="AE443" s="247"/>
      <c r="AF443" s="247"/>
      <c r="AG443" s="247"/>
      <c r="AH443" s="247"/>
      <c r="AI443" s="247"/>
      <c r="AJ443" s="247"/>
      <c r="AK443" s="247"/>
      <c r="AL443" s="247"/>
      <c r="AM443" s="247"/>
      <c r="AN443" s="247"/>
      <c r="AO443" s="247"/>
      <c r="AP443" s="247"/>
      <c r="AQ443" s="247"/>
      <c r="AR443" s="247"/>
    </row>
    <row r="444" spans="1:44" ht="13">
      <c r="A444" s="247"/>
      <c r="B444" s="247"/>
      <c r="C444" s="247"/>
      <c r="G444" s="247"/>
      <c r="H444" s="247"/>
      <c r="I444" s="247"/>
      <c r="J444" s="247"/>
      <c r="K444" s="247"/>
      <c r="L444" s="247"/>
      <c r="M444" s="247"/>
      <c r="N444" s="247"/>
      <c r="O444" s="247"/>
      <c r="P444" s="247"/>
      <c r="Q444" s="247"/>
      <c r="R444" s="247"/>
      <c r="S444" s="247"/>
      <c r="T444" s="247"/>
      <c r="U444" s="247"/>
      <c r="V444" s="247"/>
      <c r="W444" s="247"/>
      <c r="X444" s="247"/>
      <c r="Y444" s="247"/>
      <c r="Z444" s="247"/>
      <c r="AA444" s="247"/>
      <c r="AB444" s="247"/>
      <c r="AC444" s="247"/>
      <c r="AD444" s="247"/>
      <c r="AE444" s="247"/>
      <c r="AF444" s="247"/>
      <c r="AG444" s="247"/>
      <c r="AH444" s="247"/>
      <c r="AI444" s="247"/>
      <c r="AJ444" s="247"/>
      <c r="AK444" s="247"/>
      <c r="AL444" s="247"/>
      <c r="AM444" s="247"/>
      <c r="AN444" s="247"/>
      <c r="AO444" s="247"/>
      <c r="AP444" s="247"/>
      <c r="AQ444" s="247"/>
      <c r="AR444" s="247"/>
    </row>
    <row r="445" spans="1:44" ht="13">
      <c r="A445" s="247"/>
      <c r="B445" s="247"/>
      <c r="C445" s="247"/>
      <c r="G445" s="247"/>
      <c r="H445" s="247"/>
      <c r="I445" s="247"/>
      <c r="J445" s="247"/>
      <c r="K445" s="247"/>
      <c r="L445" s="247"/>
      <c r="M445" s="247"/>
      <c r="N445" s="247"/>
      <c r="O445" s="247"/>
      <c r="P445" s="247"/>
      <c r="Q445" s="247"/>
      <c r="R445" s="247"/>
      <c r="S445" s="247"/>
      <c r="T445" s="247"/>
      <c r="U445" s="247"/>
      <c r="V445" s="247"/>
      <c r="W445" s="247"/>
      <c r="X445" s="247"/>
      <c r="Y445" s="247"/>
      <c r="Z445" s="247"/>
      <c r="AA445" s="247"/>
      <c r="AB445" s="247"/>
      <c r="AC445" s="247"/>
      <c r="AD445" s="247"/>
      <c r="AE445" s="247"/>
      <c r="AF445" s="247"/>
      <c r="AG445" s="247"/>
      <c r="AH445" s="247"/>
      <c r="AI445" s="247"/>
      <c r="AJ445" s="247"/>
      <c r="AK445" s="247"/>
      <c r="AL445" s="247"/>
      <c r="AM445" s="247"/>
      <c r="AN445" s="247"/>
      <c r="AO445" s="247"/>
      <c r="AP445" s="247"/>
      <c r="AQ445" s="247"/>
      <c r="AR445" s="247"/>
    </row>
    <row r="446" spans="1:44" ht="13">
      <c r="A446" s="247"/>
      <c r="B446" s="247"/>
      <c r="C446" s="247"/>
      <c r="G446" s="247"/>
      <c r="H446" s="247"/>
      <c r="I446" s="247"/>
      <c r="J446" s="247"/>
      <c r="K446" s="247"/>
      <c r="L446" s="247"/>
      <c r="M446" s="247"/>
      <c r="N446" s="247"/>
      <c r="O446" s="247"/>
      <c r="P446" s="247"/>
      <c r="Q446" s="247"/>
      <c r="R446" s="247"/>
      <c r="S446" s="247"/>
      <c r="T446" s="247"/>
      <c r="U446" s="247"/>
      <c r="V446" s="247"/>
      <c r="W446" s="247"/>
      <c r="X446" s="247"/>
      <c r="Y446" s="247"/>
      <c r="Z446" s="247"/>
      <c r="AA446" s="247"/>
      <c r="AB446" s="247"/>
      <c r="AC446" s="247"/>
      <c r="AD446" s="247"/>
      <c r="AE446" s="247"/>
      <c r="AF446" s="247"/>
      <c r="AG446" s="247"/>
      <c r="AH446" s="247"/>
      <c r="AI446" s="247"/>
      <c r="AJ446" s="247"/>
      <c r="AK446" s="247"/>
      <c r="AL446" s="247"/>
      <c r="AM446" s="247"/>
      <c r="AN446" s="247"/>
      <c r="AO446" s="247"/>
      <c r="AP446" s="247"/>
      <c r="AQ446" s="247"/>
      <c r="AR446" s="247"/>
    </row>
    <row r="447" spans="1:44" ht="13">
      <c r="A447" s="247"/>
      <c r="B447" s="247"/>
      <c r="C447" s="247"/>
      <c r="G447" s="247"/>
      <c r="H447" s="247"/>
      <c r="I447" s="247"/>
      <c r="J447" s="247"/>
      <c r="K447" s="247"/>
      <c r="L447" s="247"/>
      <c r="M447" s="247"/>
      <c r="N447" s="247"/>
      <c r="O447" s="247"/>
      <c r="P447" s="247"/>
      <c r="Q447" s="247"/>
      <c r="R447" s="247"/>
      <c r="S447" s="247"/>
      <c r="T447" s="247"/>
      <c r="U447" s="247"/>
      <c r="V447" s="247"/>
      <c r="W447" s="247"/>
      <c r="X447" s="247"/>
      <c r="Y447" s="247"/>
      <c r="Z447" s="247"/>
      <c r="AA447" s="247"/>
      <c r="AB447" s="247"/>
      <c r="AC447" s="247"/>
      <c r="AD447" s="247"/>
      <c r="AE447" s="247"/>
      <c r="AF447" s="247"/>
      <c r="AG447" s="247"/>
      <c r="AH447" s="247"/>
      <c r="AI447" s="247"/>
      <c r="AJ447" s="247"/>
      <c r="AK447" s="247"/>
      <c r="AL447" s="247"/>
      <c r="AM447" s="247"/>
      <c r="AN447" s="247"/>
      <c r="AO447" s="247"/>
      <c r="AP447" s="247"/>
      <c r="AQ447" s="247"/>
      <c r="AR447" s="247"/>
    </row>
    <row r="448" spans="1:44" ht="13">
      <c r="A448" s="247"/>
      <c r="B448" s="247"/>
      <c r="C448" s="247"/>
      <c r="G448" s="247"/>
      <c r="H448" s="247"/>
      <c r="I448" s="247"/>
      <c r="J448" s="247"/>
      <c r="K448" s="247"/>
      <c r="L448" s="247"/>
      <c r="M448" s="247"/>
      <c r="N448" s="247"/>
      <c r="O448" s="247"/>
      <c r="P448" s="247"/>
      <c r="Q448" s="247"/>
      <c r="R448" s="247"/>
      <c r="S448" s="247"/>
      <c r="T448" s="247"/>
      <c r="U448" s="247"/>
      <c r="V448" s="247"/>
      <c r="W448" s="247"/>
      <c r="X448" s="247"/>
      <c r="Y448" s="247"/>
      <c r="Z448" s="247"/>
      <c r="AA448" s="247"/>
      <c r="AB448" s="247"/>
      <c r="AC448" s="247"/>
      <c r="AD448" s="247"/>
      <c r="AE448" s="247"/>
      <c r="AF448" s="247"/>
      <c r="AG448" s="247"/>
      <c r="AH448" s="247"/>
      <c r="AI448" s="247"/>
      <c r="AJ448" s="247"/>
      <c r="AK448" s="247"/>
      <c r="AL448" s="247"/>
      <c r="AM448" s="247"/>
      <c r="AN448" s="247"/>
      <c r="AO448" s="247"/>
      <c r="AP448" s="247"/>
      <c r="AQ448" s="247"/>
      <c r="AR448" s="247"/>
    </row>
    <row r="449" spans="1:44" ht="13">
      <c r="A449" s="247"/>
      <c r="B449" s="247"/>
      <c r="C449" s="247"/>
      <c r="G449" s="247"/>
      <c r="H449" s="247"/>
      <c r="I449" s="247"/>
      <c r="J449" s="247"/>
      <c r="K449" s="247"/>
      <c r="L449" s="247"/>
      <c r="M449" s="247"/>
      <c r="N449" s="247"/>
      <c r="O449" s="247"/>
      <c r="P449" s="247"/>
      <c r="Q449" s="247"/>
      <c r="R449" s="247"/>
      <c r="S449" s="247"/>
      <c r="T449" s="247"/>
      <c r="U449" s="247"/>
      <c r="V449" s="247"/>
      <c r="W449" s="247"/>
      <c r="X449" s="247"/>
      <c r="Y449" s="247"/>
      <c r="Z449" s="247"/>
      <c r="AA449" s="247"/>
      <c r="AB449" s="247"/>
      <c r="AC449" s="247"/>
      <c r="AD449" s="247"/>
      <c r="AE449" s="247"/>
      <c r="AF449" s="247"/>
      <c r="AG449" s="247"/>
      <c r="AH449" s="247"/>
      <c r="AI449" s="247"/>
      <c r="AJ449" s="247"/>
      <c r="AK449" s="247"/>
      <c r="AL449" s="247"/>
      <c r="AM449" s="247"/>
      <c r="AN449" s="247"/>
      <c r="AO449" s="247"/>
      <c r="AP449" s="247"/>
      <c r="AQ449" s="247"/>
      <c r="AR449" s="247"/>
    </row>
    <row r="450" spans="1:44" ht="13">
      <c r="A450" s="247"/>
      <c r="B450" s="247"/>
      <c r="C450" s="247"/>
      <c r="G450" s="247"/>
      <c r="H450" s="247"/>
      <c r="I450" s="247"/>
      <c r="J450" s="247"/>
      <c r="K450" s="247"/>
      <c r="L450" s="247"/>
      <c r="M450" s="247"/>
      <c r="N450" s="247"/>
      <c r="O450" s="247"/>
      <c r="P450" s="247"/>
      <c r="Q450" s="247"/>
      <c r="R450" s="247"/>
      <c r="S450" s="247"/>
      <c r="T450" s="247"/>
      <c r="U450" s="247"/>
      <c r="V450" s="247"/>
      <c r="W450" s="247"/>
      <c r="X450" s="247"/>
      <c r="Y450" s="247"/>
      <c r="Z450" s="247"/>
      <c r="AA450" s="247"/>
      <c r="AB450" s="247"/>
      <c r="AC450" s="247"/>
      <c r="AD450" s="247"/>
      <c r="AE450" s="247"/>
      <c r="AF450" s="247"/>
      <c r="AG450" s="247"/>
      <c r="AH450" s="247"/>
      <c r="AI450" s="247"/>
      <c r="AJ450" s="247"/>
      <c r="AK450" s="247"/>
      <c r="AL450" s="247"/>
      <c r="AM450" s="247"/>
      <c r="AN450" s="247"/>
      <c r="AO450" s="247"/>
      <c r="AP450" s="247"/>
      <c r="AQ450" s="247"/>
      <c r="AR450" s="247"/>
    </row>
    <row r="451" spans="1:44" ht="13">
      <c r="A451" s="247"/>
      <c r="B451" s="247"/>
      <c r="C451" s="247"/>
      <c r="G451" s="247"/>
      <c r="H451" s="247"/>
      <c r="I451" s="247"/>
      <c r="J451" s="247"/>
      <c r="K451" s="247"/>
      <c r="L451" s="247"/>
      <c r="M451" s="247"/>
      <c r="N451" s="247"/>
      <c r="O451" s="247"/>
      <c r="P451" s="247"/>
      <c r="Q451" s="247"/>
      <c r="R451" s="247"/>
      <c r="S451" s="247"/>
      <c r="T451" s="247"/>
      <c r="U451" s="247"/>
      <c r="V451" s="247"/>
      <c r="W451" s="247"/>
      <c r="X451" s="247"/>
      <c r="Y451" s="247"/>
      <c r="Z451" s="247"/>
      <c r="AA451" s="247"/>
      <c r="AB451" s="247"/>
      <c r="AC451" s="247"/>
      <c r="AD451" s="247"/>
      <c r="AE451" s="247"/>
      <c r="AF451" s="247"/>
      <c r="AG451" s="247"/>
      <c r="AH451" s="247"/>
      <c r="AI451" s="247"/>
      <c r="AJ451" s="247"/>
      <c r="AK451" s="247"/>
      <c r="AL451" s="247"/>
      <c r="AM451" s="247"/>
      <c r="AN451" s="247"/>
      <c r="AO451" s="247"/>
      <c r="AP451" s="247"/>
      <c r="AQ451" s="247"/>
      <c r="AR451" s="247"/>
    </row>
    <row r="452" spans="1:44" ht="13">
      <c r="A452" s="247"/>
      <c r="B452" s="247"/>
      <c r="C452" s="247"/>
      <c r="G452" s="247"/>
      <c r="H452" s="247"/>
      <c r="I452" s="247"/>
      <c r="J452" s="247"/>
      <c r="K452" s="247"/>
      <c r="L452" s="247"/>
      <c r="M452" s="247"/>
      <c r="N452" s="247"/>
      <c r="O452" s="247"/>
      <c r="P452" s="247"/>
      <c r="Q452" s="247"/>
      <c r="R452" s="247"/>
      <c r="S452" s="247"/>
      <c r="T452" s="247"/>
      <c r="U452" s="247"/>
      <c r="V452" s="247"/>
      <c r="W452" s="247"/>
      <c r="X452" s="247"/>
      <c r="Y452" s="247"/>
      <c r="Z452" s="247"/>
      <c r="AA452" s="247"/>
      <c r="AB452" s="247"/>
      <c r="AC452" s="247"/>
      <c r="AD452" s="247"/>
      <c r="AE452" s="247"/>
      <c r="AF452" s="247"/>
      <c r="AG452" s="247"/>
      <c r="AH452" s="247"/>
      <c r="AI452" s="247"/>
      <c r="AJ452" s="247"/>
      <c r="AK452" s="247"/>
      <c r="AL452" s="247"/>
      <c r="AM452" s="247"/>
      <c r="AN452" s="247"/>
      <c r="AO452" s="247"/>
      <c r="AP452" s="247"/>
      <c r="AQ452" s="247"/>
      <c r="AR452" s="247"/>
    </row>
    <row r="453" spans="1:44" ht="13">
      <c r="A453" s="247"/>
      <c r="B453" s="247"/>
      <c r="C453" s="247"/>
      <c r="G453" s="247"/>
      <c r="H453" s="247"/>
      <c r="I453" s="247"/>
      <c r="J453" s="247"/>
      <c r="K453" s="247"/>
      <c r="L453" s="247"/>
      <c r="M453" s="247"/>
      <c r="N453" s="247"/>
      <c r="O453" s="247"/>
      <c r="P453" s="247"/>
      <c r="Q453" s="247"/>
      <c r="R453" s="247"/>
      <c r="S453" s="247"/>
      <c r="T453" s="247"/>
      <c r="U453" s="247"/>
      <c r="V453" s="247"/>
      <c r="W453" s="247"/>
      <c r="X453" s="247"/>
      <c r="Y453" s="247"/>
      <c r="Z453" s="247"/>
      <c r="AA453" s="247"/>
      <c r="AB453" s="247"/>
      <c r="AC453" s="247"/>
      <c r="AD453" s="247"/>
      <c r="AE453" s="247"/>
      <c r="AF453" s="247"/>
      <c r="AG453" s="247"/>
      <c r="AH453" s="247"/>
      <c r="AI453" s="247"/>
      <c r="AJ453" s="247"/>
      <c r="AK453" s="247"/>
      <c r="AL453" s="247"/>
      <c r="AM453" s="247"/>
      <c r="AN453" s="247"/>
      <c r="AO453" s="247"/>
      <c r="AP453" s="247"/>
      <c r="AQ453" s="247"/>
      <c r="AR453" s="247"/>
    </row>
    <row r="454" spans="1:44" ht="13">
      <c r="A454" s="247"/>
      <c r="B454" s="247"/>
      <c r="C454" s="247"/>
      <c r="G454" s="247"/>
      <c r="H454" s="247"/>
      <c r="I454" s="247"/>
      <c r="J454" s="247"/>
      <c r="K454" s="247"/>
      <c r="L454" s="247"/>
      <c r="M454" s="247"/>
      <c r="N454" s="247"/>
      <c r="O454" s="247"/>
      <c r="P454" s="247"/>
      <c r="Q454" s="247"/>
      <c r="R454" s="247"/>
      <c r="S454" s="247"/>
      <c r="T454" s="247"/>
      <c r="U454" s="247"/>
      <c r="V454" s="247"/>
      <c r="W454" s="247"/>
      <c r="X454" s="247"/>
      <c r="Y454" s="247"/>
      <c r="Z454" s="247"/>
      <c r="AA454" s="247"/>
      <c r="AB454" s="247"/>
      <c r="AC454" s="247"/>
      <c r="AD454" s="247"/>
      <c r="AE454" s="247"/>
      <c r="AF454" s="247"/>
      <c r="AG454" s="247"/>
      <c r="AH454" s="247"/>
      <c r="AI454" s="247"/>
      <c r="AJ454" s="247"/>
      <c r="AK454" s="247"/>
      <c r="AL454" s="247"/>
      <c r="AM454" s="247"/>
      <c r="AN454" s="247"/>
      <c r="AO454" s="247"/>
      <c r="AP454" s="247"/>
      <c r="AQ454" s="247"/>
      <c r="AR454" s="247"/>
    </row>
    <row r="455" spans="1:44" ht="13">
      <c r="A455" s="247"/>
      <c r="B455" s="247"/>
      <c r="C455" s="247"/>
      <c r="G455" s="247"/>
      <c r="H455" s="247"/>
      <c r="I455" s="247"/>
      <c r="J455" s="247"/>
      <c r="K455" s="247"/>
      <c r="L455" s="247"/>
      <c r="M455" s="247"/>
      <c r="N455" s="247"/>
      <c r="O455" s="247"/>
      <c r="P455" s="247"/>
      <c r="Q455" s="247"/>
      <c r="R455" s="247"/>
      <c r="S455" s="247"/>
      <c r="T455" s="247"/>
      <c r="U455" s="247"/>
      <c r="V455" s="247"/>
      <c r="W455" s="247"/>
      <c r="X455" s="247"/>
      <c r="Y455" s="247"/>
      <c r="Z455" s="247"/>
      <c r="AA455" s="247"/>
      <c r="AB455" s="247"/>
      <c r="AC455" s="247"/>
      <c r="AD455" s="247"/>
      <c r="AE455" s="247"/>
      <c r="AF455" s="247"/>
      <c r="AG455" s="247"/>
      <c r="AH455" s="247"/>
      <c r="AI455" s="247"/>
      <c r="AJ455" s="247"/>
      <c r="AK455" s="247"/>
      <c r="AL455" s="247"/>
      <c r="AM455" s="247"/>
      <c r="AN455" s="247"/>
      <c r="AO455" s="247"/>
      <c r="AP455" s="247"/>
      <c r="AQ455" s="247"/>
      <c r="AR455" s="247"/>
    </row>
    <row r="456" spans="1:44" ht="13">
      <c r="A456" s="247"/>
      <c r="B456" s="247"/>
      <c r="C456" s="247"/>
      <c r="G456" s="247"/>
      <c r="H456" s="247"/>
      <c r="I456" s="247"/>
      <c r="J456" s="247"/>
      <c r="K456" s="247"/>
      <c r="L456" s="247"/>
      <c r="M456" s="247"/>
      <c r="N456" s="247"/>
      <c r="O456" s="247"/>
      <c r="P456" s="247"/>
      <c r="Q456" s="247"/>
      <c r="R456" s="247"/>
      <c r="S456" s="247"/>
      <c r="T456" s="247"/>
      <c r="U456" s="247"/>
      <c r="V456" s="247"/>
      <c r="W456" s="247"/>
      <c r="X456" s="247"/>
      <c r="Y456" s="247"/>
      <c r="Z456" s="247"/>
      <c r="AA456" s="247"/>
      <c r="AB456" s="247"/>
      <c r="AC456" s="247"/>
      <c r="AD456" s="247"/>
      <c r="AE456" s="247"/>
      <c r="AF456" s="247"/>
      <c r="AG456" s="247"/>
      <c r="AH456" s="247"/>
      <c r="AI456" s="247"/>
      <c r="AJ456" s="247"/>
      <c r="AK456" s="247"/>
      <c r="AL456" s="247"/>
      <c r="AM456" s="247"/>
      <c r="AN456" s="247"/>
      <c r="AO456" s="247"/>
      <c r="AP456" s="247"/>
      <c r="AQ456" s="247"/>
      <c r="AR456" s="247"/>
    </row>
    <row r="457" spans="1:44" ht="13">
      <c r="A457" s="247"/>
      <c r="B457" s="247"/>
      <c r="C457" s="247"/>
      <c r="G457" s="247"/>
      <c r="H457" s="247"/>
      <c r="I457" s="247"/>
      <c r="J457" s="247"/>
      <c r="K457" s="247"/>
      <c r="L457" s="247"/>
      <c r="M457" s="247"/>
      <c r="N457" s="247"/>
      <c r="O457" s="247"/>
      <c r="P457" s="247"/>
      <c r="Q457" s="247"/>
      <c r="R457" s="247"/>
      <c r="S457" s="247"/>
      <c r="T457" s="247"/>
      <c r="U457" s="247"/>
      <c r="V457" s="247"/>
      <c r="W457" s="247"/>
      <c r="X457" s="247"/>
      <c r="Y457" s="247"/>
      <c r="Z457" s="247"/>
      <c r="AA457" s="247"/>
      <c r="AB457" s="247"/>
      <c r="AC457" s="247"/>
      <c r="AD457" s="247"/>
      <c r="AE457" s="247"/>
      <c r="AF457" s="247"/>
      <c r="AG457" s="247"/>
      <c r="AH457" s="247"/>
      <c r="AI457" s="247"/>
      <c r="AJ457" s="247"/>
      <c r="AK457" s="247"/>
      <c r="AL457" s="247"/>
      <c r="AM457" s="247"/>
      <c r="AN457" s="247"/>
      <c r="AO457" s="247"/>
      <c r="AP457" s="247"/>
      <c r="AQ457" s="247"/>
      <c r="AR457" s="247"/>
    </row>
    <row r="458" spans="1:44" ht="13">
      <c r="A458" s="247"/>
      <c r="B458" s="247"/>
      <c r="C458" s="247"/>
      <c r="G458" s="247"/>
      <c r="H458" s="247"/>
      <c r="I458" s="247"/>
      <c r="J458" s="247"/>
      <c r="K458" s="247"/>
      <c r="L458" s="247"/>
      <c r="M458" s="247"/>
      <c r="N458" s="247"/>
      <c r="O458" s="247"/>
      <c r="P458" s="247"/>
      <c r="Q458" s="247"/>
      <c r="R458" s="247"/>
      <c r="S458" s="247"/>
      <c r="T458" s="247"/>
      <c r="U458" s="247"/>
      <c r="V458" s="247"/>
      <c r="W458" s="247"/>
      <c r="X458" s="247"/>
      <c r="Y458" s="247"/>
      <c r="Z458" s="247"/>
      <c r="AA458" s="247"/>
      <c r="AB458" s="247"/>
      <c r="AC458" s="247"/>
      <c r="AD458" s="247"/>
      <c r="AE458" s="247"/>
      <c r="AF458" s="247"/>
      <c r="AG458" s="247"/>
      <c r="AH458" s="247"/>
      <c r="AI458" s="247"/>
      <c r="AJ458" s="247"/>
      <c r="AK458" s="247"/>
      <c r="AL458" s="247"/>
      <c r="AM458" s="247"/>
      <c r="AN458" s="247"/>
      <c r="AO458" s="247"/>
      <c r="AP458" s="247"/>
      <c r="AQ458" s="247"/>
      <c r="AR458" s="247"/>
    </row>
    <row r="459" spans="1:44" ht="13">
      <c r="A459" s="247"/>
      <c r="B459" s="247"/>
      <c r="C459" s="247"/>
      <c r="G459" s="247"/>
      <c r="H459" s="247"/>
      <c r="I459" s="247"/>
      <c r="J459" s="247"/>
      <c r="K459" s="247"/>
      <c r="L459" s="247"/>
      <c r="M459" s="247"/>
      <c r="N459" s="247"/>
      <c r="O459" s="247"/>
      <c r="P459" s="247"/>
      <c r="Q459" s="247"/>
      <c r="R459" s="247"/>
      <c r="S459" s="247"/>
      <c r="T459" s="247"/>
      <c r="U459" s="247"/>
      <c r="V459" s="247"/>
      <c r="W459" s="247"/>
      <c r="X459" s="247"/>
      <c r="Y459" s="247"/>
      <c r="Z459" s="247"/>
      <c r="AA459" s="247"/>
      <c r="AB459" s="247"/>
      <c r="AC459" s="247"/>
      <c r="AD459" s="247"/>
      <c r="AE459" s="247"/>
      <c r="AF459" s="247"/>
      <c r="AG459" s="247"/>
      <c r="AH459" s="247"/>
      <c r="AI459" s="247"/>
      <c r="AJ459" s="247"/>
      <c r="AK459" s="247"/>
      <c r="AL459" s="247"/>
      <c r="AM459" s="247"/>
      <c r="AN459" s="247"/>
      <c r="AO459" s="247"/>
      <c r="AP459" s="247"/>
      <c r="AQ459" s="247"/>
      <c r="AR459" s="247"/>
    </row>
    <row r="460" spans="1:44" ht="13">
      <c r="A460" s="247"/>
      <c r="B460" s="247"/>
      <c r="C460" s="247"/>
      <c r="G460" s="247"/>
      <c r="H460" s="247"/>
      <c r="I460" s="247"/>
      <c r="J460" s="247"/>
      <c r="K460" s="247"/>
      <c r="L460" s="247"/>
      <c r="M460" s="247"/>
      <c r="N460" s="247"/>
      <c r="O460" s="247"/>
      <c r="P460" s="247"/>
      <c r="Q460" s="247"/>
      <c r="R460" s="247"/>
      <c r="S460" s="247"/>
      <c r="T460" s="247"/>
      <c r="U460" s="247"/>
      <c r="V460" s="247"/>
      <c r="W460" s="247"/>
      <c r="X460" s="247"/>
      <c r="Y460" s="247"/>
      <c r="Z460" s="247"/>
      <c r="AA460" s="247"/>
      <c r="AB460" s="247"/>
      <c r="AC460" s="247"/>
      <c r="AD460" s="247"/>
      <c r="AE460" s="247"/>
      <c r="AF460" s="247"/>
      <c r="AG460" s="247"/>
      <c r="AH460" s="247"/>
      <c r="AI460" s="247"/>
      <c r="AJ460" s="247"/>
      <c r="AK460" s="247"/>
      <c r="AL460" s="247"/>
      <c r="AM460" s="247"/>
      <c r="AN460" s="247"/>
      <c r="AO460" s="247"/>
      <c r="AP460" s="247"/>
      <c r="AQ460" s="247"/>
      <c r="AR460" s="247"/>
    </row>
    <row r="461" spans="1:44" ht="13">
      <c r="A461" s="247"/>
      <c r="B461" s="247"/>
      <c r="C461" s="247"/>
      <c r="G461" s="247"/>
      <c r="H461" s="247"/>
      <c r="I461" s="247"/>
      <c r="J461" s="247"/>
      <c r="K461" s="247"/>
      <c r="L461" s="247"/>
      <c r="M461" s="247"/>
      <c r="N461" s="247"/>
      <c r="O461" s="247"/>
      <c r="P461" s="247"/>
      <c r="Q461" s="247"/>
      <c r="R461" s="247"/>
      <c r="S461" s="247"/>
      <c r="T461" s="247"/>
      <c r="U461" s="247"/>
      <c r="V461" s="247"/>
      <c r="W461" s="247"/>
      <c r="X461" s="247"/>
      <c r="Y461" s="247"/>
      <c r="Z461" s="247"/>
      <c r="AA461" s="247"/>
      <c r="AB461" s="247"/>
      <c r="AC461" s="247"/>
      <c r="AD461" s="247"/>
      <c r="AE461" s="247"/>
      <c r="AF461" s="247"/>
      <c r="AG461" s="247"/>
      <c r="AH461" s="247"/>
      <c r="AI461" s="247"/>
      <c r="AJ461" s="247"/>
      <c r="AK461" s="247"/>
      <c r="AL461" s="247"/>
      <c r="AM461" s="247"/>
      <c r="AN461" s="247"/>
      <c r="AO461" s="247"/>
      <c r="AP461" s="247"/>
      <c r="AQ461" s="247"/>
      <c r="AR461" s="247"/>
    </row>
    <row r="462" spans="1:44" ht="13">
      <c r="A462" s="247"/>
      <c r="B462" s="247"/>
      <c r="C462" s="247"/>
      <c r="G462" s="247"/>
      <c r="H462" s="247"/>
      <c r="I462" s="247"/>
      <c r="J462" s="247"/>
      <c r="K462" s="247"/>
      <c r="L462" s="247"/>
      <c r="M462" s="247"/>
      <c r="N462" s="247"/>
      <c r="O462" s="247"/>
      <c r="P462" s="247"/>
      <c r="Q462" s="247"/>
      <c r="R462" s="247"/>
      <c r="S462" s="247"/>
      <c r="T462" s="247"/>
      <c r="U462" s="247"/>
      <c r="V462" s="247"/>
      <c r="W462" s="247"/>
      <c r="X462" s="247"/>
      <c r="Y462" s="247"/>
      <c r="Z462" s="247"/>
      <c r="AA462" s="247"/>
      <c r="AB462" s="247"/>
      <c r="AC462" s="247"/>
      <c r="AD462" s="247"/>
      <c r="AE462" s="247"/>
      <c r="AF462" s="247"/>
      <c r="AG462" s="247"/>
      <c r="AH462" s="247"/>
      <c r="AI462" s="247"/>
      <c r="AJ462" s="247"/>
      <c r="AK462" s="247"/>
      <c r="AL462" s="247"/>
      <c r="AM462" s="247"/>
      <c r="AN462" s="247"/>
      <c r="AO462" s="247"/>
      <c r="AP462" s="247"/>
      <c r="AQ462" s="247"/>
      <c r="AR462" s="247"/>
    </row>
    <row r="463" spans="1:44" ht="13">
      <c r="A463" s="247"/>
      <c r="B463" s="247"/>
      <c r="C463" s="247"/>
      <c r="G463" s="247"/>
      <c r="H463" s="247"/>
      <c r="I463" s="247"/>
      <c r="J463" s="247"/>
      <c r="K463" s="247"/>
      <c r="L463" s="247"/>
      <c r="M463" s="247"/>
      <c r="N463" s="247"/>
      <c r="O463" s="247"/>
      <c r="P463" s="247"/>
      <c r="Q463" s="247"/>
      <c r="R463" s="247"/>
      <c r="S463" s="247"/>
      <c r="T463" s="247"/>
      <c r="U463" s="247"/>
      <c r="V463" s="247"/>
      <c r="W463" s="247"/>
      <c r="X463" s="247"/>
      <c r="Y463" s="247"/>
      <c r="Z463" s="247"/>
      <c r="AA463" s="247"/>
      <c r="AB463" s="247"/>
      <c r="AC463" s="247"/>
      <c r="AD463" s="247"/>
      <c r="AE463" s="247"/>
      <c r="AF463" s="247"/>
      <c r="AG463" s="247"/>
      <c r="AH463" s="247"/>
      <c r="AI463" s="247"/>
      <c r="AJ463" s="247"/>
      <c r="AK463" s="247"/>
      <c r="AL463" s="247"/>
      <c r="AM463" s="247"/>
      <c r="AN463" s="247"/>
      <c r="AO463" s="247"/>
      <c r="AP463" s="247"/>
      <c r="AQ463" s="247"/>
      <c r="AR463" s="247"/>
    </row>
    <row r="464" spans="1:44" ht="13">
      <c r="A464" s="247"/>
      <c r="B464" s="247"/>
      <c r="C464" s="247"/>
      <c r="G464" s="247"/>
      <c r="H464" s="247"/>
      <c r="I464" s="247"/>
      <c r="J464" s="247"/>
      <c r="K464" s="247"/>
      <c r="L464" s="247"/>
      <c r="M464" s="247"/>
      <c r="N464" s="247"/>
      <c r="O464" s="247"/>
      <c r="P464" s="247"/>
      <c r="Q464" s="247"/>
      <c r="R464" s="247"/>
      <c r="S464" s="247"/>
      <c r="T464" s="247"/>
      <c r="U464" s="247"/>
      <c r="V464" s="247"/>
      <c r="W464" s="247"/>
      <c r="X464" s="247"/>
      <c r="Y464" s="247"/>
      <c r="Z464" s="247"/>
      <c r="AA464" s="247"/>
      <c r="AB464" s="247"/>
      <c r="AC464" s="247"/>
      <c r="AD464" s="247"/>
      <c r="AE464" s="247"/>
      <c r="AF464" s="247"/>
      <c r="AG464" s="247"/>
      <c r="AH464" s="247"/>
      <c r="AI464" s="247"/>
      <c r="AJ464" s="247"/>
      <c r="AK464" s="247"/>
      <c r="AL464" s="247"/>
      <c r="AM464" s="247"/>
      <c r="AN464" s="247"/>
      <c r="AO464" s="247"/>
      <c r="AP464" s="247"/>
      <c r="AQ464" s="247"/>
      <c r="AR464" s="247"/>
    </row>
    <row r="465" spans="1:44" ht="13">
      <c r="A465" s="247"/>
      <c r="B465" s="247"/>
      <c r="C465" s="247"/>
      <c r="G465" s="247"/>
      <c r="H465" s="247"/>
      <c r="I465" s="247"/>
      <c r="J465" s="247"/>
      <c r="K465" s="247"/>
      <c r="L465" s="247"/>
      <c r="M465" s="247"/>
      <c r="N465" s="247"/>
      <c r="O465" s="247"/>
      <c r="P465" s="247"/>
      <c r="Q465" s="247"/>
      <c r="R465" s="247"/>
      <c r="S465" s="247"/>
      <c r="T465" s="247"/>
      <c r="U465" s="247"/>
      <c r="V465" s="247"/>
      <c r="W465" s="247"/>
      <c r="X465" s="247"/>
      <c r="Y465" s="247"/>
      <c r="Z465" s="247"/>
      <c r="AA465" s="247"/>
      <c r="AB465" s="247"/>
      <c r="AC465" s="247"/>
      <c r="AD465" s="247"/>
      <c r="AE465" s="247"/>
      <c r="AF465" s="247"/>
      <c r="AG465" s="247"/>
      <c r="AH465" s="247"/>
      <c r="AI465" s="247"/>
      <c r="AJ465" s="247"/>
      <c r="AK465" s="247"/>
      <c r="AL465" s="247"/>
      <c r="AM465" s="247"/>
      <c r="AN465" s="247"/>
      <c r="AO465" s="247"/>
      <c r="AP465" s="247"/>
      <c r="AQ465" s="247"/>
      <c r="AR465" s="247"/>
    </row>
    <row r="466" spans="1:44" ht="13">
      <c r="A466" s="247"/>
      <c r="B466" s="247"/>
      <c r="C466" s="247"/>
      <c r="G466" s="247"/>
      <c r="H466" s="247"/>
      <c r="I466" s="247"/>
      <c r="J466" s="247"/>
      <c r="K466" s="247"/>
      <c r="L466" s="247"/>
      <c r="M466" s="247"/>
      <c r="N466" s="247"/>
      <c r="O466" s="247"/>
      <c r="P466" s="247"/>
      <c r="Q466" s="247"/>
      <c r="R466" s="247"/>
      <c r="S466" s="247"/>
      <c r="T466" s="247"/>
      <c r="U466" s="247"/>
      <c r="V466" s="247"/>
      <c r="W466" s="247"/>
      <c r="X466" s="247"/>
      <c r="Y466" s="247"/>
      <c r="Z466" s="247"/>
      <c r="AA466" s="247"/>
      <c r="AB466" s="247"/>
      <c r="AC466" s="247"/>
      <c r="AD466" s="247"/>
      <c r="AE466" s="247"/>
      <c r="AF466" s="247"/>
      <c r="AG466" s="247"/>
      <c r="AH466" s="247"/>
      <c r="AI466" s="247"/>
      <c r="AJ466" s="247"/>
      <c r="AK466" s="247"/>
      <c r="AL466" s="247"/>
      <c r="AM466" s="247"/>
      <c r="AN466" s="247"/>
      <c r="AO466" s="247"/>
      <c r="AP466" s="247"/>
      <c r="AQ466" s="247"/>
      <c r="AR466" s="247"/>
    </row>
    <row r="467" spans="1:44" ht="13">
      <c r="A467" s="247"/>
      <c r="B467" s="247"/>
      <c r="C467" s="247"/>
      <c r="G467" s="247"/>
      <c r="H467" s="247"/>
      <c r="I467" s="247"/>
      <c r="J467" s="247"/>
      <c r="K467" s="247"/>
      <c r="L467" s="247"/>
      <c r="M467" s="247"/>
      <c r="N467" s="247"/>
      <c r="O467" s="247"/>
      <c r="P467" s="247"/>
      <c r="Q467" s="247"/>
      <c r="R467" s="247"/>
      <c r="S467" s="247"/>
      <c r="T467" s="247"/>
      <c r="U467" s="247"/>
      <c r="V467" s="247"/>
      <c r="W467" s="247"/>
      <c r="X467" s="247"/>
      <c r="Y467" s="247"/>
      <c r="Z467" s="247"/>
      <c r="AA467" s="247"/>
      <c r="AB467" s="247"/>
      <c r="AC467" s="247"/>
      <c r="AD467" s="247"/>
      <c r="AE467" s="247"/>
      <c r="AF467" s="247"/>
      <c r="AG467" s="247"/>
      <c r="AH467" s="247"/>
      <c r="AI467" s="247"/>
      <c r="AJ467" s="247"/>
      <c r="AK467" s="247"/>
      <c r="AL467" s="247"/>
      <c r="AM467" s="247"/>
      <c r="AN467" s="247"/>
      <c r="AO467" s="247"/>
      <c r="AP467" s="247"/>
      <c r="AQ467" s="247"/>
      <c r="AR467" s="247"/>
    </row>
    <row r="468" spans="1:44" ht="13">
      <c r="A468" s="247"/>
      <c r="B468" s="247"/>
      <c r="C468" s="247"/>
      <c r="G468" s="247"/>
      <c r="H468" s="247"/>
      <c r="I468" s="247"/>
      <c r="J468" s="247"/>
      <c r="K468" s="247"/>
      <c r="L468" s="247"/>
      <c r="M468" s="247"/>
      <c r="N468" s="247"/>
      <c r="O468" s="247"/>
      <c r="P468" s="247"/>
      <c r="Q468" s="247"/>
      <c r="R468" s="247"/>
      <c r="S468" s="247"/>
      <c r="T468" s="247"/>
      <c r="U468" s="247"/>
      <c r="V468" s="247"/>
      <c r="W468" s="247"/>
      <c r="X468" s="247"/>
      <c r="Y468" s="247"/>
      <c r="Z468" s="247"/>
      <c r="AA468" s="247"/>
      <c r="AB468" s="247"/>
      <c r="AC468" s="247"/>
      <c r="AD468" s="247"/>
      <c r="AE468" s="247"/>
      <c r="AF468" s="247"/>
      <c r="AG468" s="247"/>
      <c r="AH468" s="247"/>
      <c r="AI468" s="247"/>
      <c r="AJ468" s="247"/>
      <c r="AK468" s="247"/>
      <c r="AL468" s="247"/>
      <c r="AM468" s="247"/>
      <c r="AN468" s="247"/>
      <c r="AO468" s="247"/>
      <c r="AP468" s="247"/>
      <c r="AQ468" s="247"/>
      <c r="AR468" s="247"/>
    </row>
    <row r="469" spans="1:44" ht="13">
      <c r="A469" s="247"/>
      <c r="B469" s="247"/>
      <c r="C469" s="247"/>
      <c r="G469" s="247"/>
      <c r="H469" s="247"/>
      <c r="I469" s="247"/>
      <c r="J469" s="247"/>
      <c r="K469" s="247"/>
      <c r="L469" s="247"/>
      <c r="M469" s="247"/>
      <c r="N469" s="247"/>
      <c r="O469" s="247"/>
      <c r="P469" s="247"/>
      <c r="Q469" s="247"/>
      <c r="R469" s="247"/>
      <c r="S469" s="247"/>
      <c r="T469" s="247"/>
      <c r="U469" s="247"/>
      <c r="V469" s="247"/>
      <c r="W469" s="247"/>
      <c r="X469" s="247"/>
      <c r="Y469" s="247"/>
      <c r="Z469" s="247"/>
      <c r="AA469" s="247"/>
      <c r="AB469" s="247"/>
      <c r="AC469" s="247"/>
      <c r="AD469" s="247"/>
      <c r="AE469" s="247"/>
      <c r="AF469" s="247"/>
      <c r="AG469" s="247"/>
      <c r="AH469" s="247"/>
      <c r="AI469" s="247"/>
      <c r="AJ469" s="247"/>
      <c r="AK469" s="247"/>
      <c r="AL469" s="247"/>
      <c r="AM469" s="247"/>
      <c r="AN469" s="247"/>
      <c r="AO469" s="247"/>
      <c r="AP469" s="247"/>
      <c r="AQ469" s="247"/>
      <c r="AR469" s="247"/>
    </row>
    <row r="470" spans="1:44" ht="13">
      <c r="A470" s="247"/>
      <c r="B470" s="247"/>
      <c r="C470" s="247"/>
      <c r="G470" s="247"/>
      <c r="H470" s="247"/>
      <c r="I470" s="247"/>
      <c r="J470" s="247"/>
      <c r="K470" s="247"/>
      <c r="L470" s="247"/>
      <c r="M470" s="247"/>
      <c r="N470" s="247"/>
      <c r="O470" s="247"/>
      <c r="P470" s="247"/>
      <c r="Q470" s="247"/>
      <c r="R470" s="247"/>
      <c r="S470" s="247"/>
      <c r="T470" s="247"/>
      <c r="U470" s="247"/>
      <c r="V470" s="247"/>
      <c r="W470" s="247"/>
      <c r="X470" s="247"/>
      <c r="Y470" s="247"/>
      <c r="Z470" s="247"/>
      <c r="AA470" s="247"/>
      <c r="AB470" s="247"/>
      <c r="AC470" s="247"/>
      <c r="AD470" s="247"/>
      <c r="AE470" s="247"/>
      <c r="AF470" s="247"/>
      <c r="AG470" s="247"/>
      <c r="AH470" s="247"/>
      <c r="AI470" s="247"/>
      <c r="AJ470" s="247"/>
      <c r="AK470" s="247"/>
      <c r="AL470" s="247"/>
      <c r="AM470" s="247"/>
      <c r="AN470" s="247"/>
      <c r="AO470" s="247"/>
      <c r="AP470" s="247"/>
      <c r="AQ470" s="247"/>
      <c r="AR470" s="247"/>
    </row>
    <row r="471" spans="1:44" ht="13">
      <c r="A471" s="247"/>
      <c r="B471" s="247"/>
      <c r="C471" s="247"/>
      <c r="G471" s="247"/>
      <c r="H471" s="247"/>
      <c r="I471" s="247"/>
      <c r="J471" s="247"/>
      <c r="K471" s="247"/>
      <c r="L471" s="247"/>
      <c r="M471" s="247"/>
      <c r="N471" s="247"/>
      <c r="O471" s="247"/>
      <c r="P471" s="247"/>
      <c r="Q471" s="247"/>
      <c r="R471" s="247"/>
      <c r="S471" s="247"/>
      <c r="T471" s="247"/>
      <c r="U471" s="247"/>
      <c r="V471" s="247"/>
      <c r="W471" s="247"/>
      <c r="X471" s="247"/>
      <c r="Y471" s="247"/>
      <c r="Z471" s="247"/>
      <c r="AA471" s="247"/>
      <c r="AB471" s="247"/>
      <c r="AC471" s="247"/>
      <c r="AD471" s="247"/>
      <c r="AE471" s="247"/>
      <c r="AF471" s="247"/>
      <c r="AG471" s="247"/>
      <c r="AH471" s="247"/>
      <c r="AI471" s="247"/>
      <c r="AJ471" s="247"/>
      <c r="AK471" s="247"/>
      <c r="AL471" s="247"/>
      <c r="AM471" s="247"/>
      <c r="AN471" s="247"/>
      <c r="AO471" s="247"/>
      <c r="AP471" s="247"/>
      <c r="AQ471" s="247"/>
      <c r="AR471" s="247"/>
    </row>
    <row r="472" spans="1:44" ht="13">
      <c r="A472" s="247"/>
      <c r="B472" s="247"/>
      <c r="C472" s="247"/>
      <c r="G472" s="247"/>
      <c r="H472" s="247"/>
      <c r="I472" s="247"/>
      <c r="J472" s="247"/>
      <c r="K472" s="247"/>
      <c r="L472" s="247"/>
      <c r="M472" s="247"/>
      <c r="N472" s="247"/>
      <c r="O472" s="247"/>
      <c r="P472" s="247"/>
      <c r="Q472" s="247"/>
      <c r="R472" s="247"/>
      <c r="S472" s="247"/>
      <c r="T472" s="247"/>
      <c r="U472" s="247"/>
      <c r="V472" s="247"/>
      <c r="W472" s="247"/>
      <c r="X472" s="247"/>
      <c r="Y472" s="247"/>
      <c r="Z472" s="247"/>
      <c r="AA472" s="247"/>
      <c r="AB472" s="247"/>
      <c r="AC472" s="247"/>
      <c r="AD472" s="247"/>
      <c r="AE472" s="247"/>
      <c r="AF472" s="247"/>
      <c r="AG472" s="247"/>
      <c r="AH472" s="247"/>
      <c r="AI472" s="247"/>
      <c r="AJ472" s="247"/>
      <c r="AK472" s="247"/>
      <c r="AL472" s="247"/>
      <c r="AM472" s="247"/>
      <c r="AN472" s="247"/>
      <c r="AO472" s="247"/>
      <c r="AP472" s="247"/>
      <c r="AQ472" s="247"/>
      <c r="AR472" s="247"/>
    </row>
    <row r="473" spans="1:44" ht="13">
      <c r="A473" s="247"/>
      <c r="B473" s="247"/>
      <c r="C473" s="247"/>
      <c r="G473" s="247"/>
      <c r="H473" s="247"/>
      <c r="I473" s="247"/>
      <c r="J473" s="247"/>
      <c r="K473" s="247"/>
      <c r="L473" s="247"/>
      <c r="M473" s="247"/>
      <c r="N473" s="247"/>
      <c r="O473" s="247"/>
      <c r="P473" s="247"/>
      <c r="Q473" s="247"/>
      <c r="R473" s="247"/>
      <c r="S473" s="247"/>
      <c r="T473" s="247"/>
      <c r="U473" s="247"/>
      <c r="V473" s="247"/>
      <c r="W473" s="247"/>
      <c r="X473" s="247"/>
      <c r="Y473" s="247"/>
      <c r="Z473" s="247"/>
      <c r="AA473" s="247"/>
      <c r="AB473" s="247"/>
      <c r="AC473" s="247"/>
      <c r="AD473" s="247"/>
      <c r="AE473" s="247"/>
      <c r="AF473" s="247"/>
      <c r="AG473" s="247"/>
      <c r="AH473" s="247"/>
      <c r="AI473" s="247"/>
      <c r="AJ473" s="247"/>
      <c r="AK473" s="247"/>
      <c r="AL473" s="247"/>
      <c r="AM473" s="247"/>
      <c r="AN473" s="247"/>
      <c r="AO473" s="247"/>
      <c r="AP473" s="247"/>
      <c r="AQ473" s="247"/>
      <c r="AR473" s="247"/>
    </row>
    <row r="474" spans="1:44" ht="13">
      <c r="A474" s="247"/>
      <c r="B474" s="247"/>
      <c r="C474" s="247"/>
      <c r="G474" s="247"/>
      <c r="H474" s="247"/>
      <c r="I474" s="247"/>
      <c r="J474" s="247"/>
      <c r="K474" s="247"/>
      <c r="L474" s="247"/>
      <c r="M474" s="247"/>
      <c r="N474" s="247"/>
      <c r="O474" s="247"/>
      <c r="P474" s="247"/>
      <c r="Q474" s="247"/>
      <c r="R474" s="247"/>
      <c r="S474" s="247"/>
      <c r="T474" s="247"/>
      <c r="U474" s="247"/>
      <c r="V474" s="247"/>
      <c r="W474" s="247"/>
      <c r="X474" s="247"/>
      <c r="Y474" s="247"/>
      <c r="Z474" s="247"/>
      <c r="AA474" s="247"/>
      <c r="AB474" s="247"/>
      <c r="AC474" s="247"/>
      <c r="AD474" s="247"/>
      <c r="AE474" s="247"/>
      <c r="AF474" s="247"/>
      <c r="AG474" s="247"/>
      <c r="AH474" s="247"/>
      <c r="AI474" s="247"/>
      <c r="AJ474" s="247"/>
      <c r="AK474" s="247"/>
      <c r="AL474" s="247"/>
      <c r="AM474" s="247"/>
      <c r="AN474" s="247"/>
      <c r="AO474" s="247"/>
      <c r="AP474" s="247"/>
      <c r="AQ474" s="247"/>
      <c r="AR474" s="247"/>
    </row>
    <row r="475" spans="1:44" ht="13">
      <c r="A475" s="247"/>
      <c r="B475" s="247"/>
      <c r="C475" s="247"/>
      <c r="G475" s="247"/>
      <c r="H475" s="247"/>
      <c r="I475" s="247"/>
      <c r="J475" s="247"/>
      <c r="K475" s="247"/>
      <c r="L475" s="247"/>
      <c r="M475" s="247"/>
      <c r="N475" s="247"/>
      <c r="O475" s="247"/>
      <c r="P475" s="247"/>
      <c r="Q475" s="247"/>
      <c r="R475" s="247"/>
      <c r="S475" s="247"/>
      <c r="T475" s="247"/>
      <c r="U475" s="247"/>
      <c r="V475" s="247"/>
      <c r="W475" s="247"/>
      <c r="X475" s="247"/>
      <c r="Y475" s="247"/>
      <c r="Z475" s="247"/>
      <c r="AA475" s="247"/>
      <c r="AB475" s="247"/>
      <c r="AC475" s="247"/>
      <c r="AD475" s="247"/>
      <c r="AE475" s="247"/>
      <c r="AF475" s="247"/>
      <c r="AG475" s="247"/>
      <c r="AH475" s="247"/>
      <c r="AI475" s="247"/>
      <c r="AJ475" s="247"/>
      <c r="AK475" s="247"/>
      <c r="AL475" s="247"/>
      <c r="AM475" s="247"/>
      <c r="AN475" s="247"/>
      <c r="AO475" s="247"/>
      <c r="AP475" s="247"/>
      <c r="AQ475" s="247"/>
      <c r="AR475" s="247"/>
    </row>
    <row r="476" spans="1:44" ht="13">
      <c r="A476" s="247"/>
      <c r="B476" s="247"/>
      <c r="C476" s="247"/>
      <c r="G476" s="247"/>
      <c r="H476" s="247"/>
      <c r="I476" s="247"/>
      <c r="J476" s="247"/>
      <c r="K476" s="247"/>
      <c r="L476" s="247"/>
      <c r="M476" s="247"/>
      <c r="N476" s="247"/>
      <c r="O476" s="247"/>
      <c r="P476" s="247"/>
      <c r="Q476" s="247"/>
      <c r="R476" s="247"/>
      <c r="S476" s="247"/>
      <c r="T476" s="247"/>
      <c r="U476" s="247"/>
      <c r="V476" s="247"/>
      <c r="W476" s="247"/>
      <c r="X476" s="247"/>
      <c r="Y476" s="247"/>
      <c r="Z476" s="247"/>
      <c r="AA476" s="247"/>
      <c r="AB476" s="247"/>
      <c r="AC476" s="247"/>
      <c r="AD476" s="247"/>
      <c r="AE476" s="247"/>
      <c r="AF476" s="247"/>
      <c r="AG476" s="247"/>
      <c r="AH476" s="247"/>
      <c r="AI476" s="247"/>
      <c r="AJ476" s="247"/>
      <c r="AK476" s="247"/>
      <c r="AL476" s="247"/>
      <c r="AM476" s="247"/>
      <c r="AN476" s="247"/>
      <c r="AO476" s="247"/>
      <c r="AP476" s="247"/>
      <c r="AQ476" s="247"/>
      <c r="AR476" s="247"/>
    </row>
    <row r="477" spans="1:44" ht="13">
      <c r="A477" s="247"/>
      <c r="B477" s="247"/>
      <c r="C477" s="247"/>
      <c r="G477" s="247"/>
      <c r="H477" s="247"/>
      <c r="I477" s="247"/>
      <c r="J477" s="247"/>
      <c r="K477" s="247"/>
      <c r="L477" s="247"/>
      <c r="M477" s="247"/>
      <c r="N477" s="247"/>
      <c r="O477" s="247"/>
      <c r="P477" s="247"/>
      <c r="Q477" s="247"/>
      <c r="R477" s="247"/>
      <c r="S477" s="247"/>
      <c r="T477" s="247"/>
      <c r="U477" s="247"/>
      <c r="V477" s="247"/>
      <c r="W477" s="247"/>
      <c r="X477" s="247"/>
      <c r="Y477" s="247"/>
      <c r="Z477" s="247"/>
      <c r="AA477" s="247"/>
      <c r="AB477" s="247"/>
      <c r="AC477" s="247"/>
      <c r="AD477" s="247"/>
      <c r="AE477" s="247"/>
      <c r="AF477" s="247"/>
      <c r="AG477" s="247"/>
      <c r="AH477" s="247"/>
      <c r="AI477" s="247"/>
      <c r="AJ477" s="247"/>
      <c r="AK477" s="247"/>
      <c r="AL477" s="247"/>
      <c r="AM477" s="247"/>
      <c r="AN477" s="247"/>
      <c r="AO477" s="247"/>
      <c r="AP477" s="247"/>
      <c r="AQ477" s="247"/>
      <c r="AR477" s="247"/>
    </row>
    <row r="478" spans="1:44" ht="13">
      <c r="A478" s="247"/>
      <c r="B478" s="247"/>
      <c r="C478" s="247"/>
      <c r="G478" s="247"/>
      <c r="H478" s="247"/>
      <c r="I478" s="247"/>
      <c r="J478" s="247"/>
      <c r="K478" s="247"/>
      <c r="L478" s="247"/>
      <c r="M478" s="247"/>
      <c r="N478" s="247"/>
      <c r="O478" s="247"/>
      <c r="P478" s="247"/>
      <c r="Q478" s="247"/>
      <c r="R478" s="247"/>
      <c r="S478" s="247"/>
      <c r="T478" s="247"/>
      <c r="U478" s="247"/>
      <c r="V478" s="247"/>
      <c r="W478" s="247"/>
      <c r="X478" s="247"/>
      <c r="Y478" s="247"/>
      <c r="Z478" s="247"/>
      <c r="AA478" s="247"/>
      <c r="AB478" s="247"/>
      <c r="AC478" s="247"/>
      <c r="AD478" s="247"/>
      <c r="AE478" s="247"/>
      <c r="AF478" s="247"/>
      <c r="AG478" s="247"/>
      <c r="AH478" s="247"/>
      <c r="AI478" s="247"/>
      <c r="AJ478" s="247"/>
      <c r="AK478" s="247"/>
      <c r="AL478" s="247"/>
      <c r="AM478" s="247"/>
      <c r="AN478" s="247"/>
      <c r="AO478" s="247"/>
      <c r="AP478" s="247"/>
      <c r="AQ478" s="247"/>
      <c r="AR478" s="247"/>
    </row>
    <row r="479" spans="1:44" ht="13">
      <c r="A479" s="247"/>
      <c r="B479" s="247"/>
      <c r="C479" s="247"/>
      <c r="G479" s="247"/>
      <c r="H479" s="247"/>
      <c r="I479" s="247"/>
      <c r="J479" s="247"/>
      <c r="K479" s="247"/>
      <c r="L479" s="247"/>
      <c r="M479" s="247"/>
      <c r="N479" s="247"/>
      <c r="O479" s="247"/>
      <c r="P479" s="247"/>
      <c r="Q479" s="247"/>
      <c r="R479" s="247"/>
      <c r="S479" s="247"/>
      <c r="T479" s="247"/>
      <c r="U479" s="247"/>
      <c r="V479" s="247"/>
      <c r="W479" s="247"/>
      <c r="X479" s="247"/>
      <c r="Y479" s="247"/>
      <c r="Z479" s="247"/>
      <c r="AA479" s="247"/>
      <c r="AB479" s="247"/>
      <c r="AC479" s="247"/>
      <c r="AD479" s="247"/>
      <c r="AE479" s="247"/>
      <c r="AF479" s="247"/>
      <c r="AG479" s="247"/>
      <c r="AH479" s="247"/>
      <c r="AI479" s="247"/>
      <c r="AJ479" s="247"/>
      <c r="AK479" s="247"/>
      <c r="AL479" s="247"/>
      <c r="AM479" s="247"/>
      <c r="AN479" s="247"/>
      <c r="AO479" s="247"/>
      <c r="AP479" s="247"/>
      <c r="AQ479" s="247"/>
      <c r="AR479" s="247"/>
    </row>
    <row r="480" spans="1:44" ht="13">
      <c r="A480" s="247"/>
      <c r="B480" s="247"/>
      <c r="C480" s="247"/>
      <c r="G480" s="247"/>
      <c r="H480" s="247"/>
      <c r="I480" s="247"/>
      <c r="J480" s="247"/>
      <c r="K480" s="247"/>
      <c r="L480" s="247"/>
      <c r="M480" s="247"/>
      <c r="N480" s="247"/>
      <c r="O480" s="247"/>
      <c r="P480" s="247"/>
      <c r="Q480" s="247"/>
      <c r="R480" s="247"/>
      <c r="S480" s="247"/>
      <c r="T480" s="247"/>
      <c r="U480" s="247"/>
      <c r="V480" s="247"/>
      <c r="W480" s="247"/>
      <c r="X480" s="247"/>
      <c r="Y480" s="247"/>
      <c r="Z480" s="247"/>
      <c r="AA480" s="247"/>
      <c r="AB480" s="247"/>
      <c r="AC480" s="247"/>
      <c r="AD480" s="247"/>
      <c r="AE480" s="247"/>
      <c r="AF480" s="247"/>
      <c r="AG480" s="247"/>
      <c r="AH480" s="247"/>
      <c r="AI480" s="247"/>
      <c r="AJ480" s="247"/>
      <c r="AK480" s="247"/>
      <c r="AL480" s="247"/>
      <c r="AM480" s="247"/>
      <c r="AN480" s="247"/>
      <c r="AO480" s="247"/>
      <c r="AP480" s="247"/>
      <c r="AQ480" s="247"/>
      <c r="AR480" s="247"/>
    </row>
    <row r="481" spans="1:44" ht="13">
      <c r="A481" s="247"/>
      <c r="B481" s="247"/>
      <c r="C481" s="247"/>
      <c r="G481" s="247"/>
      <c r="H481" s="247"/>
      <c r="I481" s="247"/>
      <c r="J481" s="247"/>
      <c r="K481" s="247"/>
      <c r="L481" s="247"/>
      <c r="M481" s="247"/>
      <c r="N481" s="247"/>
      <c r="O481" s="247"/>
      <c r="P481" s="247"/>
      <c r="Q481" s="247"/>
      <c r="R481" s="247"/>
      <c r="S481" s="247"/>
      <c r="T481" s="247"/>
      <c r="U481" s="247"/>
      <c r="V481" s="247"/>
      <c r="W481" s="247"/>
      <c r="X481" s="247"/>
      <c r="Y481" s="247"/>
      <c r="Z481" s="247"/>
      <c r="AA481" s="247"/>
      <c r="AB481" s="247"/>
      <c r="AC481" s="247"/>
      <c r="AD481" s="247"/>
      <c r="AE481" s="247"/>
      <c r="AF481" s="247"/>
      <c r="AG481" s="247"/>
      <c r="AH481" s="247"/>
      <c r="AI481" s="247"/>
      <c r="AJ481" s="247"/>
      <c r="AK481" s="247"/>
      <c r="AL481" s="247"/>
      <c r="AM481" s="247"/>
      <c r="AN481" s="247"/>
      <c r="AO481" s="247"/>
      <c r="AP481" s="247"/>
      <c r="AQ481" s="247"/>
      <c r="AR481" s="247"/>
    </row>
    <row r="482" spans="1:44" ht="13">
      <c r="A482" s="247"/>
      <c r="B482" s="247"/>
      <c r="C482" s="247"/>
      <c r="G482" s="247"/>
      <c r="H482" s="247"/>
      <c r="I482" s="247"/>
      <c r="J482" s="247"/>
      <c r="K482" s="247"/>
      <c r="L482" s="247"/>
      <c r="M482" s="247"/>
      <c r="N482" s="247"/>
      <c r="O482" s="247"/>
      <c r="P482" s="247"/>
      <c r="Q482" s="247"/>
      <c r="R482" s="247"/>
      <c r="S482" s="247"/>
      <c r="T482" s="247"/>
      <c r="U482" s="247"/>
      <c r="V482" s="247"/>
      <c r="W482" s="247"/>
      <c r="X482" s="247"/>
      <c r="Y482" s="247"/>
      <c r="Z482" s="247"/>
      <c r="AA482" s="247"/>
      <c r="AB482" s="247"/>
      <c r="AC482" s="247"/>
      <c r="AD482" s="247"/>
      <c r="AE482" s="247"/>
      <c r="AF482" s="247"/>
      <c r="AG482" s="247"/>
      <c r="AH482" s="247"/>
      <c r="AI482" s="247"/>
      <c r="AJ482" s="247"/>
      <c r="AK482" s="247"/>
      <c r="AL482" s="247"/>
      <c r="AM482" s="247"/>
      <c r="AN482" s="247"/>
      <c r="AO482" s="247"/>
      <c r="AP482" s="247"/>
      <c r="AQ482" s="247"/>
      <c r="AR482" s="247"/>
    </row>
    <row r="483" spans="1:44" ht="13">
      <c r="A483" s="247"/>
      <c r="B483" s="247"/>
      <c r="C483" s="247"/>
      <c r="G483" s="247"/>
      <c r="H483" s="247"/>
      <c r="I483" s="247"/>
      <c r="J483" s="247"/>
      <c r="K483" s="247"/>
      <c r="L483" s="247"/>
      <c r="M483" s="247"/>
      <c r="N483" s="247"/>
      <c r="O483" s="247"/>
      <c r="P483" s="247"/>
      <c r="Q483" s="247"/>
      <c r="R483" s="247"/>
      <c r="S483" s="247"/>
      <c r="T483" s="247"/>
      <c r="U483" s="247"/>
      <c r="V483" s="247"/>
      <c r="W483" s="247"/>
      <c r="X483" s="247"/>
      <c r="Y483" s="247"/>
      <c r="Z483" s="247"/>
      <c r="AA483" s="247"/>
      <c r="AB483" s="247"/>
      <c r="AC483" s="247"/>
      <c r="AD483" s="247"/>
      <c r="AE483" s="247"/>
      <c r="AF483" s="247"/>
      <c r="AG483" s="247"/>
      <c r="AH483" s="247"/>
      <c r="AI483" s="247"/>
      <c r="AJ483" s="247"/>
      <c r="AK483" s="247"/>
      <c r="AL483" s="247"/>
      <c r="AM483" s="247"/>
      <c r="AN483" s="247"/>
      <c r="AO483" s="247"/>
      <c r="AP483" s="247"/>
      <c r="AQ483" s="247"/>
      <c r="AR483" s="247"/>
    </row>
    <row r="484" spans="1:44" ht="13">
      <c r="A484" s="247"/>
      <c r="B484" s="247"/>
      <c r="C484" s="247"/>
      <c r="G484" s="247"/>
      <c r="H484" s="247"/>
      <c r="I484" s="247"/>
      <c r="J484" s="247"/>
      <c r="K484" s="247"/>
      <c r="L484" s="247"/>
      <c r="M484" s="247"/>
      <c r="N484" s="247"/>
      <c r="O484" s="247"/>
      <c r="P484" s="247"/>
      <c r="Q484" s="247"/>
      <c r="R484" s="247"/>
      <c r="S484" s="247"/>
      <c r="T484" s="247"/>
      <c r="U484" s="247"/>
      <c r="V484" s="247"/>
      <c r="W484" s="247"/>
      <c r="X484" s="247"/>
      <c r="Y484" s="247"/>
      <c r="Z484" s="247"/>
      <c r="AA484" s="247"/>
      <c r="AB484" s="247"/>
      <c r="AC484" s="247"/>
      <c r="AD484" s="247"/>
      <c r="AE484" s="247"/>
      <c r="AF484" s="247"/>
      <c r="AG484" s="247"/>
      <c r="AH484" s="247"/>
      <c r="AI484" s="247"/>
      <c r="AJ484" s="247"/>
      <c r="AK484" s="247"/>
      <c r="AL484" s="247"/>
      <c r="AM484" s="247"/>
      <c r="AN484" s="247"/>
      <c r="AO484" s="247"/>
      <c r="AP484" s="247"/>
      <c r="AQ484" s="247"/>
      <c r="AR484" s="247"/>
    </row>
    <row r="485" spans="1:44" ht="13">
      <c r="A485" s="247"/>
      <c r="B485" s="247"/>
      <c r="C485" s="247"/>
      <c r="G485" s="247"/>
      <c r="H485" s="247"/>
      <c r="I485" s="247"/>
      <c r="J485" s="247"/>
      <c r="K485" s="247"/>
      <c r="L485" s="247"/>
      <c r="M485" s="247"/>
      <c r="N485" s="247"/>
      <c r="O485" s="247"/>
      <c r="P485" s="247"/>
      <c r="Q485" s="247"/>
      <c r="R485" s="247"/>
      <c r="S485" s="247"/>
      <c r="T485" s="247"/>
      <c r="U485" s="247"/>
      <c r="V485" s="247"/>
      <c r="W485" s="247"/>
      <c r="X485" s="247"/>
      <c r="Y485" s="247"/>
      <c r="Z485" s="247"/>
      <c r="AA485" s="247"/>
      <c r="AB485" s="247"/>
      <c r="AC485" s="247"/>
      <c r="AD485" s="247"/>
      <c r="AE485" s="247"/>
      <c r="AF485" s="247"/>
      <c r="AG485" s="247"/>
      <c r="AH485" s="247"/>
      <c r="AI485" s="247"/>
      <c r="AJ485" s="247"/>
      <c r="AK485" s="247"/>
      <c r="AL485" s="247"/>
      <c r="AM485" s="247"/>
      <c r="AN485" s="247"/>
      <c r="AO485" s="247"/>
      <c r="AP485" s="247"/>
      <c r="AQ485" s="247"/>
      <c r="AR485" s="247"/>
    </row>
    <row r="486" spans="1:44" ht="13">
      <c r="A486" s="247"/>
      <c r="B486" s="247"/>
      <c r="C486" s="247"/>
      <c r="G486" s="247"/>
      <c r="H486" s="247"/>
      <c r="I486" s="247"/>
      <c r="J486" s="247"/>
      <c r="K486" s="247"/>
      <c r="L486" s="247"/>
      <c r="M486" s="247"/>
      <c r="N486" s="247"/>
      <c r="O486" s="247"/>
      <c r="P486" s="247"/>
      <c r="Q486" s="247"/>
      <c r="R486" s="247"/>
      <c r="S486" s="247"/>
      <c r="T486" s="247"/>
      <c r="U486" s="247"/>
      <c r="V486" s="247"/>
      <c r="W486" s="247"/>
      <c r="X486" s="247"/>
      <c r="Y486" s="247"/>
      <c r="Z486" s="247"/>
      <c r="AA486" s="247"/>
      <c r="AB486" s="247"/>
      <c r="AC486" s="247"/>
      <c r="AD486" s="247"/>
      <c r="AE486" s="247"/>
      <c r="AF486" s="247"/>
      <c r="AG486" s="247"/>
      <c r="AH486" s="247"/>
      <c r="AI486" s="247"/>
      <c r="AJ486" s="247"/>
      <c r="AK486" s="247"/>
      <c r="AL486" s="247"/>
      <c r="AM486" s="247"/>
      <c r="AN486" s="247"/>
      <c r="AO486" s="247"/>
      <c r="AP486" s="247"/>
      <c r="AQ486" s="247"/>
      <c r="AR486" s="247"/>
    </row>
    <row r="487" spans="1:44" ht="13">
      <c r="A487" s="247"/>
      <c r="B487" s="247"/>
      <c r="C487" s="247"/>
      <c r="G487" s="247"/>
      <c r="H487" s="247"/>
      <c r="I487" s="247"/>
      <c r="J487" s="247"/>
      <c r="K487" s="247"/>
      <c r="L487" s="247"/>
      <c r="M487" s="247"/>
      <c r="N487" s="247"/>
      <c r="O487" s="247"/>
      <c r="P487" s="247"/>
      <c r="Q487" s="247"/>
      <c r="R487" s="247"/>
      <c r="S487" s="247"/>
      <c r="T487" s="247"/>
      <c r="U487" s="247"/>
      <c r="V487" s="247"/>
      <c r="W487" s="247"/>
      <c r="X487" s="247"/>
      <c r="Y487" s="247"/>
      <c r="Z487" s="247"/>
      <c r="AA487" s="247"/>
      <c r="AB487" s="247"/>
      <c r="AC487" s="247"/>
      <c r="AD487" s="247"/>
      <c r="AE487" s="247"/>
      <c r="AF487" s="247"/>
      <c r="AG487" s="247"/>
      <c r="AH487" s="247"/>
      <c r="AI487" s="247"/>
      <c r="AJ487" s="247"/>
      <c r="AK487" s="247"/>
      <c r="AL487" s="247"/>
      <c r="AM487" s="247"/>
      <c r="AN487" s="247"/>
      <c r="AO487" s="247"/>
      <c r="AP487" s="247"/>
      <c r="AQ487" s="247"/>
      <c r="AR487" s="247"/>
    </row>
    <row r="488" spans="1:44" ht="13">
      <c r="A488" s="247"/>
      <c r="B488" s="247"/>
      <c r="C488" s="247"/>
      <c r="G488" s="247"/>
      <c r="H488" s="247"/>
      <c r="I488" s="247"/>
      <c r="J488" s="247"/>
      <c r="K488" s="247"/>
      <c r="L488" s="247"/>
      <c r="M488" s="247"/>
      <c r="N488" s="247"/>
      <c r="O488" s="247"/>
      <c r="P488" s="247"/>
      <c r="Q488" s="247"/>
      <c r="R488" s="247"/>
      <c r="S488" s="247"/>
      <c r="T488" s="247"/>
      <c r="U488" s="247"/>
      <c r="V488" s="247"/>
      <c r="W488" s="247"/>
      <c r="X488" s="247"/>
      <c r="Y488" s="247"/>
      <c r="Z488" s="247"/>
      <c r="AA488" s="247"/>
      <c r="AB488" s="247"/>
      <c r="AC488" s="247"/>
      <c r="AD488" s="247"/>
      <c r="AE488" s="247"/>
      <c r="AF488" s="247"/>
      <c r="AG488" s="247"/>
      <c r="AH488" s="247"/>
      <c r="AI488" s="247"/>
      <c r="AJ488" s="247"/>
      <c r="AK488" s="247"/>
      <c r="AL488" s="247"/>
      <c r="AM488" s="247"/>
      <c r="AN488" s="247"/>
      <c r="AO488" s="247"/>
      <c r="AP488" s="247"/>
      <c r="AQ488" s="247"/>
      <c r="AR488" s="247"/>
    </row>
    <row r="489" spans="1:44" ht="13">
      <c r="A489" s="247"/>
      <c r="B489" s="247"/>
      <c r="C489" s="247"/>
      <c r="G489" s="247"/>
      <c r="H489" s="247"/>
      <c r="I489" s="247"/>
      <c r="J489" s="247"/>
      <c r="K489" s="247"/>
      <c r="L489" s="247"/>
      <c r="M489" s="247"/>
      <c r="N489" s="247"/>
      <c r="O489" s="247"/>
      <c r="P489" s="247"/>
      <c r="Q489" s="247"/>
      <c r="R489" s="247"/>
      <c r="S489" s="247"/>
      <c r="T489" s="247"/>
      <c r="U489" s="247"/>
      <c r="V489" s="247"/>
      <c r="W489" s="247"/>
      <c r="X489" s="247"/>
      <c r="Y489" s="247"/>
      <c r="Z489" s="247"/>
      <c r="AA489" s="247"/>
      <c r="AB489" s="247"/>
      <c r="AC489" s="247"/>
      <c r="AD489" s="247"/>
      <c r="AE489" s="247"/>
      <c r="AF489" s="247"/>
      <c r="AG489" s="247"/>
      <c r="AH489" s="247"/>
      <c r="AI489" s="247"/>
      <c r="AJ489" s="247"/>
      <c r="AK489" s="247"/>
      <c r="AL489" s="247"/>
      <c r="AM489" s="247"/>
      <c r="AN489" s="247"/>
      <c r="AO489" s="247"/>
      <c r="AP489" s="247"/>
      <c r="AQ489" s="247"/>
      <c r="AR489" s="247"/>
    </row>
    <row r="490" spans="1:44" ht="13">
      <c r="A490" s="247"/>
      <c r="B490" s="247"/>
      <c r="C490" s="247"/>
      <c r="G490" s="247"/>
      <c r="H490" s="247"/>
      <c r="I490" s="247"/>
      <c r="J490" s="247"/>
      <c r="K490" s="247"/>
      <c r="L490" s="247"/>
      <c r="M490" s="247"/>
      <c r="N490" s="247"/>
      <c r="O490" s="247"/>
      <c r="P490" s="247"/>
      <c r="Q490" s="247"/>
      <c r="R490" s="247"/>
      <c r="S490" s="247"/>
      <c r="T490" s="247"/>
      <c r="U490" s="247"/>
      <c r="V490" s="247"/>
      <c r="W490" s="247"/>
      <c r="X490" s="247"/>
      <c r="Y490" s="247"/>
      <c r="Z490" s="247"/>
      <c r="AA490" s="247"/>
      <c r="AB490" s="247"/>
      <c r="AC490" s="247"/>
      <c r="AD490" s="247"/>
      <c r="AE490" s="247"/>
      <c r="AF490" s="247"/>
      <c r="AG490" s="247"/>
      <c r="AH490" s="247"/>
      <c r="AI490" s="247"/>
      <c r="AJ490" s="247"/>
      <c r="AK490" s="247"/>
      <c r="AL490" s="247"/>
      <c r="AM490" s="247"/>
      <c r="AN490" s="247"/>
      <c r="AO490" s="247"/>
      <c r="AP490" s="247"/>
      <c r="AQ490" s="247"/>
      <c r="AR490" s="247"/>
    </row>
    <row r="491" spans="1:44" ht="13">
      <c r="A491" s="247"/>
      <c r="B491" s="247"/>
      <c r="C491" s="247"/>
      <c r="G491" s="247"/>
      <c r="H491" s="247"/>
      <c r="I491" s="247"/>
      <c r="J491" s="247"/>
      <c r="K491" s="247"/>
      <c r="L491" s="247"/>
      <c r="M491" s="247"/>
      <c r="N491" s="247"/>
      <c r="O491" s="247"/>
      <c r="P491" s="247"/>
      <c r="Q491" s="247"/>
      <c r="R491" s="247"/>
      <c r="S491" s="247"/>
      <c r="T491" s="247"/>
      <c r="U491" s="247"/>
      <c r="V491" s="247"/>
      <c r="W491" s="247"/>
      <c r="X491" s="247"/>
      <c r="Y491" s="247"/>
      <c r="Z491" s="247"/>
      <c r="AA491" s="247"/>
      <c r="AB491" s="247"/>
      <c r="AC491" s="247"/>
      <c r="AD491" s="247"/>
      <c r="AE491" s="247"/>
      <c r="AF491" s="247"/>
      <c r="AG491" s="247"/>
      <c r="AH491" s="247"/>
      <c r="AI491" s="247"/>
      <c r="AJ491" s="247"/>
      <c r="AK491" s="247"/>
      <c r="AL491" s="247"/>
      <c r="AM491" s="247"/>
      <c r="AN491" s="247"/>
      <c r="AO491" s="247"/>
      <c r="AP491" s="247"/>
      <c r="AQ491" s="247"/>
      <c r="AR491" s="247"/>
    </row>
    <row r="492" spans="1:44" ht="13">
      <c r="A492" s="247"/>
      <c r="B492" s="247"/>
      <c r="C492" s="247"/>
      <c r="G492" s="247"/>
      <c r="H492" s="247"/>
      <c r="I492" s="247"/>
      <c r="J492" s="247"/>
      <c r="K492" s="247"/>
      <c r="L492" s="247"/>
      <c r="M492" s="247"/>
      <c r="N492" s="247"/>
      <c r="O492" s="247"/>
      <c r="P492" s="247"/>
      <c r="Q492" s="247"/>
      <c r="R492" s="247"/>
      <c r="S492" s="247"/>
      <c r="T492" s="247"/>
      <c r="U492" s="247"/>
      <c r="V492" s="247"/>
      <c r="W492" s="247"/>
      <c r="X492" s="247"/>
      <c r="Y492" s="247"/>
      <c r="Z492" s="247"/>
      <c r="AA492" s="247"/>
      <c r="AB492" s="247"/>
      <c r="AC492" s="247"/>
      <c r="AD492" s="247"/>
      <c r="AE492" s="247"/>
      <c r="AF492" s="247"/>
      <c r="AG492" s="247"/>
      <c r="AH492" s="247"/>
      <c r="AI492" s="247"/>
      <c r="AJ492" s="247"/>
      <c r="AK492" s="247"/>
      <c r="AL492" s="247"/>
      <c r="AM492" s="247"/>
      <c r="AN492" s="247"/>
      <c r="AO492" s="247"/>
      <c r="AP492" s="247"/>
      <c r="AQ492" s="247"/>
      <c r="AR492" s="247"/>
    </row>
    <row r="493" spans="1:44" ht="13">
      <c r="A493" s="247"/>
      <c r="B493" s="247"/>
      <c r="C493" s="247"/>
      <c r="G493" s="247"/>
      <c r="H493" s="247"/>
      <c r="I493" s="247"/>
      <c r="J493" s="247"/>
      <c r="K493" s="247"/>
      <c r="L493" s="247"/>
      <c r="M493" s="247"/>
      <c r="N493" s="247"/>
      <c r="O493" s="247"/>
      <c r="P493" s="247"/>
      <c r="Q493" s="247"/>
      <c r="R493" s="247"/>
      <c r="S493" s="247"/>
      <c r="T493" s="247"/>
      <c r="U493" s="247"/>
      <c r="V493" s="247"/>
      <c r="W493" s="247"/>
      <c r="X493" s="247"/>
      <c r="Y493" s="247"/>
      <c r="Z493" s="247"/>
      <c r="AA493" s="247"/>
      <c r="AB493" s="247"/>
      <c r="AC493" s="247"/>
      <c r="AD493" s="247"/>
      <c r="AE493" s="247"/>
      <c r="AF493" s="247"/>
      <c r="AG493" s="247"/>
      <c r="AH493" s="247"/>
      <c r="AI493" s="247"/>
      <c r="AJ493" s="247"/>
      <c r="AK493" s="247"/>
      <c r="AL493" s="247"/>
      <c r="AM493" s="247"/>
      <c r="AN493" s="247"/>
      <c r="AO493" s="247"/>
      <c r="AP493" s="247"/>
      <c r="AQ493" s="247"/>
      <c r="AR493" s="247"/>
    </row>
    <row r="494" spans="1:44" ht="13">
      <c r="A494" s="247"/>
      <c r="B494" s="247"/>
      <c r="C494" s="247"/>
      <c r="G494" s="247"/>
      <c r="H494" s="247"/>
      <c r="I494" s="247"/>
      <c r="J494" s="247"/>
      <c r="K494" s="247"/>
      <c r="L494" s="247"/>
      <c r="M494" s="247"/>
      <c r="N494" s="247"/>
      <c r="O494" s="247"/>
      <c r="P494" s="247"/>
      <c r="Q494" s="247"/>
      <c r="R494" s="247"/>
      <c r="S494" s="247"/>
      <c r="T494" s="247"/>
      <c r="U494" s="247"/>
      <c r="V494" s="247"/>
      <c r="W494" s="247"/>
      <c r="X494" s="247"/>
      <c r="Y494" s="247"/>
      <c r="Z494" s="247"/>
      <c r="AA494" s="247"/>
      <c r="AB494" s="247"/>
      <c r="AC494" s="247"/>
      <c r="AD494" s="247"/>
      <c r="AE494" s="247"/>
      <c r="AF494" s="247"/>
      <c r="AG494" s="247"/>
      <c r="AH494" s="247"/>
      <c r="AI494" s="247"/>
      <c r="AJ494" s="247"/>
      <c r="AK494" s="247"/>
      <c r="AL494" s="247"/>
      <c r="AM494" s="247"/>
      <c r="AN494" s="247"/>
      <c r="AO494" s="247"/>
      <c r="AP494" s="247"/>
      <c r="AQ494" s="247"/>
      <c r="AR494" s="247"/>
    </row>
    <row r="495" spans="1:44" ht="13">
      <c r="A495" s="247"/>
      <c r="B495" s="247"/>
      <c r="C495" s="247"/>
      <c r="G495" s="247"/>
      <c r="H495" s="247"/>
      <c r="I495" s="247"/>
      <c r="J495" s="247"/>
      <c r="K495" s="247"/>
      <c r="L495" s="247"/>
      <c r="M495" s="247"/>
      <c r="N495" s="247"/>
      <c r="O495" s="247"/>
      <c r="P495" s="247"/>
      <c r="Q495" s="247"/>
      <c r="R495" s="247"/>
      <c r="S495" s="247"/>
      <c r="T495" s="247"/>
      <c r="U495" s="247"/>
      <c r="V495" s="247"/>
      <c r="W495" s="247"/>
      <c r="X495" s="247"/>
      <c r="Y495" s="247"/>
      <c r="Z495" s="247"/>
      <c r="AA495" s="247"/>
      <c r="AB495" s="247"/>
      <c r="AC495" s="247"/>
      <c r="AD495" s="247"/>
      <c r="AE495" s="247"/>
      <c r="AF495" s="247"/>
      <c r="AG495" s="247"/>
      <c r="AH495" s="247"/>
      <c r="AI495" s="247"/>
      <c r="AJ495" s="247"/>
      <c r="AK495" s="247"/>
      <c r="AL495" s="247"/>
      <c r="AM495" s="247"/>
      <c r="AN495" s="247"/>
      <c r="AO495" s="247"/>
      <c r="AP495" s="247"/>
      <c r="AQ495" s="247"/>
      <c r="AR495" s="247"/>
    </row>
    <row r="496" spans="1:44" ht="13">
      <c r="A496" s="247"/>
      <c r="B496" s="247"/>
      <c r="C496" s="247"/>
      <c r="G496" s="247"/>
      <c r="H496" s="247"/>
      <c r="I496" s="247"/>
      <c r="J496" s="247"/>
      <c r="K496" s="247"/>
      <c r="L496" s="247"/>
      <c r="M496" s="247"/>
      <c r="N496" s="247"/>
      <c r="O496" s="247"/>
      <c r="P496" s="247"/>
      <c r="Q496" s="247"/>
      <c r="R496" s="247"/>
      <c r="S496" s="247"/>
      <c r="T496" s="247"/>
      <c r="U496" s="247"/>
      <c r="V496" s="247"/>
      <c r="W496" s="247"/>
      <c r="X496" s="247"/>
      <c r="Y496" s="247"/>
      <c r="Z496" s="247"/>
      <c r="AA496" s="247"/>
      <c r="AB496" s="247"/>
      <c r="AC496" s="247"/>
      <c r="AD496" s="247"/>
      <c r="AE496" s="247"/>
      <c r="AF496" s="247"/>
      <c r="AG496" s="247"/>
      <c r="AH496" s="247"/>
      <c r="AI496" s="247"/>
      <c r="AJ496" s="247"/>
      <c r="AK496" s="247"/>
      <c r="AL496" s="247"/>
      <c r="AM496" s="247"/>
      <c r="AN496" s="247"/>
      <c r="AO496" s="247"/>
      <c r="AP496" s="247"/>
      <c r="AQ496" s="247"/>
      <c r="AR496" s="247"/>
    </row>
    <row r="497" spans="1:44" ht="13">
      <c r="A497" s="247"/>
      <c r="B497" s="247"/>
      <c r="C497" s="247"/>
      <c r="G497" s="247"/>
      <c r="H497" s="247"/>
      <c r="I497" s="247"/>
      <c r="J497" s="247"/>
      <c r="K497" s="247"/>
      <c r="L497" s="247"/>
      <c r="M497" s="247"/>
      <c r="N497" s="247"/>
      <c r="O497" s="247"/>
      <c r="P497" s="247"/>
      <c r="Q497" s="247"/>
      <c r="R497" s="247"/>
      <c r="S497" s="247"/>
      <c r="T497" s="247"/>
      <c r="U497" s="247"/>
      <c r="V497" s="247"/>
      <c r="W497" s="247"/>
      <c r="X497" s="247"/>
      <c r="Y497" s="247"/>
      <c r="Z497" s="247"/>
      <c r="AA497" s="247"/>
      <c r="AB497" s="247"/>
      <c r="AC497" s="247"/>
      <c r="AD497" s="247"/>
      <c r="AE497" s="247"/>
      <c r="AF497" s="247"/>
      <c r="AG497" s="247"/>
      <c r="AH497" s="247"/>
      <c r="AI497" s="247"/>
      <c r="AJ497" s="247"/>
      <c r="AK497" s="247"/>
      <c r="AL497" s="247"/>
      <c r="AM497" s="247"/>
      <c r="AN497" s="247"/>
      <c r="AO497" s="247"/>
      <c r="AP497" s="247"/>
      <c r="AQ497" s="247"/>
      <c r="AR497" s="247"/>
    </row>
    <row r="498" spans="1:44" ht="13">
      <c r="A498" s="247"/>
      <c r="B498" s="247"/>
      <c r="C498" s="247"/>
      <c r="G498" s="247"/>
      <c r="H498" s="247"/>
      <c r="I498" s="247"/>
      <c r="J498" s="247"/>
      <c r="K498" s="247"/>
      <c r="L498" s="247"/>
      <c r="M498" s="247"/>
      <c r="N498" s="247"/>
      <c r="O498" s="247"/>
      <c r="P498" s="247"/>
      <c r="Q498" s="247"/>
      <c r="R498" s="247"/>
      <c r="S498" s="247"/>
      <c r="T498" s="247"/>
      <c r="U498" s="247"/>
      <c r="V498" s="247"/>
      <c r="W498" s="247"/>
      <c r="X498" s="247"/>
      <c r="Y498" s="247"/>
      <c r="Z498" s="247"/>
      <c r="AA498" s="247"/>
      <c r="AB498" s="247"/>
      <c r="AC498" s="247"/>
      <c r="AD498" s="247"/>
      <c r="AE498" s="247"/>
      <c r="AF498" s="247"/>
      <c r="AG498" s="247"/>
      <c r="AH498" s="247"/>
      <c r="AI498" s="247"/>
      <c r="AJ498" s="247"/>
      <c r="AK498" s="247"/>
      <c r="AL498" s="247"/>
      <c r="AM498" s="247"/>
      <c r="AN498" s="247"/>
      <c r="AO498" s="247"/>
      <c r="AP498" s="247"/>
      <c r="AQ498" s="247"/>
      <c r="AR498" s="247"/>
    </row>
    <row r="499" spans="1:44" ht="13">
      <c r="A499" s="247"/>
      <c r="B499" s="247"/>
      <c r="C499" s="247"/>
      <c r="G499" s="247"/>
      <c r="H499" s="247"/>
      <c r="I499" s="247"/>
      <c r="J499" s="247"/>
      <c r="K499" s="247"/>
      <c r="L499" s="247"/>
      <c r="M499" s="247"/>
      <c r="N499" s="247"/>
      <c r="O499" s="247"/>
      <c r="P499" s="247"/>
      <c r="Q499" s="247"/>
      <c r="R499" s="247"/>
      <c r="S499" s="247"/>
      <c r="T499" s="247"/>
      <c r="U499" s="247"/>
      <c r="V499" s="247"/>
      <c r="W499" s="247"/>
      <c r="X499" s="247"/>
      <c r="Y499" s="247"/>
      <c r="Z499" s="247"/>
      <c r="AA499" s="247"/>
      <c r="AB499" s="247"/>
      <c r="AC499" s="247"/>
      <c r="AD499" s="247"/>
      <c r="AE499" s="247"/>
      <c r="AF499" s="247"/>
      <c r="AG499" s="247"/>
      <c r="AH499" s="247"/>
      <c r="AI499" s="247"/>
      <c r="AJ499" s="247"/>
      <c r="AK499" s="247"/>
      <c r="AL499" s="247"/>
      <c r="AM499" s="247"/>
      <c r="AN499" s="247"/>
      <c r="AO499" s="247"/>
      <c r="AP499" s="247"/>
      <c r="AQ499" s="247"/>
      <c r="AR499" s="247"/>
    </row>
    <row r="500" spans="1:44" ht="13">
      <c r="A500" s="247"/>
      <c r="B500" s="247"/>
      <c r="C500" s="247"/>
      <c r="G500" s="247"/>
      <c r="H500" s="247"/>
      <c r="I500" s="247"/>
      <c r="J500" s="247"/>
      <c r="K500" s="247"/>
      <c r="L500" s="247"/>
      <c r="M500" s="247"/>
      <c r="N500" s="247"/>
      <c r="O500" s="247"/>
      <c r="P500" s="247"/>
      <c r="Q500" s="247"/>
      <c r="R500" s="247"/>
      <c r="S500" s="247"/>
      <c r="T500" s="247"/>
      <c r="U500" s="247"/>
      <c r="V500" s="247"/>
      <c r="W500" s="247"/>
      <c r="X500" s="247"/>
      <c r="Y500" s="247"/>
      <c r="Z500" s="247"/>
      <c r="AA500" s="247"/>
      <c r="AB500" s="247"/>
      <c r="AC500" s="247"/>
      <c r="AD500" s="247"/>
      <c r="AE500" s="247"/>
      <c r="AF500" s="247"/>
      <c r="AG500" s="247"/>
      <c r="AH500" s="247"/>
      <c r="AI500" s="247"/>
      <c r="AJ500" s="247"/>
      <c r="AK500" s="247"/>
      <c r="AL500" s="247"/>
      <c r="AM500" s="247"/>
      <c r="AN500" s="247"/>
      <c r="AO500" s="247"/>
      <c r="AP500" s="247"/>
      <c r="AQ500" s="247"/>
      <c r="AR500" s="247"/>
    </row>
    <row r="501" spans="1:44" ht="13">
      <c r="A501" s="247"/>
      <c r="B501" s="247"/>
      <c r="C501" s="247"/>
      <c r="G501" s="247"/>
      <c r="H501" s="247"/>
      <c r="I501" s="247"/>
      <c r="J501" s="247"/>
      <c r="K501" s="247"/>
      <c r="L501" s="247"/>
      <c r="M501" s="247"/>
      <c r="N501" s="247"/>
      <c r="O501" s="247"/>
      <c r="P501" s="247"/>
      <c r="Q501" s="247"/>
      <c r="R501" s="247"/>
      <c r="S501" s="247"/>
      <c r="T501" s="247"/>
      <c r="U501" s="247"/>
      <c r="V501" s="247"/>
      <c r="W501" s="247"/>
      <c r="X501" s="247"/>
      <c r="Y501" s="247"/>
      <c r="Z501" s="247"/>
      <c r="AA501" s="247"/>
      <c r="AB501" s="247"/>
      <c r="AC501" s="247"/>
      <c r="AD501" s="247"/>
      <c r="AE501" s="247"/>
      <c r="AF501" s="247"/>
      <c r="AG501" s="247"/>
      <c r="AH501" s="247"/>
      <c r="AI501" s="247"/>
      <c r="AJ501" s="247"/>
      <c r="AK501" s="247"/>
      <c r="AL501" s="247"/>
      <c r="AM501" s="247"/>
      <c r="AN501" s="247"/>
      <c r="AO501" s="247"/>
      <c r="AP501" s="247"/>
      <c r="AQ501" s="247"/>
      <c r="AR501" s="247"/>
    </row>
    <row r="502" spans="1:44" ht="13">
      <c r="A502" s="247"/>
      <c r="B502" s="247"/>
      <c r="C502" s="247"/>
      <c r="G502" s="247"/>
      <c r="H502" s="247"/>
      <c r="I502" s="247"/>
      <c r="J502" s="247"/>
      <c r="K502" s="247"/>
      <c r="L502" s="247"/>
      <c r="M502" s="247"/>
      <c r="N502" s="247"/>
      <c r="O502" s="247"/>
      <c r="P502" s="247"/>
      <c r="Q502" s="247"/>
      <c r="R502" s="247"/>
      <c r="S502" s="247"/>
      <c r="T502" s="247"/>
      <c r="U502" s="247"/>
      <c r="V502" s="247"/>
      <c r="W502" s="247"/>
      <c r="X502" s="247"/>
      <c r="Y502" s="247"/>
      <c r="Z502" s="247"/>
      <c r="AA502" s="247"/>
      <c r="AB502" s="247"/>
      <c r="AC502" s="247"/>
      <c r="AD502" s="247"/>
      <c r="AE502" s="247"/>
      <c r="AF502" s="247"/>
      <c r="AG502" s="247"/>
      <c r="AH502" s="247"/>
      <c r="AI502" s="247"/>
      <c r="AJ502" s="247"/>
      <c r="AK502" s="247"/>
      <c r="AL502" s="247"/>
      <c r="AM502" s="247"/>
      <c r="AN502" s="247"/>
      <c r="AO502" s="247"/>
      <c r="AP502" s="247"/>
      <c r="AQ502" s="247"/>
      <c r="AR502" s="247"/>
    </row>
    <row r="503" spans="1:44" ht="13">
      <c r="A503" s="247"/>
      <c r="B503" s="247"/>
      <c r="C503" s="247"/>
      <c r="G503" s="247"/>
      <c r="H503" s="247"/>
      <c r="I503" s="247"/>
      <c r="J503" s="247"/>
      <c r="K503" s="247"/>
      <c r="L503" s="247"/>
      <c r="M503" s="247"/>
      <c r="N503" s="247"/>
      <c r="O503" s="247"/>
      <c r="P503" s="247"/>
      <c r="Q503" s="247"/>
      <c r="R503" s="247"/>
      <c r="S503" s="247"/>
      <c r="T503" s="247"/>
      <c r="U503" s="247"/>
      <c r="V503" s="247"/>
      <c r="W503" s="247"/>
      <c r="X503" s="247"/>
      <c r="Y503" s="247"/>
      <c r="Z503" s="247"/>
      <c r="AA503" s="247"/>
      <c r="AB503" s="247"/>
      <c r="AC503" s="247"/>
      <c r="AD503" s="247"/>
      <c r="AE503" s="247"/>
      <c r="AF503" s="247"/>
      <c r="AG503" s="247"/>
      <c r="AH503" s="247"/>
      <c r="AI503" s="247"/>
      <c r="AJ503" s="247"/>
      <c r="AK503" s="247"/>
      <c r="AL503" s="247"/>
      <c r="AM503" s="247"/>
      <c r="AN503" s="247"/>
      <c r="AO503" s="247"/>
      <c r="AP503" s="247"/>
      <c r="AQ503" s="247"/>
      <c r="AR503" s="247"/>
    </row>
    <row r="504" spans="1:44" ht="13">
      <c r="A504" s="247"/>
      <c r="B504" s="247"/>
      <c r="C504" s="247"/>
      <c r="G504" s="247"/>
      <c r="H504" s="247"/>
      <c r="I504" s="247"/>
      <c r="J504" s="247"/>
      <c r="K504" s="247"/>
      <c r="L504" s="247"/>
      <c r="M504" s="247"/>
      <c r="N504" s="247"/>
      <c r="O504" s="247"/>
      <c r="P504" s="247"/>
      <c r="Q504" s="247"/>
      <c r="R504" s="247"/>
      <c r="S504" s="247"/>
      <c r="T504" s="247"/>
      <c r="U504" s="247"/>
      <c r="V504" s="247"/>
      <c r="W504" s="247"/>
      <c r="X504" s="247"/>
      <c r="Y504" s="247"/>
      <c r="Z504" s="247"/>
      <c r="AA504" s="247"/>
      <c r="AB504" s="247"/>
      <c r="AC504" s="247"/>
      <c r="AD504" s="247"/>
      <c r="AE504" s="247"/>
      <c r="AF504" s="247"/>
      <c r="AG504" s="247"/>
      <c r="AH504" s="247"/>
      <c r="AI504" s="247"/>
      <c r="AJ504" s="247"/>
      <c r="AK504" s="247"/>
      <c r="AL504" s="247"/>
      <c r="AM504" s="247"/>
      <c r="AN504" s="247"/>
      <c r="AO504" s="247"/>
      <c r="AP504" s="247"/>
      <c r="AQ504" s="247"/>
      <c r="AR504" s="247"/>
    </row>
    <row r="505" spans="1:44" ht="13">
      <c r="A505" s="247"/>
      <c r="B505" s="247"/>
      <c r="C505" s="247"/>
      <c r="G505" s="247"/>
      <c r="H505" s="247"/>
      <c r="I505" s="247"/>
      <c r="J505" s="247"/>
      <c r="K505" s="247"/>
      <c r="L505" s="247"/>
      <c r="M505" s="247"/>
      <c r="N505" s="247"/>
      <c r="O505" s="247"/>
      <c r="P505" s="247"/>
      <c r="Q505" s="247"/>
      <c r="R505" s="247"/>
      <c r="S505" s="247"/>
      <c r="T505" s="247"/>
      <c r="U505" s="247"/>
      <c r="V505" s="247"/>
      <c r="W505" s="247"/>
      <c r="X505" s="247"/>
      <c r="Y505" s="247"/>
      <c r="Z505" s="247"/>
      <c r="AA505" s="247"/>
      <c r="AB505" s="247"/>
      <c r="AC505" s="247"/>
      <c r="AD505" s="247"/>
      <c r="AE505" s="247"/>
      <c r="AF505" s="247"/>
      <c r="AG505" s="247"/>
      <c r="AH505" s="247"/>
      <c r="AI505" s="247"/>
      <c r="AJ505" s="247"/>
      <c r="AK505" s="247"/>
      <c r="AL505" s="247"/>
      <c r="AM505" s="247"/>
      <c r="AN505" s="247"/>
      <c r="AO505" s="247"/>
      <c r="AP505" s="247"/>
      <c r="AQ505" s="247"/>
      <c r="AR505" s="247"/>
    </row>
    <row r="506" spans="1:44" ht="13">
      <c r="A506" s="247"/>
      <c r="B506" s="247"/>
      <c r="C506" s="247"/>
      <c r="G506" s="247"/>
      <c r="H506" s="247"/>
      <c r="I506" s="247"/>
      <c r="J506" s="247"/>
      <c r="K506" s="247"/>
      <c r="L506" s="247"/>
      <c r="M506" s="247"/>
      <c r="N506" s="247"/>
      <c r="O506" s="247"/>
      <c r="P506" s="247"/>
      <c r="Q506" s="247"/>
      <c r="R506" s="247"/>
      <c r="S506" s="247"/>
      <c r="T506" s="247"/>
      <c r="U506" s="247"/>
      <c r="V506" s="247"/>
      <c r="W506" s="247"/>
      <c r="X506" s="247"/>
      <c r="Y506" s="247"/>
      <c r="Z506" s="247"/>
      <c r="AA506" s="247"/>
      <c r="AB506" s="247"/>
      <c r="AC506" s="247"/>
      <c r="AD506" s="247"/>
      <c r="AE506" s="247"/>
      <c r="AF506" s="247"/>
      <c r="AG506" s="247"/>
      <c r="AH506" s="247"/>
      <c r="AI506" s="247"/>
      <c r="AJ506" s="247"/>
      <c r="AK506" s="247"/>
      <c r="AL506" s="247"/>
      <c r="AM506" s="247"/>
      <c r="AN506" s="247"/>
      <c r="AO506" s="247"/>
      <c r="AP506" s="247"/>
      <c r="AQ506" s="247"/>
      <c r="AR506" s="247"/>
    </row>
    <row r="507" spans="1:44" ht="13">
      <c r="A507" s="247"/>
      <c r="B507" s="247"/>
      <c r="C507" s="247"/>
      <c r="G507" s="247"/>
      <c r="H507" s="247"/>
      <c r="I507" s="247"/>
      <c r="J507" s="247"/>
      <c r="K507" s="247"/>
      <c r="L507" s="247"/>
      <c r="M507" s="247"/>
      <c r="N507" s="247"/>
      <c r="O507" s="247"/>
      <c r="P507" s="247"/>
      <c r="Q507" s="247"/>
      <c r="R507" s="247"/>
      <c r="S507" s="247"/>
      <c r="T507" s="247"/>
      <c r="U507" s="247"/>
      <c r="V507" s="247"/>
      <c r="W507" s="247"/>
      <c r="X507" s="247"/>
      <c r="Y507" s="247"/>
      <c r="Z507" s="247"/>
      <c r="AA507" s="247"/>
      <c r="AB507" s="247"/>
      <c r="AC507" s="247"/>
      <c r="AD507" s="247"/>
      <c r="AE507" s="247"/>
      <c r="AF507" s="247"/>
      <c r="AG507" s="247"/>
      <c r="AH507" s="247"/>
      <c r="AI507" s="247"/>
      <c r="AJ507" s="247"/>
      <c r="AK507" s="247"/>
      <c r="AL507" s="247"/>
      <c r="AM507" s="247"/>
      <c r="AN507" s="247"/>
      <c r="AO507" s="247"/>
      <c r="AP507" s="247"/>
      <c r="AQ507" s="247"/>
      <c r="AR507" s="247"/>
    </row>
    <row r="508" spans="1:44" ht="13">
      <c r="A508" s="247"/>
      <c r="B508" s="247"/>
      <c r="C508" s="247"/>
      <c r="G508" s="247"/>
      <c r="H508" s="247"/>
      <c r="I508" s="247"/>
      <c r="J508" s="247"/>
      <c r="K508" s="247"/>
      <c r="L508" s="247"/>
      <c r="M508" s="247"/>
      <c r="N508" s="247"/>
      <c r="O508" s="247"/>
      <c r="P508" s="247"/>
      <c r="Q508" s="247"/>
      <c r="R508" s="247"/>
      <c r="S508" s="247"/>
      <c r="T508" s="247"/>
      <c r="U508" s="247"/>
      <c r="V508" s="247"/>
      <c r="W508" s="247"/>
      <c r="X508" s="247"/>
      <c r="Y508" s="247"/>
      <c r="Z508" s="247"/>
      <c r="AA508" s="247"/>
      <c r="AB508" s="247"/>
      <c r="AC508" s="247"/>
      <c r="AD508" s="247"/>
      <c r="AE508" s="247"/>
      <c r="AF508" s="247"/>
      <c r="AG508" s="247"/>
      <c r="AH508" s="247"/>
      <c r="AI508" s="247"/>
      <c r="AJ508" s="247"/>
      <c r="AK508" s="247"/>
      <c r="AL508" s="247"/>
      <c r="AM508" s="247"/>
      <c r="AN508" s="247"/>
      <c r="AO508" s="247"/>
      <c r="AP508" s="247"/>
      <c r="AQ508" s="247"/>
      <c r="AR508" s="247"/>
    </row>
    <row r="509" spans="1:44" ht="13">
      <c r="A509" s="247"/>
      <c r="B509" s="247"/>
      <c r="C509" s="247"/>
      <c r="G509" s="247"/>
      <c r="H509" s="247"/>
      <c r="I509" s="247"/>
      <c r="J509" s="247"/>
      <c r="K509" s="247"/>
      <c r="L509" s="247"/>
      <c r="M509" s="247"/>
      <c r="N509" s="247"/>
      <c r="O509" s="247"/>
      <c r="P509" s="247"/>
      <c r="Q509" s="247"/>
      <c r="R509" s="247"/>
      <c r="S509" s="247"/>
      <c r="T509" s="247"/>
      <c r="U509" s="247"/>
      <c r="V509" s="247"/>
      <c r="W509" s="247"/>
      <c r="X509" s="247"/>
      <c r="Y509" s="247"/>
      <c r="Z509" s="247"/>
      <c r="AA509" s="247"/>
      <c r="AB509" s="247"/>
      <c r="AC509" s="247"/>
      <c r="AD509" s="247"/>
      <c r="AE509" s="247"/>
      <c r="AF509" s="247"/>
      <c r="AG509" s="247"/>
      <c r="AH509" s="247"/>
      <c r="AI509" s="247"/>
      <c r="AJ509" s="247"/>
      <c r="AK509" s="247"/>
      <c r="AL509" s="247"/>
      <c r="AM509" s="247"/>
      <c r="AN509" s="247"/>
      <c r="AO509" s="247"/>
      <c r="AP509" s="247"/>
      <c r="AQ509" s="247"/>
      <c r="AR509" s="247"/>
    </row>
    <row r="510" spans="1:44" ht="13">
      <c r="A510" s="247"/>
      <c r="B510" s="247"/>
      <c r="C510" s="247"/>
      <c r="G510" s="247"/>
      <c r="H510" s="247"/>
      <c r="I510" s="247"/>
      <c r="J510" s="247"/>
      <c r="K510" s="247"/>
      <c r="L510" s="247"/>
      <c r="M510" s="247"/>
      <c r="N510" s="247"/>
      <c r="O510" s="247"/>
      <c r="P510" s="247"/>
      <c r="Q510" s="247"/>
      <c r="R510" s="247"/>
      <c r="S510" s="247"/>
      <c r="T510" s="247"/>
      <c r="U510" s="247"/>
      <c r="V510" s="247"/>
      <c r="W510" s="247"/>
      <c r="X510" s="247"/>
      <c r="Y510" s="247"/>
      <c r="Z510" s="247"/>
      <c r="AA510" s="247"/>
      <c r="AB510" s="247"/>
      <c r="AC510" s="247"/>
      <c r="AD510" s="247"/>
      <c r="AE510" s="247"/>
      <c r="AF510" s="247"/>
      <c r="AG510" s="247"/>
      <c r="AH510" s="247"/>
      <c r="AI510" s="247"/>
      <c r="AJ510" s="247"/>
      <c r="AK510" s="247"/>
      <c r="AL510" s="247"/>
      <c r="AM510" s="247"/>
      <c r="AN510" s="247"/>
      <c r="AO510" s="247"/>
      <c r="AP510" s="247"/>
      <c r="AQ510" s="247"/>
      <c r="AR510" s="247"/>
    </row>
    <row r="511" spans="1:44" ht="13">
      <c r="A511" s="247"/>
      <c r="B511" s="247"/>
      <c r="C511" s="247"/>
      <c r="G511" s="247"/>
      <c r="H511" s="247"/>
      <c r="I511" s="247"/>
      <c r="J511" s="247"/>
      <c r="K511" s="247"/>
      <c r="L511" s="247"/>
      <c r="M511" s="247"/>
      <c r="N511" s="247"/>
      <c r="O511" s="247"/>
      <c r="P511" s="247"/>
      <c r="Q511" s="247"/>
      <c r="R511" s="247"/>
      <c r="S511" s="247"/>
      <c r="T511" s="247"/>
      <c r="U511" s="247"/>
      <c r="V511" s="247"/>
      <c r="W511" s="247"/>
      <c r="X511" s="247"/>
      <c r="Y511" s="247"/>
      <c r="Z511" s="247"/>
      <c r="AA511" s="247"/>
      <c r="AB511" s="247"/>
      <c r="AC511" s="247"/>
      <c r="AD511" s="247"/>
      <c r="AE511" s="247"/>
      <c r="AF511" s="247"/>
      <c r="AG511" s="247"/>
      <c r="AH511" s="247"/>
      <c r="AI511" s="247"/>
      <c r="AJ511" s="247"/>
      <c r="AK511" s="247"/>
      <c r="AL511" s="247"/>
      <c r="AM511" s="247"/>
      <c r="AN511" s="247"/>
      <c r="AO511" s="247"/>
      <c r="AP511" s="247"/>
      <c r="AQ511" s="247"/>
      <c r="AR511" s="247"/>
    </row>
    <row r="512" spans="1:44" ht="13">
      <c r="A512" s="247"/>
      <c r="B512" s="247"/>
      <c r="C512" s="247"/>
      <c r="G512" s="247"/>
      <c r="H512" s="247"/>
      <c r="I512" s="247"/>
      <c r="J512" s="247"/>
      <c r="K512" s="247"/>
      <c r="L512" s="247"/>
      <c r="M512" s="247"/>
      <c r="N512" s="247"/>
      <c r="O512" s="247"/>
      <c r="P512" s="247"/>
      <c r="Q512" s="247"/>
      <c r="R512" s="247"/>
      <c r="S512" s="247"/>
      <c r="T512" s="247"/>
      <c r="U512" s="247"/>
      <c r="V512" s="247"/>
      <c r="W512" s="247"/>
      <c r="X512" s="247"/>
      <c r="Y512" s="247"/>
      <c r="Z512" s="247"/>
      <c r="AA512" s="247"/>
      <c r="AB512" s="247"/>
      <c r="AC512" s="247"/>
      <c r="AD512" s="247"/>
      <c r="AE512" s="247"/>
      <c r="AF512" s="247"/>
      <c r="AG512" s="247"/>
      <c r="AH512" s="247"/>
      <c r="AI512" s="247"/>
      <c r="AJ512" s="247"/>
      <c r="AK512" s="247"/>
      <c r="AL512" s="247"/>
      <c r="AM512" s="247"/>
      <c r="AN512" s="247"/>
      <c r="AO512" s="247"/>
      <c r="AP512" s="247"/>
      <c r="AQ512" s="247"/>
      <c r="AR512" s="247"/>
    </row>
    <row r="513" spans="1:44" ht="13">
      <c r="A513" s="247"/>
      <c r="B513" s="247"/>
      <c r="C513" s="247"/>
      <c r="G513" s="247"/>
      <c r="H513" s="247"/>
      <c r="I513" s="247"/>
      <c r="J513" s="247"/>
      <c r="K513" s="247"/>
      <c r="L513" s="247"/>
      <c r="M513" s="247"/>
      <c r="N513" s="247"/>
      <c r="O513" s="247"/>
      <c r="P513" s="247"/>
      <c r="Q513" s="247"/>
      <c r="R513" s="247"/>
      <c r="S513" s="247"/>
      <c r="T513" s="247"/>
      <c r="U513" s="247"/>
      <c r="V513" s="247"/>
      <c r="W513" s="247"/>
      <c r="X513" s="247"/>
      <c r="Y513" s="247"/>
      <c r="Z513" s="247"/>
      <c r="AA513" s="247"/>
      <c r="AB513" s="247"/>
      <c r="AC513" s="247"/>
      <c r="AD513" s="247"/>
      <c r="AE513" s="247"/>
      <c r="AF513" s="247"/>
      <c r="AG513" s="247"/>
      <c r="AH513" s="247"/>
      <c r="AI513" s="247"/>
      <c r="AJ513" s="247"/>
      <c r="AK513" s="247"/>
      <c r="AL513" s="247"/>
      <c r="AM513" s="247"/>
      <c r="AN513" s="247"/>
      <c r="AO513" s="247"/>
      <c r="AP513" s="247"/>
      <c r="AQ513" s="247"/>
      <c r="AR513" s="247"/>
    </row>
    <row r="514" spans="1:44" ht="13">
      <c r="A514" s="247"/>
      <c r="B514" s="247"/>
      <c r="C514" s="247"/>
      <c r="G514" s="247"/>
      <c r="H514" s="247"/>
      <c r="I514" s="247"/>
      <c r="J514" s="247"/>
      <c r="K514" s="247"/>
      <c r="L514" s="247"/>
      <c r="M514" s="247"/>
      <c r="N514" s="247"/>
      <c r="O514" s="247"/>
      <c r="P514" s="247"/>
      <c r="Q514" s="247"/>
      <c r="R514" s="247"/>
      <c r="S514" s="247"/>
      <c r="T514" s="247"/>
      <c r="U514" s="247"/>
      <c r="V514" s="247"/>
      <c r="W514" s="247"/>
      <c r="X514" s="247"/>
      <c r="Y514" s="247"/>
      <c r="Z514" s="247"/>
      <c r="AA514" s="247"/>
      <c r="AB514" s="247"/>
      <c r="AC514" s="247"/>
      <c r="AD514" s="247"/>
      <c r="AE514" s="247"/>
      <c r="AF514" s="247"/>
      <c r="AG514" s="247"/>
      <c r="AH514" s="247"/>
      <c r="AI514" s="247"/>
      <c r="AJ514" s="247"/>
      <c r="AK514" s="247"/>
      <c r="AL514" s="247"/>
      <c r="AM514" s="247"/>
      <c r="AN514" s="247"/>
      <c r="AO514" s="247"/>
      <c r="AP514" s="247"/>
      <c r="AQ514" s="247"/>
      <c r="AR514" s="247"/>
    </row>
    <row r="515" spans="1:44" ht="13">
      <c r="A515" s="247"/>
      <c r="B515" s="247"/>
      <c r="C515" s="247"/>
      <c r="G515" s="247"/>
      <c r="H515" s="247"/>
      <c r="I515" s="247"/>
      <c r="J515" s="247"/>
      <c r="K515" s="247"/>
      <c r="L515" s="247"/>
      <c r="M515" s="247"/>
      <c r="N515" s="247"/>
      <c r="O515" s="247"/>
      <c r="P515" s="247"/>
      <c r="Q515" s="247"/>
      <c r="R515" s="247"/>
      <c r="S515" s="247"/>
      <c r="T515" s="247"/>
      <c r="U515" s="247"/>
      <c r="V515" s="247"/>
      <c r="W515" s="247"/>
      <c r="X515" s="247"/>
      <c r="Y515" s="247"/>
      <c r="Z515" s="247"/>
      <c r="AA515" s="247"/>
      <c r="AB515" s="247"/>
      <c r="AC515" s="247"/>
      <c r="AD515" s="247"/>
      <c r="AE515" s="247"/>
      <c r="AF515" s="247"/>
      <c r="AG515" s="247"/>
      <c r="AH515" s="247"/>
      <c r="AI515" s="247"/>
      <c r="AJ515" s="247"/>
      <c r="AK515" s="247"/>
      <c r="AL515" s="247"/>
      <c r="AM515" s="247"/>
      <c r="AN515" s="247"/>
      <c r="AO515" s="247"/>
      <c r="AP515" s="247"/>
      <c r="AQ515" s="247"/>
      <c r="AR515" s="247"/>
    </row>
    <row r="516" spans="1:44" ht="13">
      <c r="A516" s="247"/>
      <c r="B516" s="247"/>
      <c r="C516" s="247"/>
      <c r="G516" s="247"/>
      <c r="H516" s="247"/>
      <c r="I516" s="247"/>
      <c r="J516" s="247"/>
      <c r="K516" s="247"/>
      <c r="L516" s="247"/>
      <c r="M516" s="247"/>
      <c r="N516" s="247"/>
      <c r="O516" s="247"/>
      <c r="P516" s="247"/>
      <c r="Q516" s="247"/>
      <c r="R516" s="247"/>
      <c r="S516" s="247"/>
      <c r="T516" s="247"/>
      <c r="U516" s="247"/>
      <c r="V516" s="247"/>
      <c r="W516" s="247"/>
      <c r="X516" s="247"/>
      <c r="Y516" s="247"/>
      <c r="Z516" s="247"/>
      <c r="AA516" s="247"/>
      <c r="AB516" s="247"/>
      <c r="AC516" s="247"/>
      <c r="AD516" s="247"/>
      <c r="AE516" s="247"/>
      <c r="AF516" s="247"/>
      <c r="AG516" s="247"/>
      <c r="AH516" s="247"/>
      <c r="AI516" s="247"/>
      <c r="AJ516" s="247"/>
      <c r="AK516" s="247"/>
      <c r="AL516" s="247"/>
      <c r="AM516" s="247"/>
      <c r="AN516" s="247"/>
      <c r="AO516" s="247"/>
      <c r="AP516" s="247"/>
      <c r="AQ516" s="247"/>
      <c r="AR516" s="247"/>
    </row>
    <row r="517" spans="1:44" ht="13">
      <c r="A517" s="247"/>
      <c r="B517" s="247"/>
      <c r="C517" s="247"/>
      <c r="G517" s="247"/>
      <c r="H517" s="247"/>
      <c r="I517" s="247"/>
      <c r="J517" s="247"/>
      <c r="K517" s="247"/>
      <c r="L517" s="247"/>
      <c r="M517" s="247"/>
      <c r="N517" s="247"/>
      <c r="O517" s="247"/>
      <c r="P517" s="247"/>
      <c r="Q517" s="247"/>
      <c r="R517" s="247"/>
      <c r="S517" s="247"/>
      <c r="T517" s="247"/>
      <c r="U517" s="247"/>
      <c r="V517" s="247"/>
      <c r="W517" s="247"/>
      <c r="X517" s="247"/>
      <c r="Y517" s="247"/>
      <c r="Z517" s="247"/>
      <c r="AA517" s="247"/>
      <c r="AB517" s="247"/>
      <c r="AC517" s="247"/>
      <c r="AD517" s="247"/>
      <c r="AE517" s="247"/>
      <c r="AF517" s="247"/>
      <c r="AG517" s="247"/>
      <c r="AH517" s="247"/>
      <c r="AI517" s="247"/>
      <c r="AJ517" s="247"/>
      <c r="AK517" s="247"/>
      <c r="AL517" s="247"/>
      <c r="AM517" s="247"/>
      <c r="AN517" s="247"/>
      <c r="AO517" s="247"/>
      <c r="AP517" s="247"/>
      <c r="AQ517" s="247"/>
      <c r="AR517" s="247"/>
    </row>
    <row r="518" spans="1:44" ht="13">
      <c r="A518" s="247"/>
      <c r="B518" s="247"/>
      <c r="C518" s="247"/>
      <c r="G518" s="247"/>
      <c r="H518" s="247"/>
      <c r="I518" s="247"/>
      <c r="J518" s="247"/>
      <c r="K518" s="247"/>
      <c r="L518" s="247"/>
      <c r="M518" s="247"/>
      <c r="N518" s="247"/>
      <c r="O518" s="247"/>
      <c r="P518" s="247"/>
      <c r="Q518" s="247"/>
      <c r="R518" s="247"/>
      <c r="S518" s="247"/>
      <c r="T518" s="247"/>
      <c r="U518" s="247"/>
      <c r="V518" s="247"/>
      <c r="W518" s="247"/>
      <c r="X518" s="247"/>
      <c r="Y518" s="247"/>
      <c r="Z518" s="247"/>
      <c r="AA518" s="247"/>
      <c r="AB518" s="247"/>
      <c r="AC518" s="247"/>
      <c r="AD518" s="247"/>
      <c r="AE518" s="247"/>
      <c r="AF518" s="247"/>
      <c r="AG518" s="247"/>
      <c r="AH518" s="247"/>
      <c r="AI518" s="247"/>
      <c r="AJ518" s="247"/>
      <c r="AK518" s="247"/>
      <c r="AL518" s="247"/>
      <c r="AM518" s="247"/>
      <c r="AN518" s="247"/>
      <c r="AO518" s="247"/>
      <c r="AP518" s="247"/>
      <c r="AQ518" s="247"/>
      <c r="AR518" s="247"/>
    </row>
    <row r="519" spans="1:44" ht="13">
      <c r="A519" s="247"/>
      <c r="B519" s="247"/>
      <c r="C519" s="247"/>
      <c r="G519" s="247"/>
      <c r="H519" s="247"/>
      <c r="I519" s="247"/>
      <c r="J519" s="247"/>
      <c r="K519" s="247"/>
      <c r="L519" s="247"/>
      <c r="M519" s="247"/>
      <c r="N519" s="247"/>
      <c r="O519" s="247"/>
      <c r="P519" s="247"/>
      <c r="Q519" s="247"/>
      <c r="R519" s="247"/>
      <c r="S519" s="247"/>
      <c r="T519" s="247"/>
      <c r="U519" s="247"/>
      <c r="V519" s="247"/>
      <c r="W519" s="247"/>
      <c r="X519" s="247"/>
      <c r="Y519" s="247"/>
      <c r="Z519" s="247"/>
      <c r="AA519" s="247"/>
      <c r="AB519" s="247"/>
      <c r="AC519" s="247"/>
      <c r="AD519" s="247"/>
      <c r="AE519" s="247"/>
      <c r="AF519" s="247"/>
      <c r="AG519" s="247"/>
      <c r="AH519" s="247"/>
      <c r="AI519" s="247"/>
      <c r="AJ519" s="247"/>
      <c r="AK519" s="247"/>
      <c r="AL519" s="247"/>
      <c r="AM519" s="247"/>
      <c r="AN519" s="247"/>
      <c r="AO519" s="247"/>
      <c r="AP519" s="247"/>
      <c r="AQ519" s="247"/>
      <c r="AR519" s="247"/>
    </row>
    <row r="520" spans="1:44" ht="13">
      <c r="A520" s="247"/>
      <c r="B520" s="247"/>
      <c r="C520" s="247"/>
      <c r="G520" s="247"/>
      <c r="H520" s="247"/>
      <c r="I520" s="247"/>
      <c r="J520" s="247"/>
      <c r="K520" s="247"/>
      <c r="L520" s="247"/>
      <c r="M520" s="247"/>
      <c r="N520" s="247"/>
      <c r="O520" s="247"/>
      <c r="P520" s="247"/>
      <c r="Q520" s="247"/>
      <c r="R520" s="247"/>
      <c r="S520" s="247"/>
      <c r="T520" s="247"/>
      <c r="U520" s="247"/>
      <c r="V520" s="247"/>
      <c r="W520" s="247"/>
      <c r="X520" s="247"/>
      <c r="Y520" s="247"/>
      <c r="Z520" s="247"/>
      <c r="AA520" s="247"/>
      <c r="AB520" s="247"/>
      <c r="AC520" s="247"/>
      <c r="AD520" s="247"/>
      <c r="AE520" s="247"/>
      <c r="AF520" s="247"/>
      <c r="AG520" s="247"/>
      <c r="AH520" s="247"/>
      <c r="AI520" s="247"/>
      <c r="AJ520" s="247"/>
      <c r="AK520" s="247"/>
      <c r="AL520" s="247"/>
      <c r="AM520" s="247"/>
      <c r="AN520" s="247"/>
      <c r="AO520" s="247"/>
      <c r="AP520" s="247"/>
      <c r="AQ520" s="247"/>
      <c r="AR520" s="247"/>
    </row>
    <row r="521" spans="1:44" ht="13">
      <c r="A521" s="247"/>
      <c r="B521" s="247"/>
      <c r="C521" s="247"/>
      <c r="G521" s="247"/>
      <c r="H521" s="247"/>
      <c r="I521" s="247"/>
      <c r="J521" s="247"/>
      <c r="K521" s="247"/>
      <c r="L521" s="247"/>
      <c r="M521" s="247"/>
      <c r="N521" s="247"/>
      <c r="O521" s="247"/>
      <c r="P521" s="247"/>
      <c r="Q521" s="247"/>
      <c r="R521" s="247"/>
      <c r="S521" s="247"/>
      <c r="T521" s="247"/>
      <c r="U521" s="247"/>
      <c r="V521" s="247"/>
      <c r="W521" s="247"/>
      <c r="X521" s="247"/>
      <c r="Y521" s="247"/>
      <c r="Z521" s="247"/>
      <c r="AA521" s="247"/>
      <c r="AB521" s="247"/>
      <c r="AC521" s="247"/>
      <c r="AD521" s="247"/>
      <c r="AE521" s="247"/>
      <c r="AF521" s="247"/>
      <c r="AG521" s="247"/>
      <c r="AH521" s="247"/>
      <c r="AI521" s="247"/>
      <c r="AJ521" s="247"/>
      <c r="AK521" s="247"/>
      <c r="AL521" s="247"/>
      <c r="AM521" s="247"/>
      <c r="AN521" s="247"/>
      <c r="AO521" s="247"/>
      <c r="AP521" s="247"/>
      <c r="AQ521" s="247"/>
      <c r="AR521" s="247"/>
    </row>
    <row r="522" spans="1:44" ht="13">
      <c r="A522" s="247"/>
      <c r="B522" s="247"/>
      <c r="C522" s="247"/>
      <c r="G522" s="247"/>
      <c r="H522" s="247"/>
      <c r="I522" s="247"/>
      <c r="J522" s="247"/>
      <c r="K522" s="247"/>
      <c r="L522" s="247"/>
      <c r="M522" s="247"/>
      <c r="N522" s="247"/>
      <c r="O522" s="247"/>
      <c r="P522" s="247"/>
      <c r="Q522" s="247"/>
      <c r="R522" s="247"/>
      <c r="S522" s="247"/>
      <c r="T522" s="247"/>
      <c r="U522" s="247"/>
      <c r="V522" s="247"/>
      <c r="W522" s="247"/>
      <c r="X522" s="247"/>
      <c r="Y522" s="247"/>
      <c r="Z522" s="247"/>
      <c r="AA522" s="247"/>
      <c r="AB522" s="247"/>
      <c r="AC522" s="247"/>
      <c r="AD522" s="247"/>
      <c r="AE522" s="247"/>
      <c r="AF522" s="247"/>
      <c r="AG522" s="247"/>
      <c r="AH522" s="247"/>
      <c r="AI522" s="247"/>
      <c r="AJ522" s="247"/>
      <c r="AK522" s="247"/>
      <c r="AL522" s="247"/>
      <c r="AM522" s="247"/>
      <c r="AN522" s="247"/>
      <c r="AO522" s="247"/>
      <c r="AP522" s="247"/>
      <c r="AQ522" s="247"/>
      <c r="AR522" s="247"/>
    </row>
    <row r="523" spans="1:44" ht="13">
      <c r="A523" s="247"/>
      <c r="B523" s="247"/>
      <c r="C523" s="247"/>
      <c r="G523" s="247"/>
      <c r="H523" s="247"/>
      <c r="I523" s="247"/>
      <c r="J523" s="247"/>
      <c r="K523" s="247"/>
      <c r="L523" s="247"/>
      <c r="M523" s="247"/>
      <c r="N523" s="247"/>
      <c r="O523" s="247"/>
      <c r="P523" s="247"/>
      <c r="Q523" s="247"/>
      <c r="R523" s="247"/>
      <c r="S523" s="247"/>
      <c r="T523" s="247"/>
      <c r="U523" s="247"/>
      <c r="V523" s="247"/>
      <c r="W523" s="247"/>
      <c r="X523" s="247"/>
      <c r="Y523" s="247"/>
      <c r="Z523" s="247"/>
      <c r="AA523" s="247"/>
      <c r="AB523" s="247"/>
      <c r="AC523" s="247"/>
      <c r="AD523" s="247"/>
      <c r="AE523" s="247"/>
      <c r="AF523" s="247"/>
      <c r="AG523" s="247"/>
      <c r="AH523" s="247"/>
      <c r="AI523" s="247"/>
      <c r="AJ523" s="247"/>
      <c r="AK523" s="247"/>
      <c r="AL523" s="247"/>
      <c r="AM523" s="247"/>
      <c r="AN523" s="247"/>
      <c r="AO523" s="247"/>
      <c r="AP523" s="247"/>
      <c r="AQ523" s="247"/>
      <c r="AR523" s="247"/>
    </row>
    <row r="524" spans="1:44" ht="13">
      <c r="A524" s="247"/>
      <c r="B524" s="247"/>
      <c r="C524" s="247"/>
      <c r="G524" s="247"/>
      <c r="H524" s="247"/>
      <c r="I524" s="247"/>
      <c r="J524" s="247"/>
      <c r="K524" s="247"/>
      <c r="L524" s="247"/>
      <c r="M524" s="247"/>
      <c r="N524" s="247"/>
      <c r="O524" s="247"/>
      <c r="P524" s="247"/>
      <c r="Q524" s="247"/>
      <c r="R524" s="247"/>
      <c r="S524" s="247"/>
      <c r="T524" s="247"/>
      <c r="U524" s="247"/>
      <c r="V524" s="247"/>
      <c r="W524" s="247"/>
      <c r="X524" s="247"/>
      <c r="Y524" s="247"/>
      <c r="Z524" s="247"/>
      <c r="AA524" s="247"/>
      <c r="AB524" s="247"/>
      <c r="AC524" s="247"/>
      <c r="AD524" s="247"/>
      <c r="AE524" s="247"/>
      <c r="AF524" s="247"/>
      <c r="AG524" s="247"/>
      <c r="AH524" s="247"/>
      <c r="AI524" s="247"/>
      <c r="AJ524" s="247"/>
      <c r="AK524" s="247"/>
      <c r="AL524" s="247"/>
      <c r="AM524" s="247"/>
      <c r="AN524" s="247"/>
      <c r="AO524" s="247"/>
      <c r="AP524" s="247"/>
      <c r="AQ524" s="247"/>
      <c r="AR524" s="247"/>
    </row>
    <row r="525" spans="1:44" ht="13">
      <c r="A525" s="247"/>
      <c r="B525" s="247"/>
      <c r="C525" s="247"/>
      <c r="G525" s="247"/>
      <c r="H525" s="247"/>
      <c r="I525" s="247"/>
      <c r="J525" s="247"/>
      <c r="K525" s="247"/>
      <c r="L525" s="247"/>
      <c r="M525" s="247"/>
      <c r="N525" s="247"/>
      <c r="O525" s="247"/>
      <c r="P525" s="247"/>
      <c r="Q525" s="247"/>
      <c r="R525" s="247"/>
      <c r="S525" s="247"/>
      <c r="T525" s="247"/>
      <c r="U525" s="247"/>
      <c r="V525" s="247"/>
      <c r="W525" s="247"/>
      <c r="X525" s="247"/>
      <c r="Y525" s="247"/>
      <c r="Z525" s="247"/>
      <c r="AA525" s="247"/>
      <c r="AB525" s="247"/>
      <c r="AC525" s="247"/>
      <c r="AD525" s="247"/>
      <c r="AE525" s="247"/>
      <c r="AF525" s="247"/>
      <c r="AG525" s="247"/>
      <c r="AH525" s="247"/>
      <c r="AI525" s="247"/>
      <c r="AJ525" s="247"/>
      <c r="AK525" s="247"/>
      <c r="AL525" s="247"/>
      <c r="AM525" s="247"/>
      <c r="AN525" s="247"/>
      <c r="AO525" s="247"/>
      <c r="AP525" s="247"/>
      <c r="AQ525" s="247"/>
      <c r="AR525" s="247"/>
    </row>
    <row r="526" spans="1:44" ht="13">
      <c r="A526" s="247"/>
      <c r="B526" s="247"/>
      <c r="C526" s="247"/>
      <c r="G526" s="247"/>
      <c r="H526" s="247"/>
      <c r="I526" s="247"/>
      <c r="J526" s="247"/>
      <c r="K526" s="247"/>
      <c r="L526" s="247"/>
      <c r="M526" s="247"/>
      <c r="N526" s="247"/>
      <c r="O526" s="247"/>
      <c r="P526" s="247"/>
      <c r="Q526" s="247"/>
      <c r="R526" s="247"/>
      <c r="S526" s="247"/>
      <c r="T526" s="247"/>
      <c r="U526" s="247"/>
      <c r="V526" s="247"/>
      <c r="W526" s="247"/>
      <c r="X526" s="247"/>
      <c r="Y526" s="247"/>
      <c r="Z526" s="247"/>
      <c r="AA526" s="247"/>
      <c r="AB526" s="247"/>
      <c r="AC526" s="247"/>
      <c r="AD526" s="247"/>
      <c r="AE526" s="247"/>
      <c r="AF526" s="247"/>
      <c r="AG526" s="247"/>
      <c r="AH526" s="247"/>
      <c r="AI526" s="247"/>
      <c r="AJ526" s="247"/>
      <c r="AK526" s="247"/>
      <c r="AL526" s="247"/>
      <c r="AM526" s="247"/>
      <c r="AN526" s="247"/>
      <c r="AO526" s="247"/>
      <c r="AP526" s="247"/>
      <c r="AQ526" s="247"/>
      <c r="AR526" s="247"/>
    </row>
    <row r="527" spans="1:44" ht="13">
      <c r="A527" s="247"/>
      <c r="B527" s="247"/>
      <c r="C527" s="247"/>
      <c r="G527" s="247"/>
      <c r="H527" s="247"/>
      <c r="I527" s="247"/>
      <c r="J527" s="247"/>
      <c r="K527" s="247"/>
      <c r="L527" s="247"/>
      <c r="M527" s="247"/>
      <c r="N527" s="247"/>
      <c r="O527" s="247"/>
      <c r="P527" s="247"/>
      <c r="Q527" s="247"/>
      <c r="R527" s="247"/>
      <c r="S527" s="247"/>
      <c r="T527" s="247"/>
      <c r="U527" s="247"/>
      <c r="V527" s="247"/>
      <c r="W527" s="247"/>
      <c r="X527" s="247"/>
      <c r="Y527" s="247"/>
      <c r="Z527" s="247"/>
      <c r="AA527" s="247"/>
      <c r="AB527" s="247"/>
      <c r="AC527" s="247"/>
      <c r="AD527" s="247"/>
      <c r="AE527" s="247"/>
      <c r="AF527" s="247"/>
      <c r="AG527" s="247"/>
      <c r="AH527" s="247"/>
      <c r="AI527" s="247"/>
      <c r="AJ527" s="247"/>
      <c r="AK527" s="247"/>
      <c r="AL527" s="247"/>
      <c r="AM527" s="247"/>
      <c r="AN527" s="247"/>
      <c r="AO527" s="247"/>
      <c r="AP527" s="247"/>
      <c r="AQ527" s="247"/>
      <c r="AR527" s="247"/>
    </row>
    <row r="528" spans="1:44" ht="13">
      <c r="A528" s="247"/>
      <c r="B528" s="247"/>
      <c r="C528" s="247"/>
      <c r="G528" s="247"/>
      <c r="H528" s="247"/>
      <c r="I528" s="247"/>
      <c r="J528" s="247"/>
      <c r="K528" s="247"/>
      <c r="L528" s="247"/>
      <c r="M528" s="247"/>
      <c r="N528" s="247"/>
      <c r="O528" s="247"/>
      <c r="P528" s="247"/>
      <c r="Q528" s="247"/>
      <c r="R528" s="247"/>
      <c r="S528" s="247"/>
      <c r="T528" s="247"/>
      <c r="U528" s="247"/>
      <c r="V528" s="247"/>
      <c r="W528" s="247"/>
      <c r="X528" s="247"/>
      <c r="Y528" s="247"/>
      <c r="Z528" s="247"/>
      <c r="AA528" s="247"/>
      <c r="AB528" s="247"/>
      <c r="AC528" s="247"/>
      <c r="AD528" s="247"/>
      <c r="AE528" s="247"/>
      <c r="AF528" s="247"/>
      <c r="AG528" s="247"/>
      <c r="AH528" s="247"/>
      <c r="AI528" s="247"/>
      <c r="AJ528" s="247"/>
      <c r="AK528" s="247"/>
      <c r="AL528" s="247"/>
      <c r="AM528" s="247"/>
      <c r="AN528" s="247"/>
      <c r="AO528" s="247"/>
      <c r="AP528" s="247"/>
      <c r="AQ528" s="247"/>
      <c r="AR528" s="247"/>
    </row>
    <row r="529" spans="1:44" ht="13">
      <c r="A529" s="247"/>
      <c r="B529" s="247"/>
      <c r="C529" s="247"/>
      <c r="G529" s="247"/>
      <c r="H529" s="247"/>
      <c r="I529" s="247"/>
      <c r="J529" s="247"/>
      <c r="K529" s="247"/>
      <c r="L529" s="247"/>
      <c r="M529" s="247"/>
      <c r="N529" s="247"/>
      <c r="O529" s="247"/>
      <c r="P529" s="247"/>
      <c r="Q529" s="247"/>
      <c r="R529" s="247"/>
      <c r="S529" s="247"/>
      <c r="T529" s="247"/>
      <c r="U529" s="247"/>
      <c r="V529" s="247"/>
      <c r="W529" s="247"/>
      <c r="X529" s="247"/>
      <c r="Y529" s="247"/>
      <c r="Z529" s="247"/>
      <c r="AA529" s="247"/>
      <c r="AB529" s="247"/>
      <c r="AC529" s="247"/>
      <c r="AD529" s="247"/>
      <c r="AE529" s="247"/>
      <c r="AF529" s="247"/>
      <c r="AG529" s="247"/>
      <c r="AH529" s="247"/>
      <c r="AI529" s="247"/>
      <c r="AJ529" s="247"/>
      <c r="AK529" s="247"/>
      <c r="AL529" s="247"/>
      <c r="AM529" s="247"/>
      <c r="AN529" s="247"/>
      <c r="AO529" s="247"/>
      <c r="AP529" s="247"/>
      <c r="AQ529" s="247"/>
      <c r="AR529" s="247"/>
    </row>
    <row r="530" spans="1:44" ht="13">
      <c r="A530" s="247"/>
      <c r="B530" s="247"/>
      <c r="C530" s="247"/>
      <c r="G530" s="247"/>
      <c r="H530" s="247"/>
      <c r="I530" s="247"/>
      <c r="J530" s="247"/>
      <c r="K530" s="247"/>
      <c r="L530" s="247"/>
      <c r="M530" s="247"/>
      <c r="N530" s="247"/>
      <c r="O530" s="247"/>
      <c r="P530" s="247"/>
      <c r="Q530" s="247"/>
      <c r="R530" s="247"/>
      <c r="S530" s="247"/>
      <c r="T530" s="247"/>
      <c r="U530" s="247"/>
      <c r="V530" s="247"/>
      <c r="W530" s="247"/>
      <c r="X530" s="247"/>
      <c r="Y530" s="247"/>
      <c r="Z530" s="247"/>
      <c r="AA530" s="247"/>
      <c r="AB530" s="247"/>
      <c r="AC530" s="247"/>
      <c r="AD530" s="247"/>
      <c r="AE530" s="247"/>
      <c r="AF530" s="247"/>
      <c r="AG530" s="247"/>
      <c r="AH530" s="247"/>
      <c r="AI530" s="247"/>
      <c r="AJ530" s="247"/>
      <c r="AK530" s="247"/>
      <c r="AL530" s="247"/>
      <c r="AM530" s="247"/>
      <c r="AN530" s="247"/>
      <c r="AO530" s="247"/>
      <c r="AP530" s="247"/>
      <c r="AQ530" s="247"/>
      <c r="AR530" s="247"/>
    </row>
    <row r="531" spans="1:44" ht="13">
      <c r="A531" s="247"/>
      <c r="B531" s="247"/>
      <c r="C531" s="247"/>
      <c r="G531" s="247"/>
      <c r="H531" s="247"/>
      <c r="I531" s="247"/>
      <c r="J531" s="247"/>
      <c r="K531" s="247"/>
      <c r="L531" s="247"/>
      <c r="M531" s="247"/>
      <c r="N531" s="247"/>
      <c r="O531" s="247"/>
      <c r="P531" s="247"/>
      <c r="Q531" s="247"/>
      <c r="R531" s="247"/>
      <c r="S531" s="247"/>
      <c r="T531" s="247"/>
      <c r="U531" s="247"/>
      <c r="V531" s="247"/>
      <c r="W531" s="247"/>
      <c r="X531" s="247"/>
      <c r="Y531" s="247"/>
      <c r="Z531" s="247"/>
      <c r="AA531" s="247"/>
      <c r="AB531" s="247"/>
      <c r="AC531" s="247"/>
      <c r="AD531" s="247"/>
      <c r="AE531" s="247"/>
      <c r="AF531" s="247"/>
      <c r="AG531" s="247"/>
      <c r="AH531" s="247"/>
      <c r="AI531" s="247"/>
      <c r="AJ531" s="247"/>
      <c r="AK531" s="247"/>
      <c r="AL531" s="247"/>
      <c r="AM531" s="247"/>
      <c r="AN531" s="247"/>
      <c r="AO531" s="247"/>
      <c r="AP531" s="247"/>
      <c r="AQ531" s="247"/>
      <c r="AR531" s="247"/>
    </row>
    <row r="532" spans="1:44" ht="13">
      <c r="A532" s="247"/>
      <c r="B532" s="247"/>
      <c r="C532" s="247"/>
      <c r="G532" s="247"/>
      <c r="H532" s="247"/>
      <c r="I532" s="247"/>
      <c r="J532" s="247"/>
      <c r="K532" s="247"/>
      <c r="L532" s="247"/>
      <c r="M532" s="247"/>
      <c r="N532" s="247"/>
      <c r="O532" s="247"/>
      <c r="P532" s="247"/>
      <c r="Q532" s="247"/>
      <c r="R532" s="247"/>
      <c r="S532" s="247"/>
      <c r="T532" s="247"/>
      <c r="U532" s="247"/>
      <c r="V532" s="247"/>
      <c r="W532" s="247"/>
      <c r="X532" s="247"/>
      <c r="Y532" s="247"/>
      <c r="Z532" s="247"/>
      <c r="AA532" s="247"/>
      <c r="AB532" s="247"/>
      <c r="AC532" s="247"/>
      <c r="AD532" s="247"/>
      <c r="AE532" s="247"/>
      <c r="AF532" s="247"/>
      <c r="AG532" s="247"/>
      <c r="AH532" s="247"/>
      <c r="AI532" s="247"/>
      <c r="AJ532" s="247"/>
      <c r="AK532" s="247"/>
      <c r="AL532" s="247"/>
      <c r="AM532" s="247"/>
      <c r="AN532" s="247"/>
      <c r="AO532" s="247"/>
      <c r="AP532" s="247"/>
      <c r="AQ532" s="247"/>
      <c r="AR532" s="247"/>
    </row>
    <row r="533" spans="1:44" ht="13">
      <c r="A533" s="247"/>
      <c r="B533" s="247"/>
      <c r="C533" s="247"/>
      <c r="G533" s="247"/>
      <c r="H533" s="247"/>
      <c r="I533" s="247"/>
      <c r="J533" s="247"/>
      <c r="K533" s="247"/>
      <c r="L533" s="247"/>
      <c r="M533" s="247"/>
      <c r="N533" s="247"/>
      <c r="O533" s="247"/>
      <c r="P533" s="247"/>
      <c r="Q533" s="247"/>
      <c r="R533" s="247"/>
      <c r="S533" s="247"/>
      <c r="T533" s="247"/>
      <c r="U533" s="247"/>
      <c r="V533" s="247"/>
      <c r="W533" s="247"/>
      <c r="X533" s="247"/>
      <c r="Y533" s="247"/>
      <c r="Z533" s="247"/>
      <c r="AA533" s="247"/>
      <c r="AB533" s="247"/>
      <c r="AC533" s="247"/>
      <c r="AD533" s="247"/>
      <c r="AE533" s="247"/>
      <c r="AF533" s="247"/>
      <c r="AG533" s="247"/>
      <c r="AH533" s="247"/>
      <c r="AI533" s="247"/>
      <c r="AJ533" s="247"/>
      <c r="AK533" s="247"/>
      <c r="AL533" s="247"/>
      <c r="AM533" s="247"/>
      <c r="AN533" s="247"/>
      <c r="AO533" s="247"/>
      <c r="AP533" s="247"/>
      <c r="AQ533" s="247"/>
      <c r="AR533" s="247"/>
    </row>
    <row r="534" spans="1:44" ht="13">
      <c r="A534" s="247"/>
      <c r="B534" s="247"/>
      <c r="C534" s="247"/>
      <c r="G534" s="247"/>
      <c r="H534" s="247"/>
      <c r="I534" s="247"/>
      <c r="J534" s="247"/>
      <c r="K534" s="247"/>
      <c r="L534" s="247"/>
      <c r="M534" s="247"/>
      <c r="N534" s="247"/>
      <c r="O534" s="247"/>
      <c r="P534" s="247"/>
      <c r="Q534" s="247"/>
      <c r="R534" s="247"/>
      <c r="S534" s="247"/>
      <c r="T534" s="247"/>
      <c r="U534" s="247"/>
      <c r="V534" s="247"/>
      <c r="W534" s="247"/>
      <c r="X534" s="247"/>
      <c r="Y534" s="247"/>
      <c r="Z534" s="247"/>
      <c r="AA534" s="247"/>
      <c r="AB534" s="247"/>
      <c r="AC534" s="247"/>
      <c r="AD534" s="247"/>
      <c r="AE534" s="247"/>
      <c r="AF534" s="247"/>
      <c r="AG534" s="247"/>
      <c r="AH534" s="247"/>
      <c r="AI534" s="247"/>
      <c r="AJ534" s="247"/>
      <c r="AK534" s="247"/>
      <c r="AL534" s="247"/>
      <c r="AM534" s="247"/>
      <c r="AN534" s="247"/>
      <c r="AO534" s="247"/>
      <c r="AP534" s="247"/>
      <c r="AQ534" s="247"/>
      <c r="AR534" s="247"/>
    </row>
    <row r="535" spans="1:44" ht="13">
      <c r="A535" s="247"/>
      <c r="B535" s="247"/>
      <c r="C535" s="247"/>
      <c r="G535" s="247"/>
      <c r="H535" s="247"/>
      <c r="I535" s="247"/>
      <c r="J535" s="247"/>
      <c r="K535" s="247"/>
      <c r="L535" s="247"/>
      <c r="M535" s="247"/>
      <c r="N535" s="247"/>
      <c r="O535" s="247"/>
      <c r="P535" s="247"/>
      <c r="Q535" s="247"/>
      <c r="R535" s="247"/>
      <c r="S535" s="247"/>
      <c r="T535" s="247"/>
      <c r="U535" s="247"/>
      <c r="V535" s="247"/>
      <c r="W535" s="247"/>
      <c r="X535" s="247"/>
      <c r="Y535" s="247"/>
      <c r="Z535" s="247"/>
      <c r="AA535" s="247"/>
      <c r="AB535" s="247"/>
      <c r="AC535" s="247"/>
      <c r="AD535" s="247"/>
      <c r="AE535" s="247"/>
      <c r="AF535" s="247"/>
      <c r="AG535" s="247"/>
      <c r="AH535" s="247"/>
      <c r="AI535" s="247"/>
      <c r="AJ535" s="247"/>
      <c r="AK535" s="247"/>
      <c r="AL535" s="247"/>
      <c r="AM535" s="247"/>
      <c r="AN535" s="247"/>
      <c r="AO535" s="247"/>
      <c r="AP535" s="247"/>
      <c r="AQ535" s="247"/>
      <c r="AR535" s="247"/>
    </row>
    <row r="536" spans="1:44" ht="13">
      <c r="A536" s="247"/>
      <c r="B536" s="247"/>
      <c r="C536" s="247"/>
      <c r="G536" s="247"/>
      <c r="H536" s="247"/>
      <c r="I536" s="247"/>
      <c r="J536" s="247"/>
      <c r="K536" s="247"/>
      <c r="L536" s="247"/>
      <c r="M536" s="247"/>
      <c r="N536" s="247"/>
      <c r="O536" s="247"/>
      <c r="P536" s="247"/>
      <c r="Q536" s="247"/>
      <c r="R536" s="247"/>
      <c r="S536" s="247"/>
      <c r="T536" s="247"/>
      <c r="U536" s="247"/>
      <c r="V536" s="247"/>
      <c r="W536" s="247"/>
      <c r="X536" s="247"/>
      <c r="Y536" s="247"/>
      <c r="Z536" s="247"/>
      <c r="AA536" s="247"/>
      <c r="AB536" s="247"/>
      <c r="AC536" s="247"/>
      <c r="AD536" s="247"/>
      <c r="AE536" s="247"/>
      <c r="AF536" s="247"/>
      <c r="AG536" s="247"/>
      <c r="AH536" s="247"/>
      <c r="AI536" s="247"/>
      <c r="AJ536" s="247"/>
      <c r="AK536" s="247"/>
      <c r="AL536" s="247"/>
      <c r="AM536" s="247"/>
      <c r="AN536" s="247"/>
      <c r="AO536" s="247"/>
      <c r="AP536" s="247"/>
      <c r="AQ536" s="247"/>
      <c r="AR536" s="247"/>
    </row>
    <row r="537" spans="1:44" ht="13">
      <c r="A537" s="247"/>
      <c r="B537" s="247"/>
      <c r="C537" s="247"/>
      <c r="G537" s="247"/>
      <c r="H537" s="247"/>
      <c r="I537" s="247"/>
      <c r="J537" s="247"/>
      <c r="K537" s="247"/>
      <c r="L537" s="247"/>
      <c r="M537" s="247"/>
      <c r="N537" s="247"/>
      <c r="O537" s="247"/>
      <c r="P537" s="247"/>
      <c r="Q537" s="247"/>
      <c r="R537" s="247"/>
      <c r="S537" s="247"/>
      <c r="T537" s="247"/>
      <c r="U537" s="247"/>
      <c r="V537" s="247"/>
      <c r="W537" s="247"/>
      <c r="X537" s="247"/>
      <c r="Y537" s="247"/>
      <c r="Z537" s="247"/>
      <c r="AA537" s="247"/>
      <c r="AB537" s="247"/>
      <c r="AC537" s="247"/>
      <c r="AD537" s="247"/>
      <c r="AE537" s="247"/>
      <c r="AF537" s="247"/>
      <c r="AG537" s="247"/>
      <c r="AH537" s="247"/>
      <c r="AI537" s="247"/>
      <c r="AJ537" s="247"/>
      <c r="AK537" s="247"/>
      <c r="AL537" s="247"/>
      <c r="AM537" s="247"/>
      <c r="AN537" s="247"/>
      <c r="AO537" s="247"/>
      <c r="AP537" s="247"/>
      <c r="AQ537" s="247"/>
      <c r="AR537" s="247"/>
    </row>
    <row r="538" spans="1:44" ht="13">
      <c r="A538" s="247"/>
      <c r="B538" s="247"/>
      <c r="C538" s="247"/>
      <c r="G538" s="247"/>
      <c r="H538" s="247"/>
      <c r="I538" s="247"/>
      <c r="J538" s="247"/>
      <c r="K538" s="247"/>
      <c r="L538" s="247"/>
      <c r="M538" s="247"/>
      <c r="N538" s="247"/>
      <c r="O538" s="247"/>
      <c r="P538" s="247"/>
      <c r="Q538" s="247"/>
      <c r="R538" s="247"/>
      <c r="S538" s="247"/>
      <c r="T538" s="247"/>
      <c r="U538" s="247"/>
      <c r="V538" s="247"/>
      <c r="W538" s="247"/>
      <c r="X538" s="247"/>
      <c r="Y538" s="247"/>
      <c r="Z538" s="247"/>
      <c r="AA538" s="247"/>
      <c r="AB538" s="247"/>
      <c r="AC538" s="247"/>
      <c r="AD538" s="247"/>
      <c r="AE538" s="247"/>
      <c r="AF538" s="247"/>
      <c r="AG538" s="247"/>
      <c r="AH538" s="247"/>
      <c r="AI538" s="247"/>
      <c r="AJ538" s="247"/>
      <c r="AK538" s="247"/>
      <c r="AL538" s="247"/>
      <c r="AM538" s="247"/>
      <c r="AN538" s="247"/>
      <c r="AO538" s="247"/>
      <c r="AP538" s="247"/>
      <c r="AQ538" s="247"/>
      <c r="AR538" s="247"/>
    </row>
    <row r="539" spans="1:44" ht="13">
      <c r="A539" s="247"/>
      <c r="B539" s="247"/>
      <c r="C539" s="247"/>
      <c r="G539" s="247"/>
      <c r="H539" s="247"/>
      <c r="I539" s="247"/>
      <c r="J539" s="247"/>
      <c r="K539" s="247"/>
      <c r="L539" s="247"/>
      <c r="M539" s="247"/>
      <c r="N539" s="247"/>
      <c r="O539" s="247"/>
      <c r="P539" s="247"/>
      <c r="Q539" s="247"/>
      <c r="R539" s="247"/>
      <c r="S539" s="247"/>
      <c r="T539" s="247"/>
      <c r="U539" s="247"/>
      <c r="V539" s="247"/>
      <c r="W539" s="247"/>
      <c r="X539" s="247"/>
      <c r="Y539" s="247"/>
      <c r="Z539" s="247"/>
      <c r="AA539" s="247"/>
      <c r="AB539" s="247"/>
      <c r="AC539" s="247"/>
      <c r="AD539" s="247"/>
      <c r="AE539" s="247"/>
      <c r="AF539" s="247"/>
      <c r="AG539" s="247"/>
      <c r="AH539" s="247"/>
      <c r="AI539" s="247"/>
      <c r="AJ539" s="247"/>
      <c r="AK539" s="247"/>
      <c r="AL539" s="247"/>
      <c r="AM539" s="247"/>
      <c r="AN539" s="247"/>
      <c r="AO539" s="247"/>
      <c r="AP539" s="247"/>
      <c r="AQ539" s="247"/>
      <c r="AR539" s="247"/>
    </row>
    <row r="540" spans="1:44" ht="13">
      <c r="A540" s="247"/>
      <c r="B540" s="247"/>
      <c r="C540" s="247"/>
      <c r="G540" s="247"/>
      <c r="H540" s="247"/>
      <c r="I540" s="247"/>
      <c r="J540" s="247"/>
      <c r="K540" s="247"/>
      <c r="L540" s="247"/>
      <c r="M540" s="247"/>
      <c r="N540" s="247"/>
      <c r="O540" s="247"/>
      <c r="P540" s="247"/>
      <c r="Q540" s="247"/>
      <c r="R540" s="247"/>
      <c r="S540" s="247"/>
      <c r="T540" s="247"/>
      <c r="U540" s="247"/>
      <c r="V540" s="247"/>
      <c r="W540" s="247"/>
      <c r="X540" s="247"/>
      <c r="Y540" s="247"/>
      <c r="Z540" s="247"/>
      <c r="AA540" s="247"/>
      <c r="AB540" s="247"/>
      <c r="AC540" s="247"/>
      <c r="AD540" s="247"/>
      <c r="AE540" s="247"/>
      <c r="AF540" s="247"/>
      <c r="AG540" s="247"/>
      <c r="AH540" s="247"/>
      <c r="AI540" s="247"/>
      <c r="AJ540" s="247"/>
      <c r="AK540" s="247"/>
      <c r="AL540" s="247"/>
      <c r="AM540" s="247"/>
      <c r="AN540" s="247"/>
      <c r="AO540" s="247"/>
      <c r="AP540" s="247"/>
      <c r="AQ540" s="247"/>
      <c r="AR540" s="247"/>
    </row>
    <row r="541" spans="1:44" ht="13">
      <c r="A541" s="247"/>
      <c r="B541" s="247"/>
      <c r="C541" s="247"/>
      <c r="G541" s="247"/>
      <c r="H541" s="247"/>
      <c r="I541" s="247"/>
      <c r="J541" s="247"/>
      <c r="K541" s="247"/>
      <c r="L541" s="247"/>
      <c r="M541" s="247"/>
      <c r="N541" s="247"/>
      <c r="O541" s="247"/>
      <c r="P541" s="247"/>
      <c r="Q541" s="247"/>
      <c r="R541" s="247"/>
      <c r="S541" s="247"/>
      <c r="T541" s="247"/>
      <c r="U541" s="247"/>
      <c r="V541" s="247"/>
      <c r="W541" s="247"/>
      <c r="X541" s="247"/>
      <c r="Y541" s="247"/>
      <c r="Z541" s="247"/>
      <c r="AA541" s="247"/>
      <c r="AB541" s="247"/>
      <c r="AC541" s="247"/>
      <c r="AD541" s="247"/>
      <c r="AE541" s="247"/>
      <c r="AF541" s="247"/>
      <c r="AG541" s="247"/>
      <c r="AH541" s="247"/>
      <c r="AI541" s="247"/>
      <c r="AJ541" s="247"/>
      <c r="AK541" s="247"/>
      <c r="AL541" s="247"/>
      <c r="AM541" s="247"/>
      <c r="AN541" s="247"/>
      <c r="AO541" s="247"/>
      <c r="AP541" s="247"/>
      <c r="AQ541" s="247"/>
      <c r="AR541" s="247"/>
    </row>
    <row r="542" spans="1:44" ht="13">
      <c r="A542" s="247"/>
      <c r="B542" s="247"/>
      <c r="C542" s="247"/>
      <c r="G542" s="247"/>
      <c r="H542" s="247"/>
      <c r="I542" s="247"/>
      <c r="J542" s="247"/>
      <c r="K542" s="247"/>
      <c r="L542" s="247"/>
      <c r="M542" s="247"/>
      <c r="N542" s="247"/>
      <c r="O542" s="247"/>
      <c r="P542" s="247"/>
      <c r="Q542" s="247"/>
      <c r="R542" s="247"/>
      <c r="S542" s="247"/>
      <c r="T542" s="247"/>
      <c r="U542" s="247"/>
      <c r="V542" s="247"/>
      <c r="W542" s="247"/>
      <c r="X542" s="247"/>
      <c r="Y542" s="247"/>
      <c r="Z542" s="247"/>
      <c r="AA542" s="247"/>
      <c r="AB542" s="247"/>
      <c r="AC542" s="247"/>
      <c r="AD542" s="247"/>
      <c r="AE542" s="247"/>
      <c r="AF542" s="247"/>
      <c r="AG542" s="247"/>
      <c r="AH542" s="247"/>
      <c r="AI542" s="247"/>
      <c r="AJ542" s="247"/>
      <c r="AK542" s="247"/>
      <c r="AL542" s="247"/>
      <c r="AM542" s="247"/>
      <c r="AN542" s="247"/>
      <c r="AO542" s="247"/>
      <c r="AP542" s="247"/>
      <c r="AQ542" s="247"/>
      <c r="AR542" s="247"/>
    </row>
    <row r="543" spans="1:44" ht="13">
      <c r="A543" s="247"/>
      <c r="B543" s="247"/>
      <c r="C543" s="247"/>
      <c r="G543" s="247"/>
      <c r="H543" s="247"/>
      <c r="I543" s="247"/>
      <c r="J543" s="247"/>
      <c r="K543" s="247"/>
      <c r="L543" s="247"/>
      <c r="M543" s="247"/>
      <c r="N543" s="247"/>
      <c r="O543" s="247"/>
      <c r="P543" s="247"/>
      <c r="Q543" s="247"/>
      <c r="R543" s="247"/>
      <c r="S543" s="247"/>
      <c r="T543" s="247"/>
      <c r="U543" s="247"/>
      <c r="V543" s="247"/>
      <c r="W543" s="247"/>
      <c r="X543" s="247"/>
      <c r="Y543" s="247"/>
      <c r="Z543" s="247"/>
      <c r="AA543" s="247"/>
      <c r="AB543" s="247"/>
      <c r="AC543" s="247"/>
      <c r="AD543" s="247"/>
      <c r="AE543" s="247"/>
      <c r="AF543" s="247"/>
      <c r="AG543" s="247"/>
      <c r="AH543" s="247"/>
      <c r="AI543" s="247"/>
      <c r="AJ543" s="247"/>
      <c r="AK543" s="247"/>
      <c r="AL543" s="247"/>
      <c r="AM543" s="247"/>
      <c r="AN543" s="247"/>
      <c r="AO543" s="247"/>
      <c r="AP543" s="247"/>
      <c r="AQ543" s="247"/>
      <c r="AR543" s="247"/>
    </row>
    <row r="544" spans="1:44" ht="13">
      <c r="A544" s="247"/>
      <c r="B544" s="247"/>
      <c r="C544" s="247"/>
      <c r="G544" s="247"/>
      <c r="H544" s="247"/>
      <c r="I544" s="247"/>
      <c r="J544" s="247"/>
      <c r="K544" s="247"/>
      <c r="L544" s="247"/>
      <c r="M544" s="247"/>
      <c r="N544" s="247"/>
      <c r="O544" s="247"/>
      <c r="P544" s="247"/>
      <c r="Q544" s="247"/>
      <c r="R544" s="247"/>
      <c r="S544" s="247"/>
      <c r="T544" s="247"/>
      <c r="U544" s="247"/>
      <c r="V544" s="247"/>
      <c r="W544" s="247"/>
      <c r="X544" s="247"/>
      <c r="Y544" s="247"/>
      <c r="Z544" s="247"/>
      <c r="AA544" s="247"/>
      <c r="AB544" s="247"/>
      <c r="AC544" s="247"/>
      <c r="AD544" s="247"/>
      <c r="AE544" s="247"/>
      <c r="AF544" s="247"/>
      <c r="AG544" s="247"/>
      <c r="AH544" s="247"/>
      <c r="AI544" s="247"/>
      <c r="AJ544" s="247"/>
      <c r="AK544" s="247"/>
      <c r="AL544" s="247"/>
      <c r="AM544" s="247"/>
      <c r="AN544" s="247"/>
      <c r="AO544" s="247"/>
      <c r="AP544" s="247"/>
      <c r="AQ544" s="247"/>
      <c r="AR544" s="247"/>
    </row>
    <row r="545" spans="1:44" ht="13">
      <c r="A545" s="247"/>
      <c r="B545" s="247"/>
      <c r="C545" s="247"/>
      <c r="G545" s="247"/>
      <c r="H545" s="247"/>
      <c r="I545" s="247"/>
      <c r="J545" s="247"/>
      <c r="K545" s="247"/>
      <c r="L545" s="247"/>
      <c r="M545" s="247"/>
      <c r="N545" s="247"/>
      <c r="O545" s="247"/>
      <c r="P545" s="247"/>
      <c r="Q545" s="247"/>
      <c r="R545" s="247"/>
      <c r="S545" s="247"/>
      <c r="T545" s="247"/>
      <c r="U545" s="247"/>
      <c r="V545" s="247"/>
      <c r="W545" s="247"/>
      <c r="X545" s="247"/>
      <c r="Y545" s="247"/>
      <c r="Z545" s="247"/>
      <c r="AA545" s="247"/>
      <c r="AB545" s="247"/>
      <c r="AC545" s="247"/>
      <c r="AD545" s="247"/>
      <c r="AE545" s="247"/>
      <c r="AF545" s="247"/>
      <c r="AG545" s="247"/>
      <c r="AH545" s="247"/>
      <c r="AI545" s="247"/>
      <c r="AJ545" s="247"/>
      <c r="AK545" s="247"/>
      <c r="AL545" s="247"/>
      <c r="AM545" s="247"/>
      <c r="AN545" s="247"/>
      <c r="AO545" s="247"/>
      <c r="AP545" s="247"/>
      <c r="AQ545" s="247"/>
      <c r="AR545" s="247"/>
    </row>
    <row r="546" spans="1:44" ht="13">
      <c r="A546" s="247"/>
      <c r="B546" s="247"/>
      <c r="C546" s="247"/>
      <c r="G546" s="247"/>
      <c r="H546" s="247"/>
      <c r="I546" s="247"/>
      <c r="J546" s="247"/>
      <c r="K546" s="247"/>
      <c r="L546" s="247"/>
      <c r="M546" s="247"/>
      <c r="N546" s="247"/>
      <c r="O546" s="247"/>
      <c r="P546" s="247"/>
      <c r="Q546" s="247"/>
      <c r="R546" s="247"/>
      <c r="S546" s="247"/>
      <c r="T546" s="247"/>
      <c r="U546" s="247"/>
      <c r="V546" s="247"/>
      <c r="W546" s="247"/>
      <c r="X546" s="247"/>
      <c r="Y546" s="247"/>
      <c r="Z546" s="247"/>
      <c r="AA546" s="247"/>
      <c r="AB546" s="247"/>
      <c r="AC546" s="247"/>
      <c r="AD546" s="247"/>
      <c r="AE546" s="247"/>
      <c r="AF546" s="247"/>
      <c r="AG546" s="247"/>
      <c r="AH546" s="247"/>
      <c r="AI546" s="247"/>
      <c r="AJ546" s="247"/>
      <c r="AK546" s="247"/>
      <c r="AL546" s="247"/>
      <c r="AM546" s="247"/>
      <c r="AN546" s="247"/>
      <c r="AO546" s="247"/>
      <c r="AP546" s="247"/>
      <c r="AQ546" s="247"/>
      <c r="AR546" s="247"/>
    </row>
    <row r="547" spans="1:44" ht="13">
      <c r="A547" s="247"/>
      <c r="B547" s="247"/>
      <c r="C547" s="247"/>
      <c r="G547" s="247"/>
      <c r="H547" s="247"/>
      <c r="I547" s="247"/>
      <c r="J547" s="247"/>
      <c r="K547" s="247"/>
      <c r="L547" s="247"/>
      <c r="M547" s="247"/>
      <c r="N547" s="247"/>
      <c r="O547" s="247"/>
      <c r="P547" s="247"/>
      <c r="Q547" s="247"/>
      <c r="R547" s="247"/>
      <c r="S547" s="247"/>
      <c r="T547" s="247"/>
      <c r="U547" s="247"/>
      <c r="V547" s="247"/>
      <c r="W547" s="247"/>
      <c r="X547" s="247"/>
      <c r="Y547" s="247"/>
      <c r="Z547" s="247"/>
      <c r="AA547" s="247"/>
      <c r="AB547" s="247"/>
      <c r="AC547" s="247"/>
      <c r="AD547" s="247"/>
      <c r="AE547" s="247"/>
      <c r="AF547" s="247"/>
      <c r="AG547" s="247"/>
      <c r="AH547" s="247"/>
      <c r="AI547" s="247"/>
      <c r="AJ547" s="247"/>
      <c r="AK547" s="247"/>
      <c r="AL547" s="247"/>
      <c r="AM547" s="247"/>
      <c r="AN547" s="247"/>
      <c r="AO547" s="247"/>
      <c r="AP547" s="247"/>
      <c r="AQ547" s="247"/>
      <c r="AR547" s="247"/>
    </row>
    <row r="548" spans="1:44" ht="13">
      <c r="A548" s="247"/>
      <c r="B548" s="247"/>
      <c r="C548" s="247"/>
      <c r="G548" s="247"/>
      <c r="H548" s="247"/>
      <c r="I548" s="247"/>
      <c r="J548" s="247"/>
      <c r="K548" s="247"/>
      <c r="L548" s="247"/>
      <c r="M548" s="247"/>
      <c r="N548" s="247"/>
      <c r="O548" s="247"/>
      <c r="P548" s="247"/>
      <c r="Q548" s="247"/>
      <c r="R548" s="247"/>
      <c r="S548" s="247"/>
      <c r="T548" s="247"/>
      <c r="U548" s="247"/>
      <c r="V548" s="247"/>
      <c r="W548" s="247"/>
      <c r="X548" s="247"/>
      <c r="Y548" s="247"/>
      <c r="Z548" s="247"/>
      <c r="AA548" s="247"/>
      <c r="AB548" s="247"/>
      <c r="AC548" s="247"/>
      <c r="AD548" s="247"/>
      <c r="AE548" s="247"/>
      <c r="AF548" s="247"/>
      <c r="AG548" s="247"/>
      <c r="AH548" s="247"/>
      <c r="AI548" s="247"/>
      <c r="AJ548" s="247"/>
      <c r="AK548" s="247"/>
      <c r="AL548" s="247"/>
      <c r="AM548" s="247"/>
      <c r="AN548" s="247"/>
      <c r="AO548" s="247"/>
      <c r="AP548" s="247"/>
      <c r="AQ548" s="247"/>
      <c r="AR548" s="247"/>
    </row>
    <row r="549" spans="1:44" ht="13">
      <c r="A549" s="247"/>
      <c r="B549" s="247"/>
      <c r="C549" s="247"/>
      <c r="G549" s="247"/>
      <c r="H549" s="247"/>
      <c r="I549" s="247"/>
      <c r="J549" s="247"/>
      <c r="K549" s="247"/>
      <c r="L549" s="247"/>
      <c r="M549" s="247"/>
      <c r="N549" s="247"/>
      <c r="O549" s="247"/>
      <c r="P549" s="247"/>
      <c r="Q549" s="247"/>
      <c r="R549" s="247"/>
      <c r="S549" s="247"/>
      <c r="T549" s="247"/>
      <c r="U549" s="247"/>
      <c r="V549" s="247"/>
      <c r="W549" s="247"/>
      <c r="X549" s="247"/>
      <c r="Y549" s="247"/>
      <c r="Z549" s="247"/>
      <c r="AA549" s="247"/>
      <c r="AB549" s="247"/>
      <c r="AC549" s="247"/>
      <c r="AD549" s="247"/>
      <c r="AE549" s="247"/>
      <c r="AF549" s="247"/>
      <c r="AG549" s="247"/>
      <c r="AH549" s="247"/>
      <c r="AI549" s="247"/>
      <c r="AJ549" s="247"/>
      <c r="AK549" s="247"/>
      <c r="AL549" s="247"/>
      <c r="AM549" s="247"/>
      <c r="AN549" s="247"/>
      <c r="AO549" s="247"/>
      <c r="AP549" s="247"/>
      <c r="AQ549" s="247"/>
      <c r="AR549" s="247"/>
    </row>
    <row r="550" spans="1:44" ht="13">
      <c r="A550" s="247"/>
      <c r="B550" s="247"/>
      <c r="C550" s="247"/>
      <c r="G550" s="247"/>
      <c r="H550" s="247"/>
      <c r="I550" s="247"/>
      <c r="J550" s="247"/>
      <c r="K550" s="247"/>
      <c r="L550" s="247"/>
      <c r="M550" s="247"/>
      <c r="N550" s="247"/>
      <c r="O550" s="247"/>
      <c r="P550" s="247"/>
      <c r="Q550" s="247"/>
      <c r="R550" s="247"/>
      <c r="S550" s="247"/>
      <c r="T550" s="247"/>
      <c r="U550" s="247"/>
      <c r="V550" s="247"/>
      <c r="W550" s="247"/>
      <c r="X550" s="247"/>
      <c r="Y550" s="247"/>
      <c r="Z550" s="247"/>
      <c r="AA550" s="247"/>
      <c r="AB550" s="247"/>
      <c r="AC550" s="247"/>
      <c r="AD550" s="247"/>
      <c r="AE550" s="247"/>
      <c r="AF550" s="247"/>
      <c r="AG550" s="247"/>
      <c r="AH550" s="247"/>
      <c r="AI550" s="247"/>
      <c r="AJ550" s="247"/>
      <c r="AK550" s="247"/>
      <c r="AL550" s="247"/>
      <c r="AM550" s="247"/>
      <c r="AN550" s="247"/>
      <c r="AO550" s="247"/>
      <c r="AP550" s="247"/>
      <c r="AQ550" s="247"/>
      <c r="AR550" s="247"/>
    </row>
    <row r="551" spans="1:44" ht="13">
      <c r="A551" s="247"/>
      <c r="B551" s="247"/>
      <c r="C551" s="247"/>
      <c r="G551" s="247"/>
      <c r="H551" s="247"/>
      <c r="I551" s="247"/>
      <c r="J551" s="247"/>
      <c r="K551" s="247"/>
      <c r="L551" s="247"/>
      <c r="M551" s="247"/>
      <c r="N551" s="247"/>
      <c r="O551" s="247"/>
      <c r="P551" s="247"/>
      <c r="Q551" s="247"/>
      <c r="R551" s="247"/>
      <c r="S551" s="247"/>
      <c r="T551" s="247"/>
      <c r="U551" s="247"/>
      <c r="V551" s="247"/>
      <c r="W551" s="247"/>
      <c r="X551" s="247"/>
      <c r="Y551" s="247"/>
      <c r="Z551" s="247"/>
      <c r="AA551" s="247"/>
      <c r="AB551" s="247"/>
      <c r="AC551" s="247"/>
      <c r="AD551" s="247"/>
      <c r="AE551" s="247"/>
      <c r="AF551" s="247"/>
      <c r="AG551" s="247"/>
      <c r="AH551" s="247"/>
      <c r="AI551" s="247"/>
      <c r="AJ551" s="247"/>
      <c r="AK551" s="247"/>
      <c r="AL551" s="247"/>
      <c r="AM551" s="247"/>
      <c r="AN551" s="247"/>
      <c r="AO551" s="247"/>
      <c r="AP551" s="247"/>
      <c r="AQ551" s="247"/>
      <c r="AR551" s="247"/>
    </row>
    <row r="552" spans="1:44" ht="13">
      <c r="A552" s="247"/>
      <c r="B552" s="247"/>
      <c r="C552" s="247"/>
      <c r="G552" s="247"/>
      <c r="H552" s="247"/>
      <c r="I552" s="247"/>
      <c r="J552" s="247"/>
      <c r="K552" s="247"/>
      <c r="L552" s="247"/>
      <c r="M552" s="247"/>
      <c r="N552" s="247"/>
      <c r="O552" s="247"/>
      <c r="P552" s="247"/>
      <c r="Q552" s="247"/>
      <c r="R552" s="247"/>
      <c r="S552" s="247"/>
      <c r="T552" s="247"/>
      <c r="U552" s="247"/>
      <c r="V552" s="247"/>
      <c r="W552" s="247"/>
      <c r="X552" s="247"/>
      <c r="Y552" s="247"/>
      <c r="Z552" s="247"/>
      <c r="AA552" s="247"/>
      <c r="AB552" s="247"/>
      <c r="AC552" s="247"/>
      <c r="AD552" s="247"/>
      <c r="AE552" s="247"/>
      <c r="AF552" s="247"/>
      <c r="AG552" s="247"/>
      <c r="AH552" s="247"/>
      <c r="AI552" s="247"/>
      <c r="AJ552" s="247"/>
      <c r="AK552" s="247"/>
      <c r="AL552" s="247"/>
      <c r="AM552" s="247"/>
      <c r="AN552" s="247"/>
      <c r="AO552" s="247"/>
      <c r="AP552" s="247"/>
      <c r="AQ552" s="247"/>
      <c r="AR552" s="247"/>
    </row>
    <row r="553" spans="1:44" ht="13">
      <c r="A553" s="247"/>
      <c r="B553" s="247"/>
      <c r="C553" s="247"/>
      <c r="G553" s="247"/>
      <c r="H553" s="247"/>
      <c r="I553" s="247"/>
      <c r="J553" s="247"/>
      <c r="K553" s="247"/>
      <c r="L553" s="247"/>
      <c r="M553" s="247"/>
      <c r="N553" s="247"/>
      <c r="O553" s="247"/>
      <c r="P553" s="247"/>
      <c r="Q553" s="247"/>
      <c r="R553" s="247"/>
      <c r="S553" s="247"/>
      <c r="T553" s="247"/>
      <c r="U553" s="247"/>
      <c r="V553" s="247"/>
      <c r="W553" s="247"/>
      <c r="X553" s="247"/>
      <c r="Y553" s="247"/>
      <c r="Z553" s="247"/>
      <c r="AA553" s="247"/>
      <c r="AB553" s="247"/>
      <c r="AC553" s="247"/>
      <c r="AD553" s="247"/>
      <c r="AE553" s="247"/>
      <c r="AF553" s="247"/>
      <c r="AG553" s="247"/>
      <c r="AH553" s="247"/>
      <c r="AI553" s="247"/>
      <c r="AJ553" s="247"/>
      <c r="AK553" s="247"/>
      <c r="AL553" s="247"/>
      <c r="AM553" s="247"/>
      <c r="AN553" s="247"/>
      <c r="AO553" s="247"/>
      <c r="AP553" s="247"/>
      <c r="AQ553" s="247"/>
      <c r="AR553" s="247"/>
    </row>
    <row r="554" spans="1:44" ht="13">
      <c r="A554" s="247"/>
      <c r="B554" s="247"/>
      <c r="C554" s="247"/>
      <c r="G554" s="247"/>
      <c r="H554" s="247"/>
      <c r="I554" s="247"/>
      <c r="J554" s="247"/>
      <c r="K554" s="247"/>
      <c r="L554" s="247"/>
      <c r="M554" s="247"/>
      <c r="N554" s="247"/>
      <c r="O554" s="247"/>
      <c r="P554" s="247"/>
      <c r="Q554" s="247"/>
      <c r="R554" s="247"/>
      <c r="S554" s="247"/>
      <c r="T554" s="247"/>
      <c r="U554" s="247"/>
      <c r="V554" s="247"/>
      <c r="W554" s="247"/>
      <c r="X554" s="247"/>
      <c r="Y554" s="247"/>
      <c r="Z554" s="247"/>
      <c r="AA554" s="247"/>
      <c r="AB554" s="247"/>
      <c r="AC554" s="247"/>
      <c r="AD554" s="247"/>
      <c r="AE554" s="247"/>
      <c r="AF554" s="247"/>
      <c r="AG554" s="247"/>
      <c r="AH554" s="247"/>
      <c r="AI554" s="247"/>
      <c r="AJ554" s="247"/>
      <c r="AK554" s="247"/>
      <c r="AL554" s="247"/>
      <c r="AM554" s="247"/>
      <c r="AN554" s="247"/>
      <c r="AO554" s="247"/>
      <c r="AP554" s="247"/>
      <c r="AQ554" s="247"/>
      <c r="AR554" s="247"/>
    </row>
    <row r="555" spans="1:44" ht="13">
      <c r="A555" s="247"/>
      <c r="B555" s="247"/>
      <c r="C555" s="247"/>
      <c r="G555" s="247"/>
      <c r="H555" s="247"/>
      <c r="I555" s="247"/>
      <c r="J555" s="247"/>
      <c r="K555" s="247"/>
      <c r="L555" s="247"/>
      <c r="M555" s="247"/>
      <c r="N555" s="247"/>
      <c r="O555" s="247"/>
      <c r="P555" s="247"/>
      <c r="Q555" s="247"/>
      <c r="R555" s="247"/>
      <c r="S555" s="247"/>
      <c r="T555" s="247"/>
      <c r="U555" s="247"/>
      <c r="V555" s="247"/>
      <c r="W555" s="247"/>
      <c r="X555" s="247"/>
      <c r="Y555" s="247"/>
      <c r="Z555" s="247"/>
      <c r="AA555" s="247"/>
      <c r="AB555" s="247"/>
      <c r="AC555" s="247"/>
      <c r="AD555" s="247"/>
      <c r="AE555" s="247"/>
      <c r="AF555" s="247"/>
      <c r="AG555" s="247"/>
      <c r="AH555" s="247"/>
      <c r="AI555" s="247"/>
      <c r="AJ555" s="247"/>
      <c r="AK555" s="247"/>
      <c r="AL555" s="247"/>
      <c r="AM555" s="247"/>
      <c r="AN555" s="247"/>
      <c r="AO555" s="247"/>
      <c r="AP555" s="247"/>
      <c r="AQ555" s="247"/>
      <c r="AR555" s="247"/>
    </row>
    <row r="556" spans="1:44" ht="13">
      <c r="A556" s="247"/>
      <c r="B556" s="247"/>
      <c r="C556" s="247"/>
      <c r="G556" s="247"/>
      <c r="H556" s="247"/>
      <c r="I556" s="247"/>
      <c r="J556" s="247"/>
      <c r="K556" s="247"/>
      <c r="L556" s="247"/>
      <c r="M556" s="247"/>
      <c r="N556" s="247"/>
      <c r="O556" s="247"/>
      <c r="P556" s="247"/>
      <c r="Q556" s="247"/>
      <c r="R556" s="247"/>
      <c r="S556" s="247"/>
      <c r="T556" s="247"/>
      <c r="U556" s="247"/>
      <c r="V556" s="247"/>
      <c r="W556" s="247"/>
      <c r="X556" s="247"/>
      <c r="Y556" s="247"/>
      <c r="Z556" s="247"/>
      <c r="AA556" s="247"/>
      <c r="AB556" s="247"/>
      <c r="AC556" s="247"/>
      <c r="AD556" s="247"/>
      <c r="AE556" s="247"/>
      <c r="AF556" s="247"/>
      <c r="AG556" s="247"/>
      <c r="AH556" s="247"/>
      <c r="AI556" s="247"/>
      <c r="AJ556" s="247"/>
      <c r="AK556" s="247"/>
      <c r="AL556" s="247"/>
      <c r="AM556" s="247"/>
      <c r="AN556" s="247"/>
      <c r="AO556" s="247"/>
      <c r="AP556" s="247"/>
      <c r="AQ556" s="247"/>
      <c r="AR556" s="247"/>
    </row>
    <row r="557" spans="1:44" ht="13">
      <c r="A557" s="247"/>
      <c r="B557" s="247"/>
      <c r="C557" s="247"/>
      <c r="G557" s="247"/>
      <c r="H557" s="247"/>
      <c r="I557" s="247"/>
      <c r="J557" s="247"/>
      <c r="K557" s="247"/>
      <c r="L557" s="247"/>
      <c r="M557" s="247"/>
      <c r="N557" s="247"/>
      <c r="O557" s="247"/>
      <c r="P557" s="247"/>
      <c r="Q557" s="247"/>
      <c r="R557" s="247"/>
      <c r="S557" s="247"/>
      <c r="T557" s="247"/>
      <c r="U557" s="247"/>
      <c r="V557" s="247"/>
      <c r="W557" s="247"/>
      <c r="X557" s="247"/>
      <c r="Y557" s="247"/>
      <c r="Z557" s="247"/>
      <c r="AA557" s="247"/>
      <c r="AB557" s="247"/>
      <c r="AC557" s="247"/>
      <c r="AD557" s="247"/>
      <c r="AE557" s="247"/>
      <c r="AF557" s="247"/>
      <c r="AG557" s="247"/>
      <c r="AH557" s="247"/>
      <c r="AI557" s="247"/>
      <c r="AJ557" s="247"/>
      <c r="AK557" s="247"/>
      <c r="AL557" s="247"/>
      <c r="AM557" s="247"/>
      <c r="AN557" s="247"/>
      <c r="AO557" s="247"/>
      <c r="AP557" s="247"/>
      <c r="AQ557" s="247"/>
      <c r="AR557" s="247"/>
    </row>
    <row r="558" spans="1:44" ht="13">
      <c r="A558" s="247"/>
      <c r="B558" s="247"/>
      <c r="C558" s="247"/>
      <c r="G558" s="247"/>
      <c r="H558" s="247"/>
      <c r="I558" s="247"/>
      <c r="J558" s="247"/>
      <c r="K558" s="247"/>
      <c r="L558" s="247"/>
      <c r="M558" s="247"/>
      <c r="N558" s="247"/>
      <c r="O558" s="247"/>
      <c r="P558" s="247"/>
      <c r="Q558" s="247"/>
      <c r="R558" s="247"/>
      <c r="S558" s="247"/>
      <c r="T558" s="247"/>
      <c r="U558" s="247"/>
      <c r="V558" s="247"/>
      <c r="W558" s="247"/>
      <c r="X558" s="247"/>
      <c r="Y558" s="247"/>
      <c r="Z558" s="247"/>
      <c r="AA558" s="247"/>
      <c r="AB558" s="247"/>
      <c r="AC558" s="247"/>
      <c r="AD558" s="247"/>
      <c r="AE558" s="247"/>
      <c r="AF558" s="247"/>
      <c r="AG558" s="247"/>
      <c r="AH558" s="247"/>
      <c r="AI558" s="247"/>
      <c r="AJ558" s="247"/>
      <c r="AK558" s="247"/>
      <c r="AL558" s="247"/>
      <c r="AM558" s="247"/>
      <c r="AN558" s="247"/>
      <c r="AO558" s="247"/>
      <c r="AP558" s="247"/>
      <c r="AQ558" s="247"/>
      <c r="AR558" s="247"/>
    </row>
    <row r="559" spans="1:44" ht="13">
      <c r="A559" s="247"/>
      <c r="B559" s="247"/>
      <c r="C559" s="247"/>
      <c r="G559" s="247"/>
      <c r="H559" s="247"/>
      <c r="I559" s="247"/>
      <c r="J559" s="247"/>
      <c r="K559" s="247"/>
      <c r="L559" s="247"/>
      <c r="M559" s="247"/>
      <c r="N559" s="247"/>
      <c r="O559" s="247"/>
      <c r="P559" s="247"/>
      <c r="Q559" s="247"/>
      <c r="R559" s="247"/>
      <c r="S559" s="247"/>
      <c r="T559" s="247"/>
      <c r="U559" s="247"/>
      <c r="V559" s="247"/>
      <c r="W559" s="247"/>
      <c r="X559" s="247"/>
      <c r="Y559" s="247"/>
      <c r="Z559" s="247"/>
      <c r="AA559" s="247"/>
      <c r="AB559" s="247"/>
      <c r="AC559" s="247"/>
      <c r="AD559" s="247"/>
      <c r="AE559" s="247"/>
      <c r="AF559" s="247"/>
      <c r="AG559" s="247"/>
      <c r="AH559" s="247"/>
      <c r="AI559" s="247"/>
      <c r="AJ559" s="247"/>
      <c r="AK559" s="247"/>
      <c r="AL559" s="247"/>
      <c r="AM559" s="247"/>
      <c r="AN559" s="247"/>
      <c r="AO559" s="247"/>
      <c r="AP559" s="247"/>
      <c r="AQ559" s="247"/>
      <c r="AR559" s="247"/>
    </row>
    <row r="560" spans="1:44" ht="13">
      <c r="A560" s="247"/>
      <c r="B560" s="247"/>
      <c r="C560" s="247"/>
      <c r="G560" s="247"/>
      <c r="H560" s="247"/>
      <c r="I560" s="247"/>
      <c r="J560" s="247"/>
      <c r="K560" s="247"/>
      <c r="L560" s="247"/>
      <c r="M560" s="247"/>
      <c r="N560" s="247"/>
      <c r="O560" s="247"/>
      <c r="P560" s="247"/>
      <c r="Q560" s="247"/>
      <c r="R560" s="247"/>
      <c r="S560" s="247"/>
      <c r="T560" s="247"/>
      <c r="U560" s="247"/>
      <c r="V560" s="247"/>
      <c r="W560" s="247"/>
      <c r="X560" s="247"/>
      <c r="Y560" s="247"/>
      <c r="Z560" s="247"/>
      <c r="AA560" s="247"/>
      <c r="AB560" s="247"/>
      <c r="AC560" s="247"/>
      <c r="AD560" s="247"/>
      <c r="AE560" s="247"/>
      <c r="AF560" s="247"/>
      <c r="AG560" s="247"/>
      <c r="AH560" s="247"/>
      <c r="AI560" s="247"/>
      <c r="AJ560" s="247"/>
      <c r="AK560" s="247"/>
      <c r="AL560" s="247"/>
      <c r="AM560" s="247"/>
      <c r="AN560" s="247"/>
      <c r="AO560" s="247"/>
      <c r="AP560" s="247"/>
      <c r="AQ560" s="247"/>
      <c r="AR560" s="247"/>
    </row>
    <row r="561" spans="1:44" ht="13">
      <c r="A561" s="247"/>
      <c r="B561" s="247"/>
      <c r="C561" s="247"/>
      <c r="G561" s="247"/>
      <c r="H561" s="247"/>
      <c r="I561" s="247"/>
      <c r="J561" s="247"/>
      <c r="K561" s="247"/>
      <c r="L561" s="247"/>
      <c r="M561" s="247"/>
      <c r="N561" s="247"/>
      <c r="O561" s="247"/>
      <c r="P561" s="247"/>
      <c r="Q561" s="247"/>
      <c r="R561" s="247"/>
      <c r="S561" s="247"/>
      <c r="T561" s="247"/>
      <c r="U561" s="247"/>
      <c r="V561" s="247"/>
      <c r="W561" s="247"/>
      <c r="X561" s="247"/>
      <c r="Y561" s="247"/>
      <c r="Z561" s="247"/>
      <c r="AA561" s="247"/>
      <c r="AB561" s="247"/>
      <c r="AC561" s="247"/>
      <c r="AD561" s="247"/>
      <c r="AE561" s="247"/>
      <c r="AF561" s="247"/>
      <c r="AG561" s="247"/>
      <c r="AH561" s="247"/>
      <c r="AI561" s="247"/>
      <c r="AJ561" s="247"/>
      <c r="AK561" s="247"/>
      <c r="AL561" s="247"/>
      <c r="AM561" s="247"/>
      <c r="AN561" s="247"/>
      <c r="AO561" s="247"/>
      <c r="AP561" s="247"/>
      <c r="AQ561" s="247"/>
      <c r="AR561" s="247"/>
    </row>
    <row r="562" spans="1:44" ht="13">
      <c r="A562" s="247"/>
      <c r="B562" s="247"/>
      <c r="C562" s="247"/>
      <c r="G562" s="247"/>
      <c r="H562" s="247"/>
      <c r="I562" s="247"/>
      <c r="J562" s="247"/>
      <c r="K562" s="247"/>
      <c r="L562" s="247"/>
      <c r="M562" s="247"/>
      <c r="N562" s="247"/>
      <c r="O562" s="247"/>
      <c r="P562" s="247"/>
      <c r="Q562" s="247"/>
      <c r="R562" s="247"/>
      <c r="S562" s="247"/>
      <c r="T562" s="247"/>
      <c r="U562" s="247"/>
      <c r="V562" s="247"/>
      <c r="W562" s="247"/>
      <c r="X562" s="247"/>
      <c r="Y562" s="247"/>
      <c r="Z562" s="247"/>
      <c r="AA562" s="247"/>
      <c r="AB562" s="247"/>
      <c r="AC562" s="247"/>
      <c r="AD562" s="247"/>
      <c r="AE562" s="247"/>
      <c r="AF562" s="247"/>
      <c r="AG562" s="247"/>
      <c r="AH562" s="247"/>
      <c r="AI562" s="247"/>
      <c r="AJ562" s="247"/>
      <c r="AK562" s="247"/>
      <c r="AL562" s="247"/>
      <c r="AM562" s="247"/>
      <c r="AN562" s="247"/>
      <c r="AO562" s="247"/>
      <c r="AP562" s="247"/>
      <c r="AQ562" s="247"/>
      <c r="AR562" s="247"/>
    </row>
    <row r="563" spans="1:44" ht="13">
      <c r="A563" s="247"/>
      <c r="B563" s="247"/>
      <c r="C563" s="247"/>
      <c r="G563" s="247"/>
      <c r="H563" s="247"/>
      <c r="I563" s="247"/>
      <c r="J563" s="247"/>
      <c r="K563" s="247"/>
      <c r="L563" s="247"/>
      <c r="M563" s="247"/>
      <c r="N563" s="247"/>
      <c r="O563" s="247"/>
      <c r="P563" s="247"/>
      <c r="Q563" s="247"/>
      <c r="R563" s="247"/>
      <c r="S563" s="247"/>
      <c r="T563" s="247"/>
      <c r="U563" s="247"/>
      <c r="V563" s="247"/>
      <c r="W563" s="247"/>
      <c r="X563" s="247"/>
      <c r="Y563" s="247"/>
      <c r="Z563" s="247"/>
      <c r="AA563" s="247"/>
      <c r="AB563" s="247"/>
      <c r="AC563" s="247"/>
      <c r="AD563" s="247"/>
      <c r="AE563" s="247"/>
      <c r="AF563" s="247"/>
      <c r="AG563" s="247"/>
      <c r="AH563" s="247"/>
      <c r="AI563" s="247"/>
      <c r="AJ563" s="247"/>
      <c r="AK563" s="247"/>
      <c r="AL563" s="247"/>
      <c r="AM563" s="247"/>
      <c r="AN563" s="247"/>
      <c r="AO563" s="247"/>
      <c r="AP563" s="247"/>
      <c r="AQ563" s="247"/>
      <c r="AR563" s="247"/>
    </row>
    <row r="564" spans="1:44" ht="13">
      <c r="A564" s="247"/>
      <c r="B564" s="247"/>
      <c r="C564" s="247"/>
      <c r="G564" s="247"/>
      <c r="H564" s="247"/>
      <c r="I564" s="247"/>
      <c r="J564" s="247"/>
      <c r="K564" s="247"/>
      <c r="L564" s="247"/>
      <c r="M564" s="247"/>
      <c r="N564" s="247"/>
      <c r="O564" s="247"/>
      <c r="P564" s="247"/>
      <c r="Q564" s="247"/>
      <c r="R564" s="247"/>
      <c r="S564" s="247"/>
      <c r="T564" s="247"/>
      <c r="U564" s="247"/>
      <c r="V564" s="247"/>
      <c r="W564" s="247"/>
      <c r="X564" s="247"/>
      <c r="Y564" s="247"/>
      <c r="Z564" s="247"/>
      <c r="AA564" s="247"/>
      <c r="AB564" s="247"/>
      <c r="AC564" s="247"/>
      <c r="AD564" s="247"/>
      <c r="AE564" s="247"/>
      <c r="AF564" s="247"/>
      <c r="AG564" s="247"/>
      <c r="AH564" s="247"/>
      <c r="AI564" s="247"/>
      <c r="AJ564" s="247"/>
      <c r="AK564" s="247"/>
      <c r="AL564" s="247"/>
      <c r="AM564" s="247"/>
      <c r="AN564" s="247"/>
      <c r="AO564" s="247"/>
      <c r="AP564" s="247"/>
      <c r="AQ564" s="247"/>
      <c r="AR564" s="247"/>
    </row>
    <row r="565" spans="1:44" ht="13">
      <c r="A565" s="247"/>
      <c r="B565" s="247"/>
      <c r="C565" s="247"/>
      <c r="G565" s="247"/>
      <c r="H565" s="247"/>
      <c r="I565" s="247"/>
      <c r="J565" s="247"/>
      <c r="K565" s="247"/>
      <c r="L565" s="247"/>
      <c r="M565" s="247"/>
      <c r="N565" s="247"/>
      <c r="O565" s="247"/>
      <c r="P565" s="247"/>
      <c r="Q565" s="247"/>
      <c r="R565" s="247"/>
      <c r="S565" s="247"/>
      <c r="T565" s="247"/>
      <c r="U565" s="247"/>
      <c r="V565" s="247"/>
      <c r="W565" s="247"/>
      <c r="X565" s="247"/>
      <c r="Y565" s="247"/>
      <c r="Z565" s="247"/>
      <c r="AA565" s="247"/>
      <c r="AB565" s="247"/>
      <c r="AC565" s="247"/>
      <c r="AD565" s="247"/>
      <c r="AE565" s="247"/>
      <c r="AF565" s="247"/>
      <c r="AG565" s="247"/>
      <c r="AH565" s="247"/>
      <c r="AI565" s="247"/>
      <c r="AJ565" s="247"/>
      <c r="AK565" s="247"/>
      <c r="AL565" s="247"/>
      <c r="AM565" s="247"/>
      <c r="AN565" s="247"/>
      <c r="AO565" s="247"/>
      <c r="AP565" s="247"/>
      <c r="AQ565" s="247"/>
      <c r="AR565" s="247"/>
    </row>
    <row r="566" spans="1:44" ht="13">
      <c r="A566" s="247"/>
      <c r="B566" s="247"/>
      <c r="C566" s="247"/>
      <c r="G566" s="247"/>
      <c r="H566" s="247"/>
      <c r="I566" s="247"/>
      <c r="J566" s="247"/>
      <c r="K566" s="247"/>
      <c r="L566" s="247"/>
      <c r="M566" s="247"/>
      <c r="N566" s="247"/>
      <c r="O566" s="247"/>
      <c r="P566" s="247"/>
      <c r="Q566" s="247"/>
      <c r="R566" s="247"/>
      <c r="S566" s="247"/>
      <c r="T566" s="247"/>
      <c r="U566" s="247"/>
      <c r="V566" s="247"/>
      <c r="W566" s="247"/>
      <c r="X566" s="247"/>
      <c r="Y566" s="247"/>
      <c r="Z566" s="247"/>
      <c r="AA566" s="247"/>
      <c r="AB566" s="247"/>
      <c r="AC566" s="247"/>
      <c r="AD566" s="247"/>
      <c r="AE566" s="247"/>
      <c r="AF566" s="247"/>
      <c r="AG566" s="247"/>
      <c r="AH566" s="247"/>
      <c r="AI566" s="247"/>
      <c r="AJ566" s="247"/>
      <c r="AK566" s="247"/>
      <c r="AL566" s="247"/>
      <c r="AM566" s="247"/>
      <c r="AN566" s="247"/>
      <c r="AO566" s="247"/>
      <c r="AP566" s="247"/>
      <c r="AQ566" s="247"/>
      <c r="AR566" s="247"/>
    </row>
    <row r="567" spans="1:44" ht="13">
      <c r="A567" s="247"/>
      <c r="B567" s="247"/>
      <c r="C567" s="247"/>
      <c r="G567" s="247"/>
      <c r="H567" s="247"/>
      <c r="I567" s="247"/>
      <c r="J567" s="247"/>
      <c r="K567" s="247"/>
      <c r="L567" s="247"/>
      <c r="M567" s="247"/>
      <c r="N567" s="247"/>
      <c r="O567" s="247"/>
      <c r="P567" s="247"/>
      <c r="Q567" s="247"/>
      <c r="R567" s="247"/>
      <c r="S567" s="247"/>
      <c r="T567" s="247"/>
      <c r="U567" s="247"/>
      <c r="V567" s="247"/>
      <c r="W567" s="247"/>
      <c r="X567" s="247"/>
      <c r="Y567" s="247"/>
      <c r="Z567" s="247"/>
      <c r="AA567" s="247"/>
      <c r="AB567" s="247"/>
      <c r="AC567" s="247"/>
      <c r="AD567" s="247"/>
      <c r="AE567" s="247"/>
      <c r="AF567" s="247"/>
      <c r="AG567" s="247"/>
      <c r="AH567" s="247"/>
      <c r="AI567" s="247"/>
      <c r="AJ567" s="247"/>
      <c r="AK567" s="247"/>
      <c r="AL567" s="247"/>
      <c r="AM567" s="247"/>
      <c r="AN567" s="247"/>
      <c r="AO567" s="247"/>
      <c r="AP567" s="247"/>
      <c r="AQ567" s="247"/>
      <c r="AR567" s="247"/>
    </row>
    <row r="568" spans="1:44" ht="13">
      <c r="A568" s="247"/>
      <c r="B568" s="247"/>
      <c r="C568" s="247"/>
      <c r="G568" s="247"/>
      <c r="H568" s="247"/>
      <c r="I568" s="247"/>
      <c r="J568" s="247"/>
      <c r="K568" s="247"/>
      <c r="L568" s="247"/>
      <c r="M568" s="247"/>
      <c r="N568" s="247"/>
      <c r="O568" s="247"/>
      <c r="P568" s="247"/>
      <c r="Q568" s="247"/>
      <c r="R568" s="247"/>
      <c r="S568" s="247"/>
      <c r="T568" s="247"/>
      <c r="U568" s="247"/>
      <c r="V568" s="247"/>
      <c r="W568" s="247"/>
      <c r="X568" s="247"/>
      <c r="Y568" s="247"/>
      <c r="Z568" s="247"/>
      <c r="AA568" s="247"/>
      <c r="AB568" s="247"/>
      <c r="AC568" s="247"/>
      <c r="AD568" s="247"/>
      <c r="AE568" s="247"/>
      <c r="AF568" s="247"/>
      <c r="AG568" s="247"/>
      <c r="AH568" s="247"/>
      <c r="AI568" s="247"/>
      <c r="AJ568" s="247"/>
      <c r="AK568" s="247"/>
      <c r="AL568" s="247"/>
      <c r="AM568" s="247"/>
      <c r="AN568" s="247"/>
      <c r="AO568" s="247"/>
      <c r="AP568" s="247"/>
      <c r="AQ568" s="247"/>
      <c r="AR568" s="247"/>
    </row>
    <row r="569" spans="1:44" ht="13">
      <c r="A569" s="247"/>
      <c r="B569" s="247"/>
      <c r="C569" s="247"/>
      <c r="G569" s="247"/>
      <c r="H569" s="247"/>
      <c r="I569" s="247"/>
      <c r="J569" s="247"/>
      <c r="K569" s="247"/>
      <c r="L569" s="247"/>
      <c r="M569" s="247"/>
      <c r="N569" s="247"/>
      <c r="O569" s="247"/>
      <c r="P569" s="247"/>
      <c r="Q569" s="247"/>
      <c r="R569" s="247"/>
      <c r="S569" s="247"/>
      <c r="T569" s="247"/>
      <c r="U569" s="247"/>
      <c r="V569" s="247"/>
      <c r="W569" s="247"/>
      <c r="X569" s="247"/>
      <c r="Y569" s="247"/>
      <c r="Z569" s="247"/>
      <c r="AA569" s="247"/>
      <c r="AB569" s="247"/>
      <c r="AC569" s="247"/>
      <c r="AD569" s="247"/>
      <c r="AE569" s="247"/>
      <c r="AF569" s="247"/>
      <c r="AG569" s="247"/>
      <c r="AH569" s="247"/>
      <c r="AI569" s="247"/>
      <c r="AJ569" s="247"/>
      <c r="AK569" s="247"/>
      <c r="AL569" s="247"/>
      <c r="AM569" s="247"/>
      <c r="AN569" s="247"/>
      <c r="AO569" s="247"/>
      <c r="AP569" s="247"/>
      <c r="AQ569" s="247"/>
      <c r="AR569" s="247"/>
    </row>
    <row r="570" spans="1:44" ht="13">
      <c r="A570" s="247"/>
      <c r="B570" s="247"/>
      <c r="C570" s="247"/>
      <c r="G570" s="247"/>
      <c r="H570" s="247"/>
      <c r="I570" s="247"/>
      <c r="J570" s="247"/>
      <c r="K570" s="247"/>
      <c r="L570" s="247"/>
      <c r="M570" s="247"/>
      <c r="N570" s="247"/>
      <c r="O570" s="247"/>
      <c r="P570" s="247"/>
      <c r="Q570" s="247"/>
      <c r="R570" s="247"/>
      <c r="S570" s="247"/>
      <c r="T570" s="247"/>
      <c r="U570" s="247"/>
      <c r="V570" s="247"/>
      <c r="W570" s="247"/>
      <c r="X570" s="247"/>
      <c r="Y570" s="247"/>
      <c r="Z570" s="247"/>
      <c r="AA570" s="247"/>
      <c r="AB570" s="247"/>
      <c r="AC570" s="247"/>
      <c r="AD570" s="247"/>
      <c r="AE570" s="247"/>
      <c r="AF570" s="247"/>
      <c r="AG570" s="247"/>
      <c r="AH570" s="247"/>
      <c r="AI570" s="247"/>
      <c r="AJ570" s="247"/>
      <c r="AK570" s="247"/>
      <c r="AL570" s="247"/>
      <c r="AM570" s="247"/>
      <c r="AN570" s="247"/>
      <c r="AO570" s="247"/>
      <c r="AP570" s="247"/>
      <c r="AQ570" s="247"/>
      <c r="AR570" s="247"/>
    </row>
    <row r="571" spans="1:44" ht="13">
      <c r="A571" s="247"/>
      <c r="B571" s="247"/>
      <c r="C571" s="247"/>
      <c r="G571" s="247"/>
      <c r="H571" s="247"/>
      <c r="I571" s="247"/>
      <c r="J571" s="247"/>
      <c r="K571" s="247"/>
      <c r="L571" s="247"/>
      <c r="M571" s="247"/>
      <c r="N571" s="247"/>
      <c r="O571" s="247"/>
      <c r="P571" s="247"/>
      <c r="Q571" s="247"/>
      <c r="R571" s="247"/>
      <c r="S571" s="247"/>
      <c r="T571" s="247"/>
      <c r="U571" s="247"/>
      <c r="V571" s="247"/>
      <c r="W571" s="247"/>
      <c r="X571" s="247"/>
      <c r="Y571" s="247"/>
      <c r="Z571" s="247"/>
      <c r="AA571" s="247"/>
      <c r="AB571" s="247"/>
      <c r="AC571" s="247"/>
      <c r="AD571" s="247"/>
      <c r="AE571" s="247"/>
      <c r="AF571" s="247"/>
      <c r="AG571" s="247"/>
      <c r="AH571" s="247"/>
      <c r="AI571" s="247"/>
      <c r="AJ571" s="247"/>
      <c r="AK571" s="247"/>
      <c r="AL571" s="247"/>
      <c r="AM571" s="247"/>
      <c r="AN571" s="247"/>
      <c r="AO571" s="247"/>
      <c r="AP571" s="247"/>
      <c r="AQ571" s="247"/>
      <c r="AR571" s="247"/>
    </row>
    <row r="572" spans="1:44" ht="13">
      <c r="A572" s="247"/>
      <c r="B572" s="247"/>
      <c r="C572" s="247"/>
      <c r="G572" s="247"/>
      <c r="H572" s="247"/>
      <c r="I572" s="247"/>
      <c r="J572" s="247"/>
      <c r="K572" s="247"/>
      <c r="L572" s="247"/>
      <c r="M572" s="247"/>
      <c r="N572" s="247"/>
      <c r="O572" s="247"/>
      <c r="P572" s="247"/>
      <c r="Q572" s="247"/>
      <c r="R572" s="247"/>
      <c r="S572" s="247"/>
      <c r="T572" s="247"/>
      <c r="U572" s="247"/>
      <c r="V572" s="247"/>
      <c r="W572" s="247"/>
      <c r="X572" s="247"/>
      <c r="Y572" s="247"/>
      <c r="Z572" s="247"/>
      <c r="AA572" s="247"/>
      <c r="AB572" s="247"/>
      <c r="AC572" s="247"/>
      <c r="AD572" s="247"/>
      <c r="AE572" s="247"/>
      <c r="AF572" s="247"/>
      <c r="AG572" s="247"/>
      <c r="AH572" s="247"/>
      <c r="AI572" s="247"/>
      <c r="AJ572" s="247"/>
      <c r="AK572" s="247"/>
      <c r="AL572" s="247"/>
      <c r="AM572" s="247"/>
      <c r="AN572" s="247"/>
      <c r="AO572" s="247"/>
      <c r="AP572" s="247"/>
      <c r="AQ572" s="247"/>
      <c r="AR572" s="247"/>
    </row>
    <row r="573" spans="1:44" ht="13">
      <c r="A573" s="247"/>
      <c r="B573" s="247"/>
      <c r="C573" s="247"/>
      <c r="G573" s="247"/>
      <c r="H573" s="247"/>
      <c r="I573" s="247"/>
      <c r="J573" s="247"/>
      <c r="K573" s="247"/>
      <c r="L573" s="247"/>
      <c r="M573" s="247"/>
      <c r="N573" s="247"/>
      <c r="O573" s="247"/>
      <c r="P573" s="247"/>
      <c r="Q573" s="247"/>
      <c r="R573" s="247"/>
      <c r="S573" s="247"/>
      <c r="T573" s="247"/>
      <c r="U573" s="247"/>
      <c r="V573" s="247"/>
      <c r="W573" s="247"/>
      <c r="X573" s="247"/>
      <c r="Y573" s="247"/>
      <c r="Z573" s="247"/>
      <c r="AA573" s="247"/>
      <c r="AB573" s="247"/>
      <c r="AC573" s="247"/>
      <c r="AD573" s="247"/>
      <c r="AE573" s="247"/>
      <c r="AF573" s="247"/>
      <c r="AG573" s="247"/>
      <c r="AH573" s="247"/>
      <c r="AI573" s="247"/>
      <c r="AJ573" s="247"/>
      <c r="AK573" s="247"/>
      <c r="AL573" s="247"/>
      <c r="AM573" s="247"/>
      <c r="AN573" s="247"/>
      <c r="AO573" s="247"/>
      <c r="AP573" s="247"/>
      <c r="AQ573" s="247"/>
      <c r="AR573" s="247"/>
    </row>
    <row r="574" spans="1:44" ht="13">
      <c r="A574" s="247"/>
      <c r="B574" s="247"/>
      <c r="C574" s="247"/>
      <c r="G574" s="247"/>
      <c r="H574" s="247"/>
      <c r="I574" s="247"/>
      <c r="J574" s="247"/>
      <c r="K574" s="247"/>
      <c r="L574" s="247"/>
      <c r="M574" s="247"/>
      <c r="N574" s="247"/>
      <c r="O574" s="247"/>
      <c r="P574" s="247"/>
      <c r="Q574" s="247"/>
      <c r="R574" s="247"/>
      <c r="S574" s="247"/>
      <c r="T574" s="247"/>
      <c r="U574" s="247"/>
      <c r="V574" s="247"/>
      <c r="W574" s="247"/>
      <c r="X574" s="247"/>
      <c r="Y574" s="247"/>
      <c r="Z574" s="247"/>
      <c r="AA574" s="247"/>
      <c r="AB574" s="247"/>
      <c r="AC574" s="247"/>
      <c r="AD574" s="247"/>
      <c r="AE574" s="247"/>
      <c r="AF574" s="247"/>
      <c r="AG574" s="247"/>
      <c r="AH574" s="247"/>
      <c r="AI574" s="247"/>
      <c r="AJ574" s="247"/>
      <c r="AK574" s="247"/>
      <c r="AL574" s="247"/>
      <c r="AM574" s="247"/>
      <c r="AN574" s="247"/>
      <c r="AO574" s="247"/>
      <c r="AP574" s="247"/>
      <c r="AQ574" s="247"/>
      <c r="AR574" s="247"/>
    </row>
    <row r="575" spans="1:44" ht="13">
      <c r="A575" s="247"/>
      <c r="B575" s="247"/>
      <c r="C575" s="247"/>
      <c r="G575" s="247"/>
      <c r="H575" s="247"/>
      <c r="I575" s="247"/>
      <c r="J575" s="247"/>
      <c r="K575" s="247"/>
      <c r="L575" s="247"/>
      <c r="M575" s="247"/>
      <c r="N575" s="247"/>
      <c r="O575" s="247"/>
      <c r="P575" s="247"/>
      <c r="Q575" s="247"/>
      <c r="R575" s="247"/>
      <c r="S575" s="247"/>
      <c r="T575" s="247"/>
      <c r="U575" s="247"/>
      <c r="V575" s="247"/>
      <c r="W575" s="247"/>
      <c r="X575" s="247"/>
      <c r="Y575" s="247"/>
      <c r="Z575" s="247"/>
      <c r="AA575" s="247"/>
      <c r="AB575" s="247"/>
      <c r="AC575" s="247"/>
      <c r="AD575" s="247"/>
      <c r="AE575" s="247"/>
      <c r="AF575" s="247"/>
      <c r="AG575" s="247"/>
      <c r="AH575" s="247"/>
      <c r="AI575" s="247"/>
      <c r="AJ575" s="247"/>
      <c r="AK575" s="247"/>
      <c r="AL575" s="247"/>
      <c r="AM575" s="247"/>
      <c r="AN575" s="247"/>
      <c r="AO575" s="247"/>
      <c r="AP575" s="247"/>
      <c r="AQ575" s="247"/>
      <c r="AR575" s="247"/>
    </row>
    <row r="576" spans="1:44" ht="13">
      <c r="A576" s="247"/>
      <c r="B576" s="247"/>
      <c r="C576" s="247"/>
      <c r="G576" s="247"/>
      <c r="H576" s="247"/>
      <c r="I576" s="247"/>
      <c r="J576" s="247"/>
      <c r="K576" s="247"/>
      <c r="L576" s="247"/>
      <c r="M576" s="247"/>
      <c r="N576" s="247"/>
      <c r="O576" s="247"/>
      <c r="P576" s="247"/>
      <c r="Q576" s="247"/>
      <c r="R576" s="247"/>
      <c r="S576" s="247"/>
      <c r="T576" s="247"/>
      <c r="U576" s="247"/>
      <c r="V576" s="247"/>
      <c r="W576" s="247"/>
      <c r="X576" s="247"/>
      <c r="Y576" s="247"/>
      <c r="Z576" s="247"/>
      <c r="AA576" s="247"/>
      <c r="AB576" s="247"/>
      <c r="AC576" s="247"/>
      <c r="AD576" s="247"/>
      <c r="AE576" s="247"/>
      <c r="AF576" s="247"/>
      <c r="AG576" s="247"/>
      <c r="AH576" s="247"/>
      <c r="AI576" s="247"/>
      <c r="AJ576" s="247"/>
      <c r="AK576" s="247"/>
      <c r="AL576" s="247"/>
      <c r="AM576" s="247"/>
      <c r="AN576" s="247"/>
      <c r="AO576" s="247"/>
      <c r="AP576" s="247"/>
      <c r="AQ576" s="247"/>
      <c r="AR576" s="247"/>
    </row>
    <row r="577" spans="1:44" ht="13">
      <c r="A577" s="247"/>
      <c r="B577" s="247"/>
      <c r="C577" s="247"/>
      <c r="G577" s="247"/>
      <c r="H577" s="247"/>
      <c r="I577" s="247"/>
      <c r="J577" s="247"/>
      <c r="K577" s="247"/>
      <c r="L577" s="247"/>
      <c r="M577" s="247"/>
      <c r="N577" s="247"/>
      <c r="O577" s="247"/>
      <c r="P577" s="247"/>
      <c r="Q577" s="247"/>
      <c r="R577" s="247"/>
      <c r="S577" s="247"/>
      <c r="T577" s="247"/>
      <c r="U577" s="247"/>
      <c r="V577" s="247"/>
      <c r="W577" s="247"/>
      <c r="X577" s="247"/>
      <c r="Y577" s="247"/>
      <c r="Z577" s="247"/>
      <c r="AA577" s="247"/>
      <c r="AB577" s="247"/>
      <c r="AC577" s="247"/>
      <c r="AD577" s="247"/>
      <c r="AE577" s="247"/>
      <c r="AF577" s="247"/>
      <c r="AG577" s="247"/>
      <c r="AH577" s="247"/>
      <c r="AI577" s="247"/>
      <c r="AJ577" s="247"/>
      <c r="AK577" s="247"/>
      <c r="AL577" s="247"/>
      <c r="AM577" s="247"/>
      <c r="AN577" s="247"/>
      <c r="AO577" s="247"/>
      <c r="AP577" s="247"/>
      <c r="AQ577" s="247"/>
      <c r="AR577" s="247"/>
    </row>
    <row r="578" spans="1:44" ht="13">
      <c r="A578" s="247"/>
      <c r="B578" s="247"/>
      <c r="C578" s="247"/>
      <c r="G578" s="247"/>
      <c r="H578" s="247"/>
      <c r="I578" s="247"/>
      <c r="J578" s="247"/>
      <c r="K578" s="247"/>
      <c r="L578" s="247"/>
      <c r="M578" s="247"/>
      <c r="N578" s="247"/>
      <c r="O578" s="247"/>
      <c r="P578" s="247"/>
      <c r="Q578" s="247"/>
      <c r="R578" s="247"/>
      <c r="S578" s="247"/>
      <c r="T578" s="247"/>
      <c r="U578" s="247"/>
      <c r="V578" s="247"/>
      <c r="W578" s="247"/>
      <c r="X578" s="247"/>
      <c r="Y578" s="247"/>
      <c r="Z578" s="247"/>
      <c r="AA578" s="247"/>
      <c r="AB578" s="247"/>
      <c r="AC578" s="247"/>
      <c r="AD578" s="247"/>
      <c r="AE578" s="247"/>
      <c r="AF578" s="247"/>
      <c r="AG578" s="247"/>
      <c r="AH578" s="247"/>
      <c r="AI578" s="247"/>
      <c r="AJ578" s="247"/>
      <c r="AK578" s="247"/>
      <c r="AL578" s="247"/>
      <c r="AM578" s="247"/>
      <c r="AN578" s="247"/>
      <c r="AO578" s="247"/>
      <c r="AP578" s="247"/>
      <c r="AQ578" s="247"/>
      <c r="AR578" s="247"/>
    </row>
    <row r="579" spans="1:44" ht="13">
      <c r="A579" s="247"/>
      <c r="B579" s="247"/>
      <c r="C579" s="247"/>
      <c r="G579" s="247"/>
      <c r="H579" s="247"/>
      <c r="I579" s="247"/>
      <c r="J579" s="247"/>
      <c r="K579" s="247"/>
      <c r="L579" s="247"/>
      <c r="M579" s="247"/>
      <c r="N579" s="247"/>
      <c r="O579" s="247"/>
      <c r="P579" s="247"/>
      <c r="Q579" s="247"/>
      <c r="R579" s="247"/>
      <c r="S579" s="247"/>
      <c r="T579" s="247"/>
      <c r="U579" s="247"/>
      <c r="V579" s="247"/>
      <c r="W579" s="247"/>
      <c r="X579" s="247"/>
      <c r="Y579" s="247"/>
      <c r="Z579" s="247"/>
      <c r="AA579" s="247"/>
      <c r="AB579" s="247"/>
      <c r="AC579" s="247"/>
      <c r="AD579" s="247"/>
      <c r="AE579" s="247"/>
      <c r="AF579" s="247"/>
      <c r="AG579" s="247"/>
      <c r="AH579" s="247"/>
      <c r="AI579" s="247"/>
      <c r="AJ579" s="247"/>
      <c r="AK579" s="247"/>
      <c r="AL579" s="247"/>
      <c r="AM579" s="247"/>
      <c r="AN579" s="247"/>
      <c r="AO579" s="247"/>
      <c r="AP579" s="247"/>
      <c r="AQ579" s="247"/>
      <c r="AR579" s="247"/>
    </row>
    <row r="580" spans="1:44" ht="13">
      <c r="A580" s="247"/>
      <c r="B580" s="247"/>
      <c r="C580" s="247"/>
      <c r="G580" s="247"/>
      <c r="H580" s="247"/>
      <c r="I580" s="247"/>
      <c r="J580" s="247"/>
      <c r="K580" s="247"/>
      <c r="L580" s="247"/>
      <c r="M580" s="247"/>
      <c r="N580" s="247"/>
      <c r="O580" s="247"/>
      <c r="P580" s="247"/>
      <c r="Q580" s="247"/>
      <c r="R580" s="247"/>
      <c r="S580" s="247"/>
      <c r="T580" s="247"/>
      <c r="U580" s="247"/>
      <c r="V580" s="247"/>
      <c r="W580" s="247"/>
      <c r="X580" s="247"/>
      <c r="Y580" s="247"/>
      <c r="Z580" s="247"/>
      <c r="AA580" s="247"/>
      <c r="AB580" s="247"/>
      <c r="AC580" s="247"/>
      <c r="AD580" s="247"/>
      <c r="AE580" s="247"/>
      <c r="AF580" s="247"/>
      <c r="AG580" s="247"/>
      <c r="AH580" s="247"/>
      <c r="AI580" s="247"/>
      <c r="AJ580" s="247"/>
      <c r="AK580" s="247"/>
      <c r="AL580" s="247"/>
      <c r="AM580" s="247"/>
      <c r="AN580" s="247"/>
      <c r="AO580" s="247"/>
      <c r="AP580" s="247"/>
      <c r="AQ580" s="247"/>
      <c r="AR580" s="247"/>
    </row>
    <row r="581" spans="1:44" ht="13">
      <c r="A581" s="247"/>
      <c r="B581" s="247"/>
      <c r="C581" s="247"/>
      <c r="G581" s="247"/>
      <c r="H581" s="247"/>
      <c r="I581" s="247"/>
      <c r="J581" s="247"/>
      <c r="K581" s="247"/>
      <c r="L581" s="247"/>
      <c r="M581" s="247"/>
      <c r="N581" s="247"/>
      <c r="O581" s="247"/>
      <c r="P581" s="247"/>
      <c r="Q581" s="247"/>
      <c r="R581" s="247"/>
      <c r="S581" s="247"/>
      <c r="T581" s="247"/>
      <c r="U581" s="247"/>
      <c r="V581" s="247"/>
      <c r="W581" s="247"/>
      <c r="X581" s="247"/>
      <c r="Y581" s="247"/>
      <c r="Z581" s="247"/>
      <c r="AA581" s="247"/>
      <c r="AB581" s="247"/>
      <c r="AC581" s="247"/>
      <c r="AD581" s="247"/>
      <c r="AE581" s="247"/>
      <c r="AF581" s="247"/>
      <c r="AG581" s="247"/>
      <c r="AH581" s="247"/>
      <c r="AI581" s="247"/>
      <c r="AJ581" s="247"/>
      <c r="AK581" s="247"/>
      <c r="AL581" s="247"/>
      <c r="AM581" s="247"/>
      <c r="AN581" s="247"/>
      <c r="AO581" s="247"/>
      <c r="AP581" s="247"/>
      <c r="AQ581" s="247"/>
      <c r="AR581" s="247"/>
    </row>
    <row r="582" spans="1:44" ht="13">
      <c r="A582" s="247"/>
      <c r="B582" s="247"/>
      <c r="C582" s="247"/>
      <c r="G582" s="247"/>
      <c r="H582" s="247"/>
      <c r="I582" s="247"/>
      <c r="J582" s="247"/>
      <c r="K582" s="247"/>
      <c r="L582" s="247"/>
      <c r="M582" s="247"/>
      <c r="N582" s="247"/>
      <c r="O582" s="247"/>
      <c r="P582" s="247"/>
      <c r="Q582" s="247"/>
      <c r="R582" s="247"/>
      <c r="S582" s="247"/>
      <c r="T582" s="247"/>
      <c r="U582" s="247"/>
      <c r="V582" s="247"/>
      <c r="W582" s="247"/>
      <c r="X582" s="247"/>
      <c r="Y582" s="247"/>
      <c r="Z582" s="247"/>
      <c r="AA582" s="247"/>
      <c r="AB582" s="247"/>
      <c r="AC582" s="247"/>
      <c r="AD582" s="247"/>
      <c r="AE582" s="247"/>
      <c r="AF582" s="247"/>
      <c r="AG582" s="247"/>
      <c r="AH582" s="247"/>
      <c r="AI582" s="247"/>
      <c r="AJ582" s="247"/>
      <c r="AK582" s="247"/>
      <c r="AL582" s="247"/>
      <c r="AM582" s="247"/>
      <c r="AN582" s="247"/>
      <c r="AO582" s="247"/>
      <c r="AP582" s="247"/>
      <c r="AQ582" s="247"/>
      <c r="AR582" s="247"/>
    </row>
    <row r="583" spans="1:44" ht="13">
      <c r="A583" s="247"/>
      <c r="B583" s="247"/>
      <c r="C583" s="247"/>
      <c r="G583" s="247"/>
      <c r="H583" s="247"/>
      <c r="I583" s="247"/>
      <c r="J583" s="247"/>
      <c r="K583" s="247"/>
      <c r="L583" s="247"/>
      <c r="M583" s="247"/>
      <c r="N583" s="247"/>
      <c r="O583" s="247"/>
      <c r="P583" s="247"/>
      <c r="Q583" s="247"/>
      <c r="R583" s="247"/>
      <c r="S583" s="247"/>
      <c r="T583" s="247"/>
      <c r="U583" s="247"/>
      <c r="V583" s="247"/>
      <c r="W583" s="247"/>
      <c r="X583" s="247"/>
      <c r="Y583" s="247"/>
      <c r="Z583" s="247"/>
      <c r="AA583" s="247"/>
      <c r="AB583" s="247"/>
      <c r="AC583" s="247"/>
      <c r="AD583" s="247"/>
      <c r="AE583" s="247"/>
      <c r="AF583" s="247"/>
      <c r="AG583" s="247"/>
      <c r="AH583" s="247"/>
      <c r="AI583" s="247"/>
      <c r="AJ583" s="247"/>
      <c r="AK583" s="247"/>
      <c r="AL583" s="247"/>
      <c r="AM583" s="247"/>
      <c r="AN583" s="247"/>
      <c r="AO583" s="247"/>
      <c r="AP583" s="247"/>
      <c r="AQ583" s="247"/>
      <c r="AR583" s="247"/>
    </row>
    <row r="584" spans="1:44" ht="13">
      <c r="A584" s="247"/>
      <c r="B584" s="247"/>
      <c r="C584" s="247"/>
      <c r="G584" s="247"/>
      <c r="H584" s="247"/>
      <c r="I584" s="247"/>
      <c r="J584" s="247"/>
      <c r="K584" s="247"/>
      <c r="L584" s="247"/>
      <c r="M584" s="247"/>
      <c r="N584" s="247"/>
      <c r="O584" s="247"/>
      <c r="P584" s="247"/>
      <c r="Q584" s="247"/>
      <c r="R584" s="247"/>
      <c r="S584" s="247"/>
      <c r="T584" s="247"/>
      <c r="U584" s="247"/>
      <c r="V584" s="247"/>
      <c r="W584" s="247"/>
      <c r="X584" s="247"/>
      <c r="Y584" s="247"/>
      <c r="Z584" s="247"/>
      <c r="AA584" s="247"/>
      <c r="AB584" s="247"/>
      <c r="AC584" s="247"/>
      <c r="AD584" s="247"/>
      <c r="AE584" s="247"/>
      <c r="AF584" s="247"/>
      <c r="AG584" s="247"/>
      <c r="AH584" s="247"/>
      <c r="AI584" s="247"/>
      <c r="AJ584" s="247"/>
      <c r="AK584" s="247"/>
      <c r="AL584" s="247"/>
      <c r="AM584" s="247"/>
      <c r="AN584" s="247"/>
      <c r="AO584" s="247"/>
      <c r="AP584" s="247"/>
      <c r="AQ584" s="247"/>
      <c r="AR584" s="247"/>
    </row>
    <row r="585" spans="1:44" ht="13">
      <c r="A585" s="247"/>
      <c r="B585" s="247"/>
      <c r="C585" s="247"/>
      <c r="G585" s="247"/>
      <c r="H585" s="247"/>
      <c r="I585" s="247"/>
      <c r="J585" s="247"/>
      <c r="K585" s="247"/>
      <c r="L585" s="247"/>
      <c r="M585" s="247"/>
      <c r="N585" s="247"/>
      <c r="O585" s="247"/>
      <c r="P585" s="247"/>
      <c r="Q585" s="247"/>
      <c r="R585" s="247"/>
      <c r="S585" s="247"/>
      <c r="T585" s="247"/>
      <c r="U585" s="247"/>
      <c r="V585" s="247"/>
      <c r="W585" s="247"/>
      <c r="X585" s="247"/>
      <c r="Y585" s="247"/>
      <c r="Z585" s="247"/>
      <c r="AA585" s="247"/>
      <c r="AB585" s="247"/>
      <c r="AC585" s="247"/>
      <c r="AD585" s="247"/>
      <c r="AE585" s="247"/>
      <c r="AF585" s="247"/>
      <c r="AG585" s="247"/>
      <c r="AH585" s="247"/>
      <c r="AI585" s="247"/>
      <c r="AJ585" s="247"/>
      <c r="AK585" s="247"/>
      <c r="AL585" s="247"/>
      <c r="AM585" s="247"/>
      <c r="AN585" s="247"/>
      <c r="AO585" s="247"/>
      <c r="AP585" s="247"/>
      <c r="AQ585" s="247"/>
      <c r="AR585" s="247"/>
    </row>
    <row r="586" spans="1:44" ht="13">
      <c r="A586" s="247"/>
      <c r="B586" s="247"/>
      <c r="C586" s="247"/>
      <c r="G586" s="247"/>
      <c r="H586" s="247"/>
      <c r="I586" s="247"/>
      <c r="J586" s="247"/>
      <c r="K586" s="247"/>
      <c r="L586" s="247"/>
      <c r="M586" s="247"/>
      <c r="N586" s="247"/>
      <c r="O586" s="247"/>
      <c r="P586" s="247"/>
      <c r="Q586" s="247"/>
      <c r="R586" s="247"/>
      <c r="S586" s="247"/>
      <c r="T586" s="247"/>
      <c r="U586" s="247"/>
      <c r="V586" s="247"/>
      <c r="W586" s="247"/>
      <c r="X586" s="247"/>
      <c r="Y586" s="247"/>
      <c r="Z586" s="247"/>
      <c r="AA586" s="247"/>
      <c r="AB586" s="247"/>
      <c r="AC586" s="247"/>
      <c r="AD586" s="247"/>
      <c r="AE586" s="247"/>
      <c r="AF586" s="247"/>
      <c r="AG586" s="247"/>
      <c r="AH586" s="247"/>
      <c r="AI586" s="247"/>
      <c r="AJ586" s="247"/>
      <c r="AK586" s="247"/>
      <c r="AL586" s="247"/>
      <c r="AM586" s="247"/>
      <c r="AN586" s="247"/>
      <c r="AO586" s="247"/>
      <c r="AP586" s="247"/>
      <c r="AQ586" s="247"/>
      <c r="AR586" s="247"/>
    </row>
    <row r="587" spans="1:44" ht="13">
      <c r="A587" s="247"/>
      <c r="B587" s="247"/>
      <c r="C587" s="247"/>
      <c r="G587" s="247"/>
      <c r="H587" s="247"/>
      <c r="I587" s="247"/>
      <c r="J587" s="247"/>
      <c r="K587" s="247"/>
      <c r="L587" s="247"/>
      <c r="M587" s="247"/>
      <c r="N587" s="247"/>
      <c r="O587" s="247"/>
      <c r="P587" s="247"/>
      <c r="Q587" s="247"/>
      <c r="R587" s="247"/>
      <c r="S587" s="247"/>
      <c r="T587" s="247"/>
      <c r="U587" s="247"/>
      <c r="V587" s="247"/>
      <c r="W587" s="247"/>
      <c r="X587" s="247"/>
      <c r="Y587" s="247"/>
      <c r="Z587" s="247"/>
      <c r="AA587" s="247"/>
      <c r="AB587" s="247"/>
      <c r="AC587" s="247"/>
      <c r="AD587" s="247"/>
      <c r="AE587" s="247"/>
      <c r="AF587" s="247"/>
      <c r="AG587" s="247"/>
      <c r="AH587" s="247"/>
      <c r="AI587" s="247"/>
      <c r="AJ587" s="247"/>
      <c r="AK587" s="247"/>
      <c r="AL587" s="247"/>
      <c r="AM587" s="247"/>
      <c r="AN587" s="247"/>
      <c r="AO587" s="247"/>
      <c r="AP587" s="247"/>
      <c r="AQ587" s="247"/>
      <c r="AR587" s="247"/>
    </row>
    <row r="588" spans="1:44" ht="13">
      <c r="A588" s="247"/>
      <c r="B588" s="247"/>
      <c r="C588" s="247"/>
      <c r="G588" s="247"/>
      <c r="H588" s="247"/>
      <c r="I588" s="247"/>
      <c r="J588" s="247"/>
      <c r="K588" s="247"/>
      <c r="L588" s="247"/>
      <c r="M588" s="247"/>
      <c r="N588" s="247"/>
      <c r="O588" s="247"/>
      <c r="P588" s="247"/>
      <c r="Q588" s="247"/>
      <c r="R588" s="247"/>
      <c r="S588" s="247"/>
      <c r="T588" s="247"/>
      <c r="U588" s="247"/>
      <c r="V588" s="247"/>
      <c r="W588" s="247"/>
      <c r="X588" s="247"/>
      <c r="Y588" s="247"/>
      <c r="Z588" s="247"/>
      <c r="AA588" s="247"/>
      <c r="AB588" s="247"/>
      <c r="AC588" s="247"/>
      <c r="AD588" s="247"/>
      <c r="AE588" s="247"/>
      <c r="AF588" s="247"/>
      <c r="AG588" s="247"/>
      <c r="AH588" s="247"/>
      <c r="AI588" s="247"/>
      <c r="AJ588" s="247"/>
      <c r="AK588" s="247"/>
      <c r="AL588" s="247"/>
      <c r="AM588" s="247"/>
      <c r="AN588" s="247"/>
      <c r="AO588" s="247"/>
      <c r="AP588" s="247"/>
      <c r="AQ588" s="247"/>
      <c r="AR588" s="247"/>
    </row>
    <row r="589" spans="1:44" ht="13">
      <c r="A589" s="247"/>
      <c r="B589" s="247"/>
      <c r="C589" s="247"/>
      <c r="G589" s="247"/>
      <c r="H589" s="247"/>
      <c r="I589" s="247"/>
      <c r="J589" s="247"/>
      <c r="K589" s="247"/>
      <c r="L589" s="247"/>
      <c r="M589" s="247"/>
      <c r="N589" s="247"/>
      <c r="O589" s="247"/>
      <c r="P589" s="247"/>
      <c r="Q589" s="247"/>
      <c r="R589" s="247"/>
      <c r="S589" s="247"/>
      <c r="T589" s="247"/>
      <c r="U589" s="247"/>
      <c r="V589" s="247"/>
      <c r="W589" s="247"/>
      <c r="X589" s="247"/>
      <c r="Y589" s="247"/>
      <c r="Z589" s="247"/>
      <c r="AA589" s="247"/>
      <c r="AB589" s="247"/>
      <c r="AC589" s="247"/>
      <c r="AD589" s="247"/>
      <c r="AE589" s="247"/>
      <c r="AF589" s="247"/>
      <c r="AG589" s="247"/>
      <c r="AH589" s="247"/>
      <c r="AI589" s="247"/>
      <c r="AJ589" s="247"/>
      <c r="AK589" s="247"/>
      <c r="AL589" s="247"/>
      <c r="AM589" s="247"/>
      <c r="AN589" s="247"/>
      <c r="AO589" s="247"/>
      <c r="AP589" s="247"/>
      <c r="AQ589" s="247"/>
      <c r="AR589" s="247"/>
    </row>
    <row r="590" spans="1:44" ht="13">
      <c r="A590" s="247"/>
      <c r="B590" s="247"/>
      <c r="C590" s="247"/>
      <c r="G590" s="247"/>
      <c r="H590" s="247"/>
      <c r="I590" s="247"/>
      <c r="J590" s="247"/>
      <c r="K590" s="247"/>
      <c r="L590" s="247"/>
      <c r="M590" s="247"/>
      <c r="N590" s="247"/>
      <c r="O590" s="247"/>
      <c r="P590" s="247"/>
      <c r="Q590" s="247"/>
      <c r="R590" s="247"/>
      <c r="S590" s="247"/>
      <c r="T590" s="247"/>
      <c r="U590" s="247"/>
      <c r="V590" s="247"/>
      <c r="W590" s="247"/>
      <c r="X590" s="247"/>
      <c r="Y590" s="247"/>
      <c r="Z590" s="247"/>
      <c r="AA590" s="247"/>
      <c r="AB590" s="247"/>
      <c r="AC590" s="247"/>
      <c r="AD590" s="247"/>
      <c r="AE590" s="247"/>
      <c r="AF590" s="247"/>
      <c r="AG590" s="247"/>
      <c r="AH590" s="247"/>
      <c r="AI590" s="247"/>
      <c r="AJ590" s="247"/>
      <c r="AK590" s="247"/>
      <c r="AL590" s="247"/>
      <c r="AM590" s="247"/>
      <c r="AN590" s="247"/>
      <c r="AO590" s="247"/>
      <c r="AP590" s="247"/>
      <c r="AQ590" s="247"/>
      <c r="AR590" s="247"/>
    </row>
    <row r="591" spans="1:44" ht="13">
      <c r="A591" s="247"/>
      <c r="B591" s="247"/>
      <c r="C591" s="247"/>
      <c r="G591" s="247"/>
      <c r="H591" s="247"/>
      <c r="I591" s="247"/>
      <c r="J591" s="247"/>
      <c r="K591" s="247"/>
      <c r="L591" s="247"/>
      <c r="M591" s="247"/>
      <c r="N591" s="247"/>
      <c r="O591" s="247"/>
      <c r="P591" s="247"/>
      <c r="Q591" s="247"/>
      <c r="R591" s="247"/>
      <c r="S591" s="247"/>
      <c r="T591" s="247"/>
      <c r="U591" s="247"/>
      <c r="V591" s="247"/>
      <c r="W591" s="247"/>
      <c r="X591" s="247"/>
      <c r="Y591" s="247"/>
      <c r="Z591" s="247"/>
      <c r="AA591" s="247"/>
      <c r="AB591" s="247"/>
      <c r="AC591" s="247"/>
      <c r="AD591" s="247"/>
      <c r="AE591" s="247"/>
      <c r="AF591" s="247"/>
      <c r="AG591" s="247"/>
      <c r="AH591" s="247"/>
      <c r="AI591" s="247"/>
      <c r="AJ591" s="247"/>
      <c r="AK591" s="247"/>
      <c r="AL591" s="247"/>
      <c r="AM591" s="247"/>
      <c r="AN591" s="247"/>
      <c r="AO591" s="247"/>
      <c r="AP591" s="247"/>
      <c r="AQ591" s="247"/>
      <c r="AR591" s="247"/>
    </row>
    <row r="592" spans="1:44" ht="13">
      <c r="A592" s="247"/>
      <c r="B592" s="247"/>
      <c r="C592" s="247"/>
      <c r="G592" s="247"/>
      <c r="H592" s="247"/>
      <c r="I592" s="247"/>
      <c r="J592" s="247"/>
      <c r="K592" s="247"/>
      <c r="L592" s="247"/>
      <c r="M592" s="247"/>
      <c r="N592" s="247"/>
      <c r="O592" s="247"/>
      <c r="P592" s="247"/>
      <c r="Q592" s="247"/>
      <c r="R592" s="247"/>
      <c r="S592" s="247"/>
      <c r="T592" s="247"/>
      <c r="U592" s="247"/>
      <c r="V592" s="247"/>
      <c r="W592" s="247"/>
      <c r="X592" s="247"/>
      <c r="Y592" s="247"/>
      <c r="Z592" s="247"/>
      <c r="AA592" s="247"/>
      <c r="AB592" s="247"/>
      <c r="AC592" s="247"/>
      <c r="AD592" s="247"/>
      <c r="AE592" s="247"/>
      <c r="AF592" s="247"/>
      <c r="AG592" s="247"/>
      <c r="AH592" s="247"/>
      <c r="AI592" s="247"/>
      <c r="AJ592" s="247"/>
      <c r="AK592" s="247"/>
      <c r="AL592" s="247"/>
      <c r="AM592" s="247"/>
      <c r="AN592" s="247"/>
      <c r="AO592" s="247"/>
      <c r="AP592" s="247"/>
      <c r="AQ592" s="247"/>
      <c r="AR592" s="247"/>
    </row>
    <row r="593" spans="1:44" ht="13">
      <c r="A593" s="247"/>
      <c r="B593" s="247"/>
      <c r="C593" s="247"/>
      <c r="G593" s="247"/>
      <c r="H593" s="247"/>
      <c r="I593" s="247"/>
      <c r="J593" s="247"/>
      <c r="K593" s="247"/>
      <c r="L593" s="247"/>
      <c r="M593" s="247"/>
      <c r="N593" s="247"/>
      <c r="O593" s="247"/>
      <c r="P593" s="247"/>
      <c r="Q593" s="247"/>
      <c r="R593" s="247"/>
      <c r="S593" s="247"/>
      <c r="T593" s="247"/>
      <c r="U593" s="247"/>
      <c r="V593" s="247"/>
      <c r="W593" s="247"/>
      <c r="X593" s="247"/>
      <c r="Y593" s="247"/>
      <c r="Z593" s="247"/>
      <c r="AA593" s="247"/>
      <c r="AB593" s="247"/>
      <c r="AC593" s="247"/>
      <c r="AD593" s="247"/>
      <c r="AE593" s="247"/>
      <c r="AF593" s="247"/>
      <c r="AG593" s="247"/>
      <c r="AH593" s="247"/>
      <c r="AI593" s="247"/>
      <c r="AJ593" s="247"/>
      <c r="AK593" s="247"/>
      <c r="AL593" s="247"/>
      <c r="AM593" s="247"/>
      <c r="AN593" s="247"/>
      <c r="AO593" s="247"/>
      <c r="AP593" s="247"/>
      <c r="AQ593" s="247"/>
      <c r="AR593" s="247"/>
    </row>
    <row r="594" spans="1:44" ht="13">
      <c r="A594" s="247"/>
      <c r="B594" s="247"/>
      <c r="C594" s="247"/>
      <c r="G594" s="247"/>
      <c r="H594" s="247"/>
      <c r="I594" s="247"/>
      <c r="J594" s="247"/>
      <c r="K594" s="247"/>
      <c r="L594" s="247"/>
      <c r="M594" s="247"/>
      <c r="N594" s="247"/>
      <c r="O594" s="247"/>
      <c r="P594" s="247"/>
      <c r="Q594" s="247"/>
      <c r="R594" s="247"/>
      <c r="S594" s="247"/>
      <c r="T594" s="247"/>
      <c r="U594" s="247"/>
      <c r="V594" s="247"/>
      <c r="W594" s="247"/>
      <c r="X594" s="247"/>
      <c r="Y594" s="247"/>
      <c r="Z594" s="247"/>
      <c r="AA594" s="247"/>
      <c r="AB594" s="247"/>
      <c r="AC594" s="247"/>
      <c r="AD594" s="247"/>
      <c r="AE594" s="247"/>
      <c r="AF594" s="247"/>
      <c r="AG594" s="247"/>
      <c r="AH594" s="247"/>
      <c r="AI594" s="247"/>
      <c r="AJ594" s="247"/>
      <c r="AK594" s="247"/>
      <c r="AL594" s="247"/>
      <c r="AM594" s="247"/>
      <c r="AN594" s="247"/>
      <c r="AO594" s="247"/>
      <c r="AP594" s="247"/>
      <c r="AQ594" s="247"/>
      <c r="AR594" s="247"/>
    </row>
    <row r="595" spans="1:44" ht="13">
      <c r="A595" s="247"/>
      <c r="B595" s="247"/>
      <c r="C595" s="247"/>
      <c r="G595" s="247"/>
      <c r="H595" s="247"/>
      <c r="I595" s="247"/>
      <c r="J595" s="247"/>
      <c r="K595" s="247"/>
      <c r="L595" s="247"/>
      <c r="M595" s="247"/>
      <c r="N595" s="247"/>
      <c r="O595" s="247"/>
      <c r="P595" s="247"/>
      <c r="Q595" s="247"/>
      <c r="R595" s="247"/>
      <c r="S595" s="247"/>
      <c r="T595" s="247"/>
      <c r="U595" s="247"/>
      <c r="V595" s="247"/>
      <c r="W595" s="247"/>
      <c r="X595" s="247"/>
      <c r="Y595" s="247"/>
      <c r="Z595" s="247"/>
      <c r="AA595" s="247"/>
      <c r="AB595" s="247"/>
      <c r="AC595" s="247"/>
      <c r="AD595" s="247"/>
      <c r="AE595" s="247"/>
      <c r="AF595" s="247"/>
      <c r="AG595" s="247"/>
      <c r="AH595" s="247"/>
      <c r="AI595" s="247"/>
      <c r="AJ595" s="247"/>
      <c r="AK595" s="247"/>
      <c r="AL595" s="247"/>
      <c r="AM595" s="247"/>
      <c r="AN595" s="247"/>
      <c r="AO595" s="247"/>
      <c r="AP595" s="247"/>
      <c r="AQ595" s="247"/>
      <c r="AR595" s="247"/>
    </row>
    <row r="596" spans="1:44" ht="13">
      <c r="A596" s="247"/>
      <c r="B596" s="247"/>
      <c r="C596" s="247"/>
      <c r="G596" s="247"/>
      <c r="H596" s="247"/>
      <c r="I596" s="247"/>
      <c r="J596" s="247"/>
      <c r="K596" s="247"/>
      <c r="L596" s="247"/>
      <c r="M596" s="247"/>
      <c r="N596" s="247"/>
      <c r="O596" s="247"/>
      <c r="P596" s="247"/>
      <c r="Q596" s="247"/>
      <c r="R596" s="247"/>
      <c r="S596" s="247"/>
      <c r="T596" s="247"/>
      <c r="U596" s="247"/>
      <c r="V596" s="247"/>
      <c r="W596" s="247"/>
      <c r="X596" s="247"/>
      <c r="Y596" s="247"/>
      <c r="Z596" s="247"/>
      <c r="AA596" s="247"/>
      <c r="AB596" s="247"/>
      <c r="AC596" s="247"/>
      <c r="AD596" s="247"/>
      <c r="AE596" s="247"/>
      <c r="AF596" s="247"/>
      <c r="AG596" s="247"/>
      <c r="AH596" s="247"/>
      <c r="AI596" s="247"/>
      <c r="AJ596" s="247"/>
      <c r="AK596" s="247"/>
      <c r="AL596" s="247"/>
      <c r="AM596" s="247"/>
      <c r="AN596" s="247"/>
      <c r="AO596" s="247"/>
      <c r="AP596" s="247"/>
      <c r="AQ596" s="247"/>
      <c r="AR596" s="247"/>
    </row>
    <row r="597" spans="1:44" ht="13">
      <c r="A597" s="247"/>
      <c r="B597" s="247"/>
      <c r="C597" s="247"/>
      <c r="G597" s="247"/>
      <c r="H597" s="247"/>
      <c r="I597" s="247"/>
      <c r="J597" s="247"/>
      <c r="K597" s="247"/>
      <c r="L597" s="247"/>
      <c r="M597" s="247"/>
      <c r="N597" s="247"/>
      <c r="O597" s="247"/>
      <c r="P597" s="247"/>
      <c r="Q597" s="247"/>
      <c r="R597" s="247"/>
      <c r="S597" s="247"/>
      <c r="T597" s="247"/>
      <c r="U597" s="247"/>
      <c r="V597" s="247"/>
      <c r="W597" s="247"/>
      <c r="X597" s="247"/>
      <c r="Y597" s="247"/>
      <c r="Z597" s="247"/>
      <c r="AA597" s="247"/>
      <c r="AB597" s="247"/>
      <c r="AC597" s="247"/>
      <c r="AD597" s="247"/>
      <c r="AE597" s="247"/>
      <c r="AF597" s="247"/>
      <c r="AG597" s="247"/>
      <c r="AH597" s="247"/>
      <c r="AI597" s="247"/>
      <c r="AJ597" s="247"/>
      <c r="AK597" s="247"/>
      <c r="AL597" s="247"/>
      <c r="AM597" s="247"/>
      <c r="AN597" s="247"/>
      <c r="AO597" s="247"/>
      <c r="AP597" s="247"/>
      <c r="AQ597" s="247"/>
      <c r="AR597" s="247"/>
    </row>
    <row r="598" spans="1:44" ht="13">
      <c r="A598" s="247"/>
      <c r="B598" s="247"/>
      <c r="C598" s="247"/>
      <c r="G598" s="247"/>
      <c r="H598" s="247"/>
      <c r="I598" s="247"/>
      <c r="J598" s="247"/>
      <c r="K598" s="247"/>
      <c r="L598" s="247"/>
      <c r="M598" s="247"/>
      <c r="N598" s="247"/>
      <c r="O598" s="247"/>
      <c r="P598" s="247"/>
      <c r="Q598" s="247"/>
      <c r="R598" s="247"/>
      <c r="S598" s="247"/>
      <c r="T598" s="247"/>
      <c r="U598" s="247"/>
      <c r="V598" s="247"/>
      <c r="W598" s="247"/>
      <c r="X598" s="247"/>
      <c r="Y598" s="247"/>
      <c r="Z598" s="247"/>
      <c r="AA598" s="247"/>
      <c r="AB598" s="247"/>
      <c r="AC598" s="247"/>
      <c r="AD598" s="247"/>
      <c r="AE598" s="247"/>
      <c r="AF598" s="247"/>
      <c r="AG598" s="247"/>
      <c r="AH598" s="247"/>
      <c r="AI598" s="247"/>
      <c r="AJ598" s="247"/>
      <c r="AK598" s="247"/>
      <c r="AL598" s="247"/>
      <c r="AM598" s="247"/>
      <c r="AN598" s="247"/>
      <c r="AO598" s="247"/>
      <c r="AP598" s="247"/>
      <c r="AQ598" s="247"/>
      <c r="AR598" s="247"/>
    </row>
    <row r="599" spans="1:44" ht="13">
      <c r="A599" s="247"/>
      <c r="B599" s="247"/>
      <c r="C599" s="247"/>
      <c r="G599" s="247"/>
      <c r="H599" s="247"/>
      <c r="I599" s="247"/>
      <c r="J599" s="247"/>
      <c r="K599" s="247"/>
      <c r="L599" s="247"/>
      <c r="M599" s="247"/>
      <c r="N599" s="247"/>
      <c r="O599" s="247"/>
      <c r="P599" s="247"/>
      <c r="Q599" s="247"/>
      <c r="R599" s="247"/>
      <c r="S599" s="247"/>
      <c r="T599" s="247"/>
      <c r="U599" s="247"/>
      <c r="V599" s="247"/>
      <c r="W599" s="247"/>
      <c r="X599" s="247"/>
      <c r="Y599" s="247"/>
      <c r="Z599" s="247"/>
      <c r="AA599" s="247"/>
      <c r="AB599" s="247"/>
      <c r="AC599" s="247"/>
      <c r="AD599" s="247"/>
      <c r="AE599" s="247"/>
      <c r="AF599" s="247"/>
      <c r="AG599" s="247"/>
      <c r="AH599" s="247"/>
      <c r="AI599" s="247"/>
      <c r="AJ599" s="247"/>
      <c r="AK599" s="247"/>
      <c r="AL599" s="247"/>
      <c r="AM599" s="247"/>
      <c r="AN599" s="247"/>
      <c r="AO599" s="247"/>
      <c r="AP599" s="247"/>
      <c r="AQ599" s="247"/>
      <c r="AR599" s="247"/>
    </row>
    <row r="600" spans="1:44" ht="13">
      <c r="A600" s="247"/>
      <c r="B600" s="247"/>
      <c r="C600" s="247"/>
      <c r="G600" s="247"/>
      <c r="H600" s="247"/>
      <c r="I600" s="247"/>
      <c r="J600" s="247"/>
      <c r="K600" s="247"/>
      <c r="L600" s="247"/>
      <c r="M600" s="247"/>
      <c r="N600" s="247"/>
      <c r="O600" s="247"/>
      <c r="P600" s="247"/>
      <c r="Q600" s="247"/>
      <c r="R600" s="247"/>
      <c r="S600" s="247"/>
      <c r="T600" s="247"/>
      <c r="U600" s="247"/>
      <c r="V600" s="247"/>
      <c r="W600" s="247"/>
      <c r="X600" s="247"/>
      <c r="Y600" s="247"/>
      <c r="Z600" s="247"/>
      <c r="AA600" s="247"/>
      <c r="AB600" s="247"/>
      <c r="AC600" s="247"/>
      <c r="AD600" s="247"/>
      <c r="AE600" s="247"/>
      <c r="AF600" s="247"/>
      <c r="AG600" s="247"/>
      <c r="AH600" s="247"/>
      <c r="AI600" s="247"/>
      <c r="AJ600" s="247"/>
      <c r="AK600" s="247"/>
      <c r="AL600" s="247"/>
      <c r="AM600" s="247"/>
      <c r="AN600" s="247"/>
      <c r="AO600" s="247"/>
      <c r="AP600" s="247"/>
      <c r="AQ600" s="247"/>
      <c r="AR600" s="247"/>
    </row>
    <row r="601" spans="1:44" ht="13">
      <c r="A601" s="247"/>
      <c r="B601" s="247"/>
      <c r="C601" s="247"/>
      <c r="G601" s="247"/>
      <c r="H601" s="247"/>
      <c r="I601" s="247"/>
      <c r="J601" s="247"/>
      <c r="K601" s="247"/>
      <c r="L601" s="247"/>
      <c r="M601" s="247"/>
      <c r="N601" s="247"/>
      <c r="O601" s="247"/>
      <c r="P601" s="247"/>
      <c r="Q601" s="247"/>
      <c r="R601" s="247"/>
      <c r="S601" s="247"/>
      <c r="T601" s="247"/>
      <c r="U601" s="247"/>
      <c r="V601" s="247"/>
      <c r="W601" s="247"/>
      <c r="X601" s="247"/>
      <c r="Y601" s="247"/>
      <c r="Z601" s="247"/>
      <c r="AA601" s="247"/>
      <c r="AB601" s="247"/>
      <c r="AC601" s="247"/>
      <c r="AD601" s="247"/>
      <c r="AE601" s="247"/>
      <c r="AF601" s="247"/>
      <c r="AG601" s="247"/>
      <c r="AH601" s="247"/>
      <c r="AI601" s="247"/>
      <c r="AJ601" s="247"/>
      <c r="AK601" s="247"/>
      <c r="AL601" s="247"/>
      <c r="AM601" s="247"/>
      <c r="AN601" s="247"/>
      <c r="AO601" s="247"/>
      <c r="AP601" s="247"/>
      <c r="AQ601" s="247"/>
      <c r="AR601" s="247"/>
    </row>
    <row r="602" spans="1:44" ht="13">
      <c r="A602" s="247"/>
      <c r="B602" s="247"/>
      <c r="C602" s="247"/>
      <c r="G602" s="247"/>
      <c r="H602" s="247"/>
      <c r="I602" s="247"/>
      <c r="J602" s="247"/>
      <c r="K602" s="247"/>
      <c r="L602" s="247"/>
      <c r="M602" s="247"/>
      <c r="N602" s="247"/>
      <c r="O602" s="247"/>
      <c r="P602" s="247"/>
      <c r="Q602" s="247"/>
      <c r="R602" s="247"/>
      <c r="S602" s="247"/>
      <c r="T602" s="247"/>
      <c r="U602" s="247"/>
      <c r="V602" s="247"/>
      <c r="W602" s="247"/>
      <c r="X602" s="247"/>
      <c r="Y602" s="247"/>
      <c r="Z602" s="247"/>
      <c r="AA602" s="247"/>
      <c r="AB602" s="247"/>
      <c r="AC602" s="247"/>
      <c r="AD602" s="247"/>
      <c r="AE602" s="247"/>
      <c r="AF602" s="247"/>
      <c r="AG602" s="247"/>
      <c r="AH602" s="247"/>
      <c r="AI602" s="247"/>
      <c r="AJ602" s="247"/>
      <c r="AK602" s="247"/>
      <c r="AL602" s="247"/>
      <c r="AM602" s="247"/>
      <c r="AN602" s="247"/>
      <c r="AO602" s="247"/>
      <c r="AP602" s="247"/>
      <c r="AQ602" s="247"/>
      <c r="AR602" s="247"/>
    </row>
    <row r="603" spans="1:44" ht="13">
      <c r="A603" s="247"/>
      <c r="B603" s="247"/>
      <c r="C603" s="247"/>
      <c r="G603" s="247"/>
      <c r="H603" s="247"/>
      <c r="I603" s="247"/>
      <c r="J603" s="247"/>
      <c r="K603" s="247"/>
      <c r="L603" s="247"/>
      <c r="M603" s="247"/>
      <c r="N603" s="247"/>
      <c r="O603" s="247"/>
      <c r="P603" s="247"/>
      <c r="Q603" s="247"/>
      <c r="R603" s="247"/>
      <c r="S603" s="247"/>
      <c r="T603" s="247"/>
      <c r="U603" s="247"/>
      <c r="V603" s="247"/>
      <c r="W603" s="247"/>
      <c r="X603" s="247"/>
      <c r="Y603" s="247"/>
      <c r="Z603" s="247"/>
      <c r="AA603" s="247"/>
      <c r="AB603" s="247"/>
      <c r="AC603" s="247"/>
      <c r="AD603" s="247"/>
      <c r="AE603" s="247"/>
      <c r="AF603" s="247"/>
      <c r="AG603" s="247"/>
      <c r="AH603" s="247"/>
      <c r="AI603" s="247"/>
      <c r="AJ603" s="247"/>
      <c r="AK603" s="247"/>
      <c r="AL603" s="247"/>
      <c r="AM603" s="247"/>
      <c r="AN603" s="247"/>
      <c r="AO603" s="247"/>
      <c r="AP603" s="247"/>
      <c r="AQ603" s="247"/>
      <c r="AR603" s="247"/>
    </row>
    <row r="604" spans="1:44" ht="13">
      <c r="A604" s="247"/>
      <c r="B604" s="247"/>
      <c r="C604" s="247"/>
      <c r="G604" s="247"/>
      <c r="H604" s="247"/>
      <c r="I604" s="247"/>
      <c r="J604" s="247"/>
      <c r="K604" s="247"/>
      <c r="L604" s="247"/>
      <c r="M604" s="247"/>
      <c r="N604" s="247"/>
      <c r="O604" s="247"/>
      <c r="P604" s="247"/>
      <c r="Q604" s="247"/>
      <c r="R604" s="247"/>
      <c r="S604" s="247"/>
      <c r="T604" s="247"/>
      <c r="U604" s="247"/>
      <c r="V604" s="247"/>
      <c r="W604" s="247"/>
      <c r="X604" s="247"/>
      <c r="Y604" s="247"/>
      <c r="Z604" s="247"/>
      <c r="AA604" s="247"/>
      <c r="AB604" s="247"/>
      <c r="AC604" s="247"/>
      <c r="AD604" s="247"/>
      <c r="AE604" s="247"/>
      <c r="AF604" s="247"/>
      <c r="AG604" s="247"/>
      <c r="AH604" s="247"/>
      <c r="AI604" s="247"/>
      <c r="AJ604" s="247"/>
      <c r="AK604" s="247"/>
      <c r="AL604" s="247"/>
      <c r="AM604" s="247"/>
      <c r="AN604" s="247"/>
      <c r="AO604" s="247"/>
      <c r="AP604" s="247"/>
      <c r="AQ604" s="247"/>
      <c r="AR604" s="247"/>
    </row>
    <row r="605" spans="1:44" ht="13">
      <c r="A605" s="247"/>
      <c r="B605" s="247"/>
      <c r="C605" s="247"/>
      <c r="G605" s="247"/>
      <c r="H605" s="247"/>
      <c r="I605" s="247"/>
      <c r="J605" s="247"/>
      <c r="K605" s="247"/>
      <c r="L605" s="247"/>
      <c r="M605" s="247"/>
      <c r="N605" s="247"/>
      <c r="O605" s="247"/>
      <c r="P605" s="247"/>
      <c r="Q605" s="247"/>
      <c r="R605" s="247"/>
      <c r="S605" s="247"/>
      <c r="T605" s="247"/>
      <c r="U605" s="247"/>
      <c r="V605" s="247"/>
      <c r="W605" s="247"/>
      <c r="X605" s="247"/>
      <c r="Y605" s="247"/>
      <c r="Z605" s="247"/>
      <c r="AA605" s="247"/>
      <c r="AB605" s="247"/>
      <c r="AC605" s="247"/>
      <c r="AD605" s="247"/>
      <c r="AE605" s="247"/>
      <c r="AF605" s="247"/>
      <c r="AG605" s="247"/>
      <c r="AH605" s="247"/>
      <c r="AI605" s="247"/>
      <c r="AJ605" s="247"/>
      <c r="AK605" s="247"/>
      <c r="AL605" s="247"/>
      <c r="AM605" s="247"/>
      <c r="AN605" s="247"/>
      <c r="AO605" s="247"/>
      <c r="AP605" s="247"/>
      <c r="AQ605" s="247"/>
      <c r="AR605" s="247"/>
    </row>
    <row r="606" spans="1:44" ht="13">
      <c r="A606" s="247"/>
      <c r="B606" s="247"/>
      <c r="C606" s="247"/>
      <c r="G606" s="247"/>
      <c r="H606" s="247"/>
      <c r="I606" s="247"/>
      <c r="J606" s="247"/>
      <c r="K606" s="247"/>
      <c r="L606" s="247"/>
      <c r="M606" s="247"/>
      <c r="N606" s="247"/>
      <c r="O606" s="247"/>
      <c r="P606" s="247"/>
      <c r="Q606" s="247"/>
      <c r="R606" s="247"/>
      <c r="S606" s="247"/>
      <c r="T606" s="247"/>
      <c r="U606" s="247"/>
      <c r="V606" s="247"/>
      <c r="W606" s="247"/>
      <c r="X606" s="247"/>
      <c r="Y606" s="247"/>
      <c r="Z606" s="247"/>
      <c r="AA606" s="247"/>
      <c r="AB606" s="247"/>
      <c r="AC606" s="247"/>
      <c r="AD606" s="247"/>
      <c r="AE606" s="247"/>
      <c r="AF606" s="247"/>
      <c r="AG606" s="247"/>
      <c r="AH606" s="247"/>
      <c r="AI606" s="247"/>
      <c r="AJ606" s="247"/>
      <c r="AK606" s="247"/>
      <c r="AL606" s="247"/>
      <c r="AM606" s="247"/>
      <c r="AN606" s="247"/>
      <c r="AO606" s="247"/>
      <c r="AP606" s="247"/>
      <c r="AQ606" s="247"/>
      <c r="AR606" s="247"/>
    </row>
    <row r="607" spans="1:44" ht="13">
      <c r="A607" s="247"/>
      <c r="B607" s="247"/>
      <c r="C607" s="247"/>
      <c r="G607" s="247"/>
      <c r="H607" s="247"/>
      <c r="I607" s="247"/>
      <c r="J607" s="247"/>
      <c r="K607" s="247"/>
      <c r="L607" s="247"/>
      <c r="M607" s="247"/>
      <c r="N607" s="247"/>
      <c r="O607" s="247"/>
      <c r="P607" s="247"/>
      <c r="Q607" s="247"/>
      <c r="R607" s="247"/>
      <c r="S607" s="247"/>
      <c r="T607" s="247"/>
      <c r="U607" s="247"/>
      <c r="V607" s="247"/>
      <c r="W607" s="247"/>
      <c r="X607" s="247"/>
      <c r="Y607" s="247"/>
      <c r="Z607" s="247"/>
      <c r="AA607" s="247"/>
      <c r="AB607" s="247"/>
      <c r="AC607" s="247"/>
      <c r="AD607" s="247"/>
      <c r="AE607" s="247"/>
      <c r="AF607" s="247"/>
      <c r="AG607" s="247"/>
      <c r="AH607" s="247"/>
      <c r="AI607" s="247"/>
      <c r="AJ607" s="247"/>
      <c r="AK607" s="247"/>
      <c r="AL607" s="247"/>
      <c r="AM607" s="247"/>
      <c r="AN607" s="247"/>
      <c r="AO607" s="247"/>
      <c r="AP607" s="247"/>
      <c r="AQ607" s="247"/>
      <c r="AR607" s="247"/>
    </row>
    <row r="608" spans="1:44" ht="13">
      <c r="A608" s="247"/>
      <c r="B608" s="247"/>
      <c r="C608" s="247"/>
      <c r="G608" s="247"/>
      <c r="H608" s="247"/>
      <c r="I608" s="247"/>
      <c r="J608" s="247"/>
      <c r="K608" s="247"/>
      <c r="L608" s="247"/>
      <c r="M608" s="247"/>
      <c r="N608" s="247"/>
      <c r="O608" s="247"/>
      <c r="P608" s="247"/>
      <c r="Q608" s="247"/>
      <c r="R608" s="247"/>
      <c r="S608" s="247"/>
      <c r="T608" s="247"/>
      <c r="U608" s="247"/>
      <c r="V608" s="247"/>
      <c r="W608" s="247"/>
      <c r="X608" s="247"/>
      <c r="Y608" s="247"/>
      <c r="Z608" s="247"/>
      <c r="AA608" s="247"/>
      <c r="AB608" s="247"/>
      <c r="AC608" s="247"/>
      <c r="AD608" s="247"/>
      <c r="AE608" s="247"/>
      <c r="AF608" s="247"/>
      <c r="AG608" s="247"/>
      <c r="AH608" s="247"/>
      <c r="AI608" s="247"/>
      <c r="AJ608" s="247"/>
      <c r="AK608" s="247"/>
      <c r="AL608" s="247"/>
      <c r="AM608" s="247"/>
      <c r="AN608" s="247"/>
      <c r="AO608" s="247"/>
      <c r="AP608" s="247"/>
      <c r="AQ608" s="247"/>
      <c r="AR608" s="247"/>
    </row>
    <row r="609" spans="1:44" ht="13">
      <c r="A609" s="247"/>
      <c r="B609" s="247"/>
      <c r="C609" s="247"/>
      <c r="G609" s="247"/>
      <c r="H609" s="247"/>
      <c r="I609" s="247"/>
      <c r="J609" s="247"/>
      <c r="K609" s="247"/>
      <c r="L609" s="247"/>
      <c r="M609" s="247"/>
      <c r="N609" s="247"/>
      <c r="O609" s="247"/>
      <c r="P609" s="247"/>
      <c r="Q609" s="247"/>
      <c r="R609" s="247"/>
      <c r="S609" s="247"/>
      <c r="T609" s="247"/>
      <c r="U609" s="247"/>
      <c r="V609" s="247"/>
      <c r="W609" s="247"/>
      <c r="X609" s="247"/>
      <c r="Y609" s="247"/>
      <c r="Z609" s="247"/>
      <c r="AA609" s="247"/>
      <c r="AB609" s="247"/>
      <c r="AC609" s="247"/>
      <c r="AD609" s="247"/>
      <c r="AE609" s="247"/>
      <c r="AF609" s="247"/>
      <c r="AG609" s="247"/>
      <c r="AH609" s="247"/>
      <c r="AI609" s="247"/>
      <c r="AJ609" s="247"/>
      <c r="AK609" s="247"/>
      <c r="AL609" s="247"/>
      <c r="AM609" s="247"/>
      <c r="AN609" s="247"/>
      <c r="AO609" s="247"/>
      <c r="AP609" s="247"/>
      <c r="AQ609" s="247"/>
      <c r="AR609" s="247"/>
    </row>
    <row r="610" spans="1:44" ht="13">
      <c r="A610" s="247"/>
      <c r="B610" s="247"/>
      <c r="C610" s="247"/>
      <c r="G610" s="247"/>
      <c r="H610" s="247"/>
      <c r="I610" s="247"/>
      <c r="J610" s="247"/>
      <c r="K610" s="247"/>
      <c r="L610" s="247"/>
      <c r="M610" s="247"/>
      <c r="N610" s="247"/>
      <c r="O610" s="247"/>
      <c r="P610" s="247"/>
      <c r="Q610" s="247"/>
      <c r="R610" s="247"/>
      <c r="S610" s="247"/>
      <c r="T610" s="247"/>
      <c r="U610" s="247"/>
      <c r="V610" s="247"/>
      <c r="W610" s="247"/>
      <c r="X610" s="247"/>
      <c r="Y610" s="247"/>
      <c r="Z610" s="247"/>
      <c r="AA610" s="247"/>
      <c r="AB610" s="247"/>
      <c r="AC610" s="247"/>
      <c r="AD610" s="247"/>
      <c r="AE610" s="247"/>
      <c r="AF610" s="247"/>
      <c r="AG610" s="247"/>
      <c r="AH610" s="247"/>
      <c r="AI610" s="247"/>
      <c r="AJ610" s="247"/>
      <c r="AK610" s="247"/>
      <c r="AL610" s="247"/>
      <c r="AM610" s="247"/>
      <c r="AN610" s="247"/>
      <c r="AO610" s="247"/>
      <c r="AP610" s="247"/>
      <c r="AQ610" s="247"/>
      <c r="AR610" s="247"/>
    </row>
    <row r="611" spans="1:44" ht="13">
      <c r="A611" s="247"/>
      <c r="B611" s="247"/>
      <c r="C611" s="247"/>
      <c r="G611" s="247"/>
      <c r="H611" s="247"/>
      <c r="I611" s="247"/>
      <c r="J611" s="247"/>
      <c r="K611" s="247"/>
      <c r="L611" s="247"/>
      <c r="M611" s="247"/>
      <c r="N611" s="247"/>
      <c r="O611" s="247"/>
      <c r="P611" s="247"/>
      <c r="Q611" s="247"/>
      <c r="R611" s="247"/>
      <c r="S611" s="247"/>
      <c r="T611" s="247"/>
      <c r="U611" s="247"/>
      <c r="V611" s="247"/>
      <c r="W611" s="247"/>
      <c r="X611" s="247"/>
      <c r="Y611" s="247"/>
      <c r="Z611" s="247"/>
      <c r="AA611" s="247"/>
      <c r="AB611" s="247"/>
      <c r="AC611" s="247"/>
      <c r="AD611" s="247"/>
      <c r="AE611" s="247"/>
      <c r="AF611" s="247"/>
      <c r="AG611" s="247"/>
      <c r="AH611" s="247"/>
      <c r="AI611" s="247"/>
      <c r="AJ611" s="247"/>
      <c r="AK611" s="247"/>
      <c r="AL611" s="247"/>
      <c r="AM611" s="247"/>
      <c r="AN611" s="247"/>
      <c r="AO611" s="247"/>
      <c r="AP611" s="247"/>
      <c r="AQ611" s="247"/>
      <c r="AR611" s="247"/>
    </row>
    <row r="612" spans="1:44" ht="13">
      <c r="A612" s="247"/>
      <c r="B612" s="247"/>
      <c r="C612" s="247"/>
      <c r="G612" s="247"/>
      <c r="H612" s="247"/>
      <c r="I612" s="247"/>
      <c r="J612" s="247"/>
      <c r="K612" s="247"/>
      <c r="L612" s="247"/>
      <c r="M612" s="247"/>
      <c r="N612" s="247"/>
      <c r="O612" s="247"/>
      <c r="P612" s="247"/>
      <c r="Q612" s="247"/>
      <c r="R612" s="247"/>
      <c r="S612" s="247"/>
      <c r="T612" s="247"/>
      <c r="U612" s="247"/>
      <c r="V612" s="247"/>
      <c r="W612" s="247"/>
      <c r="X612" s="247"/>
      <c r="Y612" s="247"/>
      <c r="Z612" s="247"/>
      <c r="AA612" s="247"/>
      <c r="AB612" s="247"/>
      <c r="AC612" s="247"/>
      <c r="AD612" s="247"/>
      <c r="AE612" s="247"/>
      <c r="AF612" s="247"/>
      <c r="AG612" s="247"/>
      <c r="AH612" s="247"/>
      <c r="AI612" s="247"/>
      <c r="AJ612" s="247"/>
      <c r="AK612" s="247"/>
      <c r="AL612" s="247"/>
      <c r="AM612" s="247"/>
      <c r="AN612" s="247"/>
      <c r="AO612" s="247"/>
      <c r="AP612" s="247"/>
      <c r="AQ612" s="247"/>
      <c r="AR612" s="247"/>
    </row>
    <row r="613" spans="1:44" ht="13">
      <c r="A613" s="247"/>
      <c r="B613" s="247"/>
      <c r="C613" s="247"/>
      <c r="G613" s="247"/>
      <c r="H613" s="247"/>
      <c r="I613" s="247"/>
      <c r="J613" s="247"/>
      <c r="K613" s="247"/>
      <c r="L613" s="247"/>
      <c r="M613" s="247"/>
      <c r="N613" s="247"/>
      <c r="O613" s="247"/>
      <c r="P613" s="247"/>
      <c r="Q613" s="247"/>
      <c r="R613" s="247"/>
      <c r="S613" s="247"/>
      <c r="T613" s="247"/>
      <c r="U613" s="247"/>
      <c r="V613" s="247"/>
      <c r="W613" s="247"/>
      <c r="X613" s="247"/>
      <c r="Y613" s="247"/>
      <c r="Z613" s="247"/>
      <c r="AA613" s="247"/>
      <c r="AB613" s="247"/>
      <c r="AC613" s="247"/>
      <c r="AD613" s="247"/>
      <c r="AE613" s="247"/>
      <c r="AF613" s="247"/>
      <c r="AG613" s="247"/>
      <c r="AH613" s="247"/>
      <c r="AI613" s="247"/>
      <c r="AJ613" s="247"/>
      <c r="AK613" s="247"/>
      <c r="AL613" s="247"/>
      <c r="AM613" s="247"/>
      <c r="AN613" s="247"/>
      <c r="AO613" s="247"/>
      <c r="AP613" s="247"/>
      <c r="AQ613" s="247"/>
      <c r="AR613" s="247"/>
    </row>
    <row r="614" spans="1:44" ht="13">
      <c r="A614" s="247"/>
      <c r="B614" s="247"/>
      <c r="C614" s="247"/>
      <c r="G614" s="247"/>
      <c r="H614" s="247"/>
      <c r="I614" s="247"/>
      <c r="J614" s="247"/>
      <c r="K614" s="247"/>
      <c r="L614" s="247"/>
      <c r="M614" s="247"/>
      <c r="N614" s="247"/>
      <c r="O614" s="247"/>
      <c r="P614" s="247"/>
      <c r="Q614" s="247"/>
      <c r="R614" s="247"/>
      <c r="S614" s="247"/>
      <c r="T614" s="247"/>
      <c r="U614" s="247"/>
      <c r="V614" s="247"/>
      <c r="W614" s="247"/>
      <c r="X614" s="247"/>
      <c r="Y614" s="247"/>
      <c r="Z614" s="247"/>
      <c r="AA614" s="247"/>
      <c r="AB614" s="247"/>
      <c r="AC614" s="247"/>
      <c r="AD614" s="247"/>
      <c r="AE614" s="247"/>
      <c r="AF614" s="247"/>
      <c r="AG614" s="247"/>
      <c r="AH614" s="247"/>
      <c r="AI614" s="247"/>
      <c r="AJ614" s="247"/>
      <c r="AK614" s="247"/>
      <c r="AL614" s="247"/>
      <c r="AM614" s="247"/>
      <c r="AN614" s="247"/>
      <c r="AO614" s="247"/>
      <c r="AP614" s="247"/>
      <c r="AQ614" s="247"/>
      <c r="AR614" s="247"/>
    </row>
    <row r="615" spans="1:44" ht="13">
      <c r="A615" s="247"/>
      <c r="B615" s="247"/>
      <c r="C615" s="247"/>
      <c r="G615" s="247"/>
      <c r="H615" s="247"/>
      <c r="I615" s="247"/>
      <c r="J615" s="247"/>
      <c r="K615" s="247"/>
      <c r="L615" s="247"/>
      <c r="M615" s="247"/>
      <c r="N615" s="247"/>
      <c r="O615" s="247"/>
      <c r="P615" s="247"/>
      <c r="Q615" s="247"/>
      <c r="R615" s="247"/>
      <c r="S615" s="247"/>
      <c r="T615" s="247"/>
      <c r="U615" s="247"/>
      <c r="V615" s="247"/>
      <c r="W615" s="247"/>
      <c r="X615" s="247"/>
      <c r="Y615" s="247"/>
      <c r="Z615" s="247"/>
      <c r="AA615" s="247"/>
      <c r="AB615" s="247"/>
      <c r="AC615" s="247"/>
      <c r="AD615" s="247"/>
      <c r="AE615" s="247"/>
      <c r="AF615" s="247"/>
      <c r="AG615" s="247"/>
      <c r="AH615" s="247"/>
      <c r="AI615" s="247"/>
      <c r="AJ615" s="247"/>
      <c r="AK615" s="247"/>
      <c r="AL615" s="247"/>
      <c r="AM615" s="247"/>
      <c r="AN615" s="247"/>
      <c r="AO615" s="247"/>
      <c r="AP615" s="247"/>
      <c r="AQ615" s="247"/>
      <c r="AR615" s="247"/>
    </row>
    <row r="616" spans="1:44" ht="13">
      <c r="A616" s="247"/>
      <c r="B616" s="247"/>
      <c r="C616" s="247"/>
      <c r="G616" s="247"/>
      <c r="H616" s="247"/>
      <c r="I616" s="247"/>
      <c r="J616" s="247"/>
      <c r="K616" s="247"/>
      <c r="L616" s="247"/>
      <c r="M616" s="247"/>
      <c r="N616" s="247"/>
      <c r="O616" s="247"/>
      <c r="P616" s="247"/>
      <c r="Q616" s="247"/>
      <c r="R616" s="247"/>
      <c r="S616" s="247"/>
      <c r="T616" s="247"/>
      <c r="U616" s="247"/>
      <c r="V616" s="247"/>
      <c r="W616" s="247"/>
      <c r="X616" s="247"/>
      <c r="Y616" s="247"/>
      <c r="Z616" s="247"/>
      <c r="AA616" s="247"/>
      <c r="AB616" s="247"/>
      <c r="AC616" s="247"/>
      <c r="AD616" s="247"/>
      <c r="AE616" s="247"/>
      <c r="AF616" s="247"/>
      <c r="AG616" s="247"/>
      <c r="AH616" s="247"/>
      <c r="AI616" s="247"/>
      <c r="AJ616" s="247"/>
      <c r="AK616" s="247"/>
      <c r="AL616" s="247"/>
      <c r="AM616" s="247"/>
      <c r="AN616" s="247"/>
      <c r="AO616" s="247"/>
      <c r="AP616" s="247"/>
      <c r="AQ616" s="247"/>
      <c r="AR616" s="247"/>
    </row>
    <row r="617" spans="1:44" ht="13">
      <c r="A617" s="247"/>
      <c r="B617" s="247"/>
      <c r="C617" s="247"/>
      <c r="G617" s="247"/>
      <c r="H617" s="247"/>
      <c r="I617" s="247"/>
      <c r="J617" s="247"/>
      <c r="K617" s="247"/>
      <c r="L617" s="247"/>
      <c r="M617" s="247"/>
      <c r="N617" s="247"/>
      <c r="O617" s="247"/>
      <c r="P617" s="247"/>
      <c r="Q617" s="247"/>
      <c r="R617" s="247"/>
      <c r="S617" s="247"/>
      <c r="T617" s="247"/>
      <c r="U617" s="247"/>
      <c r="V617" s="247"/>
      <c r="W617" s="247"/>
      <c r="X617" s="247"/>
      <c r="Y617" s="247"/>
      <c r="Z617" s="247"/>
      <c r="AA617" s="247"/>
      <c r="AB617" s="247"/>
      <c r="AC617" s="247"/>
      <c r="AD617" s="247"/>
      <c r="AE617" s="247"/>
      <c r="AF617" s="247"/>
      <c r="AG617" s="247"/>
      <c r="AH617" s="247"/>
      <c r="AI617" s="247"/>
      <c r="AJ617" s="247"/>
      <c r="AK617" s="247"/>
      <c r="AL617" s="247"/>
      <c r="AM617" s="247"/>
      <c r="AN617" s="247"/>
      <c r="AO617" s="247"/>
      <c r="AP617" s="247"/>
      <c r="AQ617" s="247"/>
      <c r="AR617" s="247"/>
    </row>
    <row r="618" spans="1:44" ht="13">
      <c r="A618" s="247"/>
      <c r="B618" s="247"/>
      <c r="C618" s="247"/>
      <c r="G618" s="247"/>
      <c r="H618" s="247"/>
      <c r="I618" s="247"/>
      <c r="J618" s="247"/>
      <c r="K618" s="247"/>
      <c r="L618" s="247"/>
      <c r="M618" s="247"/>
      <c r="N618" s="247"/>
      <c r="O618" s="247"/>
      <c r="P618" s="247"/>
      <c r="Q618" s="247"/>
      <c r="R618" s="247"/>
      <c r="S618" s="247"/>
      <c r="T618" s="247"/>
      <c r="U618" s="247"/>
      <c r="V618" s="247"/>
      <c r="W618" s="247"/>
      <c r="X618" s="247"/>
      <c r="Y618" s="247"/>
      <c r="Z618" s="247"/>
      <c r="AA618" s="247"/>
      <c r="AB618" s="247"/>
      <c r="AC618" s="247"/>
      <c r="AD618" s="247"/>
      <c r="AE618" s="247"/>
      <c r="AF618" s="247"/>
      <c r="AG618" s="247"/>
      <c r="AH618" s="247"/>
      <c r="AI618" s="247"/>
      <c r="AJ618" s="247"/>
      <c r="AK618" s="247"/>
      <c r="AL618" s="247"/>
      <c r="AM618" s="247"/>
      <c r="AN618" s="247"/>
      <c r="AO618" s="247"/>
      <c r="AP618" s="247"/>
      <c r="AQ618" s="247"/>
      <c r="AR618" s="247"/>
    </row>
    <row r="619" spans="1:44" ht="13">
      <c r="A619" s="247"/>
      <c r="B619" s="247"/>
      <c r="C619" s="247"/>
      <c r="G619" s="247"/>
      <c r="H619" s="247"/>
      <c r="I619" s="247"/>
      <c r="J619" s="247"/>
      <c r="K619" s="247"/>
      <c r="L619" s="247"/>
      <c r="M619" s="247"/>
      <c r="N619" s="247"/>
      <c r="O619" s="247"/>
      <c r="P619" s="247"/>
      <c r="Q619" s="247"/>
      <c r="R619" s="247"/>
      <c r="S619" s="247"/>
      <c r="T619" s="247"/>
      <c r="U619" s="247"/>
      <c r="V619" s="247"/>
      <c r="W619" s="247"/>
      <c r="X619" s="247"/>
      <c r="Y619" s="247"/>
      <c r="Z619" s="247"/>
      <c r="AA619" s="247"/>
      <c r="AB619" s="247"/>
      <c r="AC619" s="247"/>
      <c r="AD619" s="247"/>
      <c r="AE619" s="247"/>
      <c r="AF619" s="247"/>
      <c r="AG619" s="247"/>
      <c r="AH619" s="247"/>
      <c r="AI619" s="247"/>
      <c r="AJ619" s="247"/>
      <c r="AK619" s="247"/>
      <c r="AL619" s="247"/>
      <c r="AM619" s="247"/>
      <c r="AN619" s="247"/>
      <c r="AO619" s="247"/>
      <c r="AP619" s="247"/>
      <c r="AQ619" s="247"/>
      <c r="AR619" s="247"/>
    </row>
    <row r="620" spans="1:44" ht="13">
      <c r="A620" s="247"/>
      <c r="B620" s="247"/>
      <c r="C620" s="247"/>
      <c r="G620" s="247"/>
      <c r="H620" s="247"/>
      <c r="I620" s="247"/>
      <c r="J620" s="247"/>
      <c r="K620" s="247"/>
      <c r="L620" s="247"/>
      <c r="M620" s="247"/>
      <c r="N620" s="247"/>
      <c r="O620" s="247"/>
      <c r="P620" s="247"/>
      <c r="Q620" s="247"/>
      <c r="R620" s="247"/>
      <c r="S620" s="247"/>
      <c r="T620" s="247"/>
      <c r="U620" s="247"/>
      <c r="V620" s="247"/>
      <c r="W620" s="247"/>
      <c r="X620" s="247"/>
      <c r="Y620" s="247"/>
      <c r="Z620" s="247"/>
      <c r="AA620" s="247"/>
      <c r="AB620" s="247"/>
      <c r="AC620" s="247"/>
      <c r="AD620" s="247"/>
      <c r="AE620" s="247"/>
      <c r="AF620" s="247"/>
      <c r="AG620" s="247"/>
      <c r="AH620" s="247"/>
      <c r="AI620" s="247"/>
      <c r="AJ620" s="247"/>
      <c r="AK620" s="247"/>
      <c r="AL620" s="247"/>
      <c r="AM620" s="247"/>
      <c r="AN620" s="247"/>
      <c r="AO620" s="247"/>
      <c r="AP620" s="247"/>
      <c r="AQ620" s="247"/>
      <c r="AR620" s="247"/>
    </row>
    <row r="621" spans="1:44" ht="13">
      <c r="A621" s="247"/>
      <c r="B621" s="247"/>
      <c r="C621" s="247"/>
      <c r="G621" s="247"/>
      <c r="H621" s="247"/>
      <c r="I621" s="247"/>
      <c r="J621" s="247"/>
      <c r="K621" s="247"/>
      <c r="L621" s="247"/>
      <c r="M621" s="247"/>
      <c r="N621" s="247"/>
      <c r="O621" s="247"/>
      <c r="P621" s="247"/>
      <c r="Q621" s="247"/>
      <c r="R621" s="247"/>
      <c r="S621" s="247"/>
      <c r="T621" s="247"/>
      <c r="U621" s="247"/>
      <c r="V621" s="247"/>
      <c r="W621" s="247"/>
      <c r="X621" s="247"/>
      <c r="Y621" s="247"/>
      <c r="Z621" s="247"/>
      <c r="AA621" s="247"/>
      <c r="AB621" s="247"/>
      <c r="AC621" s="247"/>
      <c r="AD621" s="247"/>
      <c r="AE621" s="247"/>
      <c r="AF621" s="247"/>
      <c r="AG621" s="247"/>
      <c r="AH621" s="247"/>
      <c r="AI621" s="247"/>
      <c r="AJ621" s="247"/>
      <c r="AK621" s="247"/>
      <c r="AL621" s="247"/>
      <c r="AM621" s="247"/>
      <c r="AN621" s="247"/>
      <c r="AO621" s="247"/>
      <c r="AP621" s="247"/>
      <c r="AQ621" s="247"/>
      <c r="AR621" s="247"/>
    </row>
    <row r="622" spans="1:44" ht="13">
      <c r="A622" s="247"/>
      <c r="B622" s="247"/>
      <c r="C622" s="247"/>
      <c r="G622" s="247"/>
      <c r="H622" s="247"/>
      <c r="I622" s="247"/>
      <c r="J622" s="247"/>
      <c r="K622" s="247"/>
      <c r="L622" s="247"/>
      <c r="M622" s="247"/>
      <c r="N622" s="247"/>
      <c r="O622" s="247"/>
      <c r="P622" s="247"/>
      <c r="Q622" s="247"/>
      <c r="R622" s="247"/>
      <c r="S622" s="247"/>
      <c r="T622" s="247"/>
      <c r="U622" s="247"/>
      <c r="V622" s="247"/>
      <c r="W622" s="247"/>
      <c r="X622" s="247"/>
      <c r="Y622" s="247"/>
      <c r="Z622" s="247"/>
      <c r="AA622" s="247"/>
      <c r="AB622" s="247"/>
      <c r="AC622" s="247"/>
      <c r="AD622" s="247"/>
      <c r="AE622" s="247"/>
      <c r="AF622" s="247"/>
      <c r="AG622" s="247"/>
      <c r="AH622" s="247"/>
      <c r="AI622" s="247"/>
      <c r="AJ622" s="247"/>
      <c r="AK622" s="247"/>
      <c r="AL622" s="247"/>
      <c r="AM622" s="247"/>
      <c r="AN622" s="247"/>
      <c r="AO622" s="247"/>
      <c r="AP622" s="247"/>
      <c r="AQ622" s="247"/>
      <c r="AR622" s="247"/>
    </row>
    <row r="623" spans="1:44" ht="13">
      <c r="A623" s="247"/>
      <c r="B623" s="247"/>
      <c r="C623" s="247"/>
      <c r="G623" s="247"/>
      <c r="H623" s="247"/>
      <c r="I623" s="247"/>
      <c r="J623" s="247"/>
      <c r="K623" s="247"/>
      <c r="L623" s="247"/>
      <c r="M623" s="247"/>
      <c r="N623" s="247"/>
      <c r="O623" s="247"/>
      <c r="P623" s="247"/>
      <c r="Q623" s="247"/>
      <c r="R623" s="247"/>
      <c r="S623" s="247"/>
      <c r="T623" s="247"/>
      <c r="U623" s="247"/>
      <c r="V623" s="247"/>
      <c r="W623" s="247"/>
      <c r="X623" s="247"/>
      <c r="Y623" s="247"/>
      <c r="Z623" s="247"/>
      <c r="AA623" s="247"/>
      <c r="AB623" s="247"/>
      <c r="AC623" s="247"/>
      <c r="AD623" s="247"/>
      <c r="AE623" s="247"/>
      <c r="AF623" s="247"/>
      <c r="AG623" s="247"/>
      <c r="AH623" s="247"/>
      <c r="AI623" s="247"/>
      <c r="AJ623" s="247"/>
      <c r="AK623" s="247"/>
      <c r="AL623" s="247"/>
      <c r="AM623" s="247"/>
      <c r="AN623" s="247"/>
      <c r="AO623" s="247"/>
      <c r="AP623" s="247"/>
      <c r="AQ623" s="247"/>
      <c r="AR623" s="247"/>
    </row>
    <row r="624" spans="1:44" ht="13">
      <c r="A624" s="247"/>
      <c r="B624" s="247"/>
      <c r="C624" s="247"/>
      <c r="G624" s="247"/>
      <c r="H624" s="247"/>
      <c r="I624" s="247"/>
      <c r="J624" s="247"/>
      <c r="K624" s="247"/>
      <c r="L624" s="247"/>
      <c r="M624" s="247"/>
      <c r="N624" s="247"/>
      <c r="O624" s="247"/>
      <c r="P624" s="247"/>
      <c r="Q624" s="247"/>
      <c r="R624" s="247"/>
      <c r="S624" s="247"/>
      <c r="T624" s="247"/>
      <c r="U624" s="247"/>
      <c r="V624" s="247"/>
      <c r="W624" s="247"/>
      <c r="X624" s="247"/>
      <c r="Y624" s="247"/>
      <c r="Z624" s="247"/>
      <c r="AA624" s="247"/>
      <c r="AB624" s="247"/>
      <c r="AC624" s="247"/>
      <c r="AD624" s="247"/>
      <c r="AE624" s="247"/>
      <c r="AF624" s="247"/>
      <c r="AG624" s="247"/>
      <c r="AH624" s="247"/>
      <c r="AI624" s="247"/>
      <c r="AJ624" s="247"/>
      <c r="AK624" s="247"/>
      <c r="AL624" s="247"/>
      <c r="AM624" s="247"/>
      <c r="AN624" s="247"/>
      <c r="AO624" s="247"/>
      <c r="AP624" s="247"/>
      <c r="AQ624" s="247"/>
      <c r="AR624" s="247"/>
    </row>
    <row r="625" spans="1:44" ht="13">
      <c r="A625" s="247"/>
      <c r="B625" s="247"/>
      <c r="C625" s="247"/>
      <c r="G625" s="247"/>
      <c r="H625" s="247"/>
      <c r="I625" s="247"/>
      <c r="J625" s="247"/>
      <c r="K625" s="247"/>
      <c r="L625" s="247"/>
      <c r="M625" s="247"/>
      <c r="N625" s="247"/>
      <c r="O625" s="247"/>
      <c r="P625" s="247"/>
      <c r="Q625" s="247"/>
      <c r="R625" s="247"/>
      <c r="S625" s="247"/>
      <c r="T625" s="247"/>
      <c r="U625" s="247"/>
      <c r="V625" s="247"/>
      <c r="W625" s="247"/>
      <c r="X625" s="247"/>
      <c r="Y625" s="247"/>
      <c r="Z625" s="247"/>
      <c r="AA625" s="247"/>
      <c r="AB625" s="247"/>
      <c r="AC625" s="247"/>
      <c r="AD625" s="247"/>
      <c r="AE625" s="247"/>
      <c r="AF625" s="247"/>
      <c r="AG625" s="247"/>
      <c r="AH625" s="247"/>
      <c r="AI625" s="247"/>
      <c r="AJ625" s="247"/>
      <c r="AK625" s="247"/>
      <c r="AL625" s="247"/>
      <c r="AM625" s="247"/>
      <c r="AN625" s="247"/>
      <c r="AO625" s="247"/>
      <c r="AP625" s="247"/>
      <c r="AQ625" s="247"/>
      <c r="AR625" s="247"/>
    </row>
    <row r="626" spans="1:44" ht="13">
      <c r="A626" s="247"/>
      <c r="B626" s="247"/>
      <c r="C626" s="247"/>
      <c r="G626" s="247"/>
      <c r="H626" s="247"/>
      <c r="I626" s="247"/>
      <c r="J626" s="247"/>
      <c r="K626" s="247"/>
      <c r="L626" s="247"/>
      <c r="M626" s="247"/>
      <c r="N626" s="247"/>
      <c r="O626" s="247"/>
      <c r="P626" s="247"/>
      <c r="Q626" s="247"/>
      <c r="R626" s="247"/>
      <c r="S626" s="247"/>
      <c r="T626" s="247"/>
      <c r="U626" s="247"/>
      <c r="V626" s="247"/>
      <c r="W626" s="247"/>
      <c r="X626" s="247"/>
      <c r="Y626" s="247"/>
      <c r="Z626" s="247"/>
      <c r="AA626" s="247"/>
      <c r="AB626" s="247"/>
      <c r="AC626" s="247"/>
      <c r="AD626" s="247"/>
      <c r="AE626" s="247"/>
      <c r="AF626" s="247"/>
      <c r="AG626" s="247"/>
      <c r="AH626" s="247"/>
      <c r="AI626" s="247"/>
      <c r="AJ626" s="247"/>
      <c r="AK626" s="247"/>
      <c r="AL626" s="247"/>
      <c r="AM626" s="247"/>
      <c r="AN626" s="247"/>
      <c r="AO626" s="247"/>
      <c r="AP626" s="247"/>
      <c r="AQ626" s="247"/>
      <c r="AR626" s="247"/>
    </row>
    <row r="627" spans="1:44" ht="13">
      <c r="A627" s="247"/>
      <c r="B627" s="247"/>
      <c r="C627" s="247"/>
      <c r="G627" s="247"/>
      <c r="H627" s="247"/>
      <c r="I627" s="247"/>
      <c r="J627" s="247"/>
      <c r="K627" s="247"/>
      <c r="L627" s="247"/>
      <c r="M627" s="247"/>
      <c r="N627" s="247"/>
      <c r="O627" s="247"/>
      <c r="P627" s="247"/>
      <c r="Q627" s="247"/>
      <c r="R627" s="247"/>
      <c r="S627" s="247"/>
      <c r="T627" s="247"/>
      <c r="U627" s="247"/>
      <c r="V627" s="247"/>
      <c r="W627" s="247"/>
      <c r="X627" s="247"/>
      <c r="Y627" s="247"/>
      <c r="Z627" s="247"/>
      <c r="AA627" s="247"/>
      <c r="AB627" s="247"/>
      <c r="AC627" s="247"/>
      <c r="AD627" s="247"/>
      <c r="AE627" s="247"/>
      <c r="AF627" s="247"/>
      <c r="AG627" s="247"/>
      <c r="AH627" s="247"/>
      <c r="AI627" s="247"/>
      <c r="AJ627" s="247"/>
      <c r="AK627" s="247"/>
      <c r="AL627" s="247"/>
      <c r="AM627" s="247"/>
      <c r="AN627" s="247"/>
      <c r="AO627" s="247"/>
      <c r="AP627" s="247"/>
      <c r="AQ627" s="247"/>
      <c r="AR627" s="247"/>
    </row>
    <row r="628" spans="1:44" ht="13">
      <c r="A628" s="247"/>
      <c r="B628" s="247"/>
      <c r="C628" s="247"/>
      <c r="G628" s="247"/>
      <c r="H628" s="247"/>
      <c r="I628" s="247"/>
      <c r="J628" s="247"/>
      <c r="K628" s="247"/>
      <c r="L628" s="247"/>
      <c r="M628" s="247"/>
      <c r="N628" s="247"/>
      <c r="O628" s="247"/>
      <c r="P628" s="247"/>
      <c r="Q628" s="247"/>
      <c r="R628" s="247"/>
      <c r="S628" s="247"/>
      <c r="T628" s="247"/>
      <c r="U628" s="247"/>
      <c r="V628" s="247"/>
      <c r="W628" s="247"/>
      <c r="X628" s="247"/>
      <c r="Y628" s="247"/>
      <c r="Z628" s="247"/>
      <c r="AA628" s="247"/>
      <c r="AB628" s="247"/>
      <c r="AC628" s="247"/>
      <c r="AD628" s="247"/>
      <c r="AE628" s="247"/>
      <c r="AF628" s="247"/>
      <c r="AG628" s="247"/>
      <c r="AH628" s="247"/>
      <c r="AI628" s="247"/>
      <c r="AJ628" s="247"/>
      <c r="AK628" s="247"/>
      <c r="AL628" s="247"/>
      <c r="AM628" s="247"/>
      <c r="AN628" s="247"/>
      <c r="AO628" s="247"/>
      <c r="AP628" s="247"/>
      <c r="AQ628" s="247"/>
      <c r="AR628" s="247"/>
    </row>
    <row r="629" spans="1:44" ht="13">
      <c r="A629" s="247"/>
      <c r="B629" s="247"/>
      <c r="C629" s="247"/>
      <c r="G629" s="247"/>
      <c r="H629" s="247"/>
      <c r="I629" s="247"/>
      <c r="J629" s="247"/>
      <c r="K629" s="247"/>
      <c r="L629" s="247"/>
      <c r="M629" s="247"/>
      <c r="N629" s="247"/>
      <c r="O629" s="247"/>
      <c r="P629" s="247"/>
      <c r="Q629" s="247"/>
      <c r="R629" s="247"/>
      <c r="S629" s="247"/>
      <c r="T629" s="247"/>
      <c r="U629" s="247"/>
      <c r="V629" s="247"/>
      <c r="W629" s="247"/>
      <c r="X629" s="247"/>
      <c r="Y629" s="247"/>
      <c r="Z629" s="247"/>
      <c r="AA629" s="247"/>
      <c r="AB629" s="247"/>
      <c r="AC629" s="247"/>
      <c r="AD629" s="247"/>
      <c r="AE629" s="247"/>
      <c r="AF629" s="247"/>
      <c r="AG629" s="247"/>
      <c r="AH629" s="247"/>
      <c r="AI629" s="247"/>
      <c r="AJ629" s="247"/>
      <c r="AK629" s="247"/>
      <c r="AL629" s="247"/>
      <c r="AM629" s="247"/>
      <c r="AN629" s="247"/>
      <c r="AO629" s="247"/>
      <c r="AP629" s="247"/>
      <c r="AQ629" s="247"/>
      <c r="AR629" s="247"/>
    </row>
    <row r="630" spans="1:44" ht="13">
      <c r="A630" s="247"/>
      <c r="B630" s="247"/>
      <c r="C630" s="247"/>
      <c r="G630" s="247"/>
      <c r="H630" s="247"/>
      <c r="I630" s="247"/>
      <c r="J630" s="247"/>
      <c r="K630" s="247"/>
      <c r="L630" s="247"/>
      <c r="M630" s="247"/>
      <c r="N630" s="247"/>
      <c r="O630" s="247"/>
      <c r="P630" s="247"/>
      <c r="Q630" s="247"/>
      <c r="R630" s="247"/>
      <c r="S630" s="247"/>
      <c r="T630" s="247"/>
      <c r="U630" s="247"/>
      <c r="V630" s="247"/>
      <c r="W630" s="247"/>
      <c r="X630" s="247"/>
      <c r="Y630" s="247"/>
      <c r="Z630" s="247"/>
      <c r="AA630" s="247"/>
      <c r="AB630" s="247"/>
      <c r="AC630" s="247"/>
      <c r="AD630" s="247"/>
      <c r="AE630" s="247"/>
      <c r="AF630" s="247"/>
      <c r="AG630" s="247"/>
      <c r="AH630" s="247"/>
      <c r="AI630" s="247"/>
      <c r="AJ630" s="247"/>
      <c r="AK630" s="247"/>
      <c r="AL630" s="247"/>
      <c r="AM630" s="247"/>
      <c r="AN630" s="247"/>
      <c r="AO630" s="247"/>
      <c r="AP630" s="247"/>
      <c r="AQ630" s="247"/>
      <c r="AR630" s="247"/>
    </row>
    <row r="631" spans="1:44" ht="13">
      <c r="A631" s="247"/>
      <c r="B631" s="247"/>
      <c r="C631" s="247"/>
      <c r="G631" s="247"/>
      <c r="H631" s="247"/>
      <c r="I631" s="247"/>
      <c r="J631" s="247"/>
      <c r="K631" s="247"/>
      <c r="L631" s="247"/>
      <c r="M631" s="247"/>
      <c r="N631" s="247"/>
      <c r="O631" s="247"/>
      <c r="P631" s="247"/>
      <c r="Q631" s="247"/>
      <c r="R631" s="247"/>
      <c r="S631" s="247"/>
      <c r="T631" s="247"/>
      <c r="U631" s="247"/>
      <c r="V631" s="247"/>
      <c r="W631" s="247"/>
      <c r="X631" s="247"/>
      <c r="Y631" s="247"/>
      <c r="Z631" s="247"/>
      <c r="AA631" s="247"/>
      <c r="AB631" s="247"/>
      <c r="AC631" s="247"/>
      <c r="AD631" s="247"/>
      <c r="AE631" s="247"/>
      <c r="AF631" s="247"/>
      <c r="AG631" s="247"/>
      <c r="AH631" s="247"/>
      <c r="AI631" s="247"/>
      <c r="AJ631" s="247"/>
      <c r="AK631" s="247"/>
      <c r="AL631" s="247"/>
      <c r="AM631" s="247"/>
      <c r="AN631" s="247"/>
      <c r="AO631" s="247"/>
      <c r="AP631" s="247"/>
      <c r="AQ631" s="247"/>
      <c r="AR631" s="247"/>
    </row>
    <row r="632" spans="1:44" ht="13">
      <c r="A632" s="247"/>
      <c r="B632" s="247"/>
      <c r="C632" s="247"/>
      <c r="G632" s="247"/>
      <c r="H632" s="247"/>
      <c r="I632" s="247"/>
      <c r="J632" s="247"/>
      <c r="K632" s="247"/>
      <c r="L632" s="247"/>
      <c r="M632" s="247"/>
      <c r="N632" s="247"/>
      <c r="O632" s="247"/>
      <c r="P632" s="247"/>
      <c r="Q632" s="247"/>
      <c r="R632" s="247"/>
      <c r="S632" s="247"/>
      <c r="T632" s="247"/>
      <c r="U632" s="247"/>
      <c r="V632" s="247"/>
      <c r="W632" s="247"/>
      <c r="X632" s="247"/>
      <c r="Y632" s="247"/>
      <c r="Z632" s="247"/>
      <c r="AA632" s="247"/>
      <c r="AB632" s="247"/>
      <c r="AC632" s="247"/>
      <c r="AD632" s="247"/>
      <c r="AE632" s="247"/>
      <c r="AF632" s="247"/>
      <c r="AG632" s="247"/>
      <c r="AH632" s="247"/>
      <c r="AI632" s="247"/>
      <c r="AJ632" s="247"/>
      <c r="AK632" s="247"/>
      <c r="AL632" s="247"/>
      <c r="AM632" s="247"/>
      <c r="AN632" s="247"/>
      <c r="AO632" s="247"/>
      <c r="AP632" s="247"/>
      <c r="AQ632" s="247"/>
      <c r="AR632" s="247"/>
    </row>
    <row r="633" spans="1:44" ht="13">
      <c r="A633" s="247"/>
      <c r="B633" s="247"/>
      <c r="C633" s="247"/>
      <c r="G633" s="247"/>
      <c r="H633" s="247"/>
      <c r="I633" s="247"/>
      <c r="J633" s="247"/>
      <c r="K633" s="247"/>
      <c r="L633" s="247"/>
      <c r="M633" s="247"/>
      <c r="N633" s="247"/>
      <c r="O633" s="247"/>
      <c r="P633" s="247"/>
      <c r="Q633" s="247"/>
      <c r="R633" s="247"/>
      <c r="S633" s="247"/>
      <c r="T633" s="247"/>
      <c r="U633" s="247"/>
      <c r="V633" s="247"/>
      <c r="W633" s="247"/>
      <c r="X633" s="247"/>
      <c r="Y633" s="247"/>
      <c r="Z633" s="247"/>
      <c r="AA633" s="247"/>
      <c r="AB633" s="247"/>
      <c r="AC633" s="247"/>
      <c r="AD633" s="247"/>
      <c r="AE633" s="247"/>
      <c r="AF633" s="247"/>
      <c r="AG633" s="247"/>
      <c r="AH633" s="247"/>
      <c r="AI633" s="247"/>
      <c r="AJ633" s="247"/>
      <c r="AK633" s="247"/>
      <c r="AL633" s="247"/>
      <c r="AM633" s="247"/>
      <c r="AN633" s="247"/>
      <c r="AO633" s="247"/>
      <c r="AP633" s="247"/>
      <c r="AQ633" s="247"/>
      <c r="AR633" s="247"/>
    </row>
    <row r="634" spans="1:44" ht="13">
      <c r="A634" s="247"/>
      <c r="B634" s="247"/>
      <c r="C634" s="247"/>
      <c r="G634" s="247"/>
      <c r="H634" s="247"/>
      <c r="I634" s="247"/>
      <c r="J634" s="247"/>
      <c r="K634" s="247"/>
      <c r="L634" s="247"/>
      <c r="M634" s="247"/>
      <c r="N634" s="247"/>
      <c r="O634" s="247"/>
      <c r="P634" s="247"/>
      <c r="Q634" s="247"/>
      <c r="R634" s="247"/>
      <c r="S634" s="247"/>
      <c r="T634" s="247"/>
      <c r="U634" s="247"/>
      <c r="V634" s="247"/>
      <c r="W634" s="247"/>
      <c r="X634" s="247"/>
      <c r="Y634" s="247"/>
      <c r="Z634" s="247"/>
      <c r="AA634" s="247"/>
      <c r="AB634" s="247"/>
      <c r="AC634" s="247"/>
      <c r="AD634" s="247"/>
      <c r="AE634" s="247"/>
      <c r="AF634" s="247"/>
      <c r="AG634" s="247"/>
      <c r="AH634" s="247"/>
      <c r="AI634" s="247"/>
      <c r="AJ634" s="247"/>
      <c r="AK634" s="247"/>
      <c r="AL634" s="247"/>
      <c r="AM634" s="247"/>
      <c r="AN634" s="247"/>
      <c r="AO634" s="247"/>
      <c r="AP634" s="247"/>
      <c r="AQ634" s="247"/>
      <c r="AR634" s="247"/>
    </row>
    <row r="635" spans="1:44" ht="13">
      <c r="A635" s="247"/>
      <c r="B635" s="247"/>
      <c r="C635" s="247"/>
      <c r="G635" s="247"/>
      <c r="H635" s="247"/>
      <c r="I635" s="247"/>
      <c r="J635" s="247"/>
      <c r="K635" s="247"/>
      <c r="L635" s="247"/>
      <c r="M635" s="247"/>
      <c r="N635" s="247"/>
      <c r="O635" s="247"/>
      <c r="P635" s="247"/>
      <c r="Q635" s="247"/>
      <c r="R635" s="247"/>
      <c r="S635" s="247"/>
      <c r="T635" s="247"/>
      <c r="U635" s="247"/>
      <c r="V635" s="247"/>
      <c r="W635" s="247"/>
      <c r="X635" s="247"/>
      <c r="Y635" s="247"/>
      <c r="Z635" s="247"/>
      <c r="AA635" s="247"/>
      <c r="AB635" s="247"/>
      <c r="AC635" s="247"/>
      <c r="AD635" s="247"/>
      <c r="AE635" s="247"/>
      <c r="AF635" s="247"/>
      <c r="AG635" s="247"/>
      <c r="AH635" s="247"/>
      <c r="AI635" s="247"/>
      <c r="AJ635" s="247"/>
      <c r="AK635" s="247"/>
      <c r="AL635" s="247"/>
      <c r="AM635" s="247"/>
      <c r="AN635" s="247"/>
      <c r="AO635" s="247"/>
      <c r="AP635" s="247"/>
      <c r="AQ635" s="247"/>
      <c r="AR635" s="247"/>
    </row>
    <row r="636" spans="1:44" ht="13">
      <c r="A636" s="247"/>
      <c r="B636" s="247"/>
      <c r="C636" s="247"/>
      <c r="G636" s="247"/>
      <c r="H636" s="247"/>
      <c r="I636" s="247"/>
      <c r="J636" s="247"/>
      <c r="K636" s="247"/>
      <c r="L636" s="247"/>
      <c r="M636" s="247"/>
      <c r="N636" s="247"/>
      <c r="O636" s="247"/>
      <c r="P636" s="247"/>
      <c r="Q636" s="247"/>
      <c r="R636" s="247"/>
      <c r="S636" s="247"/>
      <c r="T636" s="247"/>
      <c r="U636" s="247"/>
      <c r="V636" s="247"/>
      <c r="W636" s="247"/>
      <c r="X636" s="247"/>
      <c r="Y636" s="247"/>
      <c r="Z636" s="247"/>
      <c r="AA636" s="247"/>
      <c r="AB636" s="247"/>
      <c r="AC636" s="247"/>
      <c r="AD636" s="247"/>
      <c r="AE636" s="247"/>
      <c r="AF636" s="247"/>
      <c r="AG636" s="247"/>
      <c r="AH636" s="247"/>
      <c r="AI636" s="247"/>
      <c r="AJ636" s="247"/>
      <c r="AK636" s="247"/>
      <c r="AL636" s="247"/>
      <c r="AM636" s="247"/>
      <c r="AN636" s="247"/>
      <c r="AO636" s="247"/>
      <c r="AP636" s="247"/>
      <c r="AQ636" s="247"/>
      <c r="AR636" s="247"/>
    </row>
    <row r="637" spans="1:44" ht="13">
      <c r="A637" s="247"/>
      <c r="B637" s="247"/>
      <c r="C637" s="247"/>
      <c r="G637" s="247"/>
      <c r="H637" s="247"/>
      <c r="I637" s="247"/>
      <c r="J637" s="247"/>
      <c r="K637" s="247"/>
      <c r="L637" s="247"/>
      <c r="M637" s="247"/>
      <c r="N637" s="247"/>
      <c r="O637" s="247"/>
      <c r="P637" s="247"/>
      <c r="Q637" s="247"/>
      <c r="R637" s="247"/>
      <c r="S637" s="247"/>
      <c r="T637" s="247"/>
      <c r="U637" s="247"/>
      <c r="V637" s="247"/>
      <c r="W637" s="247"/>
      <c r="X637" s="247"/>
      <c r="Y637" s="247"/>
      <c r="Z637" s="247"/>
      <c r="AA637" s="247"/>
      <c r="AB637" s="247"/>
      <c r="AC637" s="247"/>
      <c r="AD637" s="247"/>
      <c r="AE637" s="247"/>
      <c r="AF637" s="247"/>
      <c r="AG637" s="247"/>
      <c r="AH637" s="247"/>
      <c r="AI637" s="247"/>
      <c r="AJ637" s="247"/>
      <c r="AK637" s="247"/>
      <c r="AL637" s="247"/>
      <c r="AM637" s="247"/>
      <c r="AN637" s="247"/>
      <c r="AO637" s="247"/>
      <c r="AP637" s="247"/>
      <c r="AQ637" s="247"/>
      <c r="AR637" s="247"/>
    </row>
    <row r="638" spans="1:44" ht="13">
      <c r="A638" s="247"/>
      <c r="B638" s="247"/>
      <c r="C638" s="247"/>
      <c r="G638" s="247"/>
      <c r="H638" s="247"/>
      <c r="I638" s="247"/>
      <c r="J638" s="247"/>
      <c r="K638" s="247"/>
      <c r="L638" s="247"/>
      <c r="M638" s="247"/>
      <c r="N638" s="247"/>
      <c r="O638" s="247"/>
      <c r="P638" s="247"/>
      <c r="Q638" s="247"/>
      <c r="R638" s="247"/>
      <c r="S638" s="247"/>
      <c r="T638" s="247"/>
      <c r="U638" s="247"/>
      <c r="V638" s="247"/>
      <c r="W638" s="247"/>
      <c r="X638" s="247"/>
      <c r="Y638" s="247"/>
      <c r="Z638" s="247"/>
      <c r="AA638" s="247"/>
      <c r="AB638" s="247"/>
      <c r="AC638" s="247"/>
      <c r="AD638" s="247"/>
      <c r="AE638" s="247"/>
      <c r="AF638" s="247"/>
      <c r="AG638" s="247"/>
      <c r="AH638" s="247"/>
      <c r="AI638" s="247"/>
      <c r="AJ638" s="247"/>
      <c r="AK638" s="247"/>
      <c r="AL638" s="247"/>
      <c r="AM638" s="247"/>
      <c r="AN638" s="247"/>
      <c r="AO638" s="247"/>
      <c r="AP638" s="247"/>
      <c r="AQ638" s="247"/>
      <c r="AR638" s="247"/>
    </row>
    <row r="639" spans="1:44" ht="13">
      <c r="A639" s="247"/>
      <c r="B639" s="247"/>
      <c r="C639" s="247"/>
      <c r="G639" s="247"/>
      <c r="H639" s="247"/>
      <c r="I639" s="247"/>
      <c r="J639" s="247"/>
      <c r="K639" s="247"/>
      <c r="L639" s="247"/>
      <c r="M639" s="247"/>
      <c r="N639" s="247"/>
      <c r="O639" s="247"/>
      <c r="P639" s="247"/>
      <c r="Q639" s="247"/>
      <c r="R639" s="247"/>
      <c r="S639" s="247"/>
      <c r="T639" s="247"/>
      <c r="U639" s="247"/>
      <c r="V639" s="247"/>
      <c r="W639" s="247"/>
      <c r="X639" s="247"/>
      <c r="Y639" s="247"/>
      <c r="Z639" s="247"/>
      <c r="AA639" s="247"/>
      <c r="AB639" s="247"/>
      <c r="AC639" s="247"/>
      <c r="AD639" s="247"/>
      <c r="AE639" s="247"/>
      <c r="AF639" s="247"/>
      <c r="AG639" s="247"/>
      <c r="AH639" s="247"/>
      <c r="AI639" s="247"/>
      <c r="AJ639" s="247"/>
      <c r="AK639" s="247"/>
      <c r="AL639" s="247"/>
      <c r="AM639" s="247"/>
      <c r="AN639" s="247"/>
      <c r="AO639" s="247"/>
      <c r="AP639" s="247"/>
      <c r="AQ639" s="247"/>
      <c r="AR639" s="247"/>
    </row>
    <row r="640" spans="1:44" ht="13">
      <c r="A640" s="247"/>
      <c r="B640" s="247"/>
      <c r="C640" s="247"/>
      <c r="G640" s="247"/>
      <c r="H640" s="247"/>
      <c r="I640" s="247"/>
      <c r="J640" s="247"/>
      <c r="K640" s="247"/>
      <c r="L640" s="247"/>
      <c r="M640" s="247"/>
      <c r="N640" s="247"/>
      <c r="O640" s="247"/>
      <c r="P640" s="247"/>
      <c r="Q640" s="247"/>
      <c r="R640" s="247"/>
      <c r="S640" s="247"/>
      <c r="T640" s="247"/>
      <c r="U640" s="247"/>
      <c r="V640" s="247"/>
      <c r="W640" s="247"/>
      <c r="X640" s="247"/>
      <c r="Y640" s="247"/>
      <c r="Z640" s="247"/>
      <c r="AA640" s="247"/>
      <c r="AB640" s="247"/>
      <c r="AC640" s="247"/>
      <c r="AD640" s="247"/>
      <c r="AE640" s="247"/>
      <c r="AF640" s="247"/>
      <c r="AG640" s="247"/>
      <c r="AH640" s="247"/>
      <c r="AI640" s="247"/>
      <c r="AJ640" s="247"/>
      <c r="AK640" s="247"/>
      <c r="AL640" s="247"/>
      <c r="AM640" s="247"/>
      <c r="AN640" s="247"/>
      <c r="AO640" s="247"/>
      <c r="AP640" s="247"/>
      <c r="AQ640" s="247"/>
      <c r="AR640" s="247"/>
    </row>
    <row r="641" spans="1:44" ht="13">
      <c r="A641" s="247"/>
      <c r="B641" s="247"/>
      <c r="C641" s="247"/>
      <c r="G641" s="247"/>
      <c r="H641" s="247"/>
      <c r="I641" s="247"/>
      <c r="J641" s="247"/>
      <c r="K641" s="247"/>
      <c r="L641" s="247"/>
      <c r="M641" s="247"/>
      <c r="N641" s="247"/>
      <c r="O641" s="247"/>
      <c r="P641" s="247"/>
      <c r="Q641" s="247"/>
      <c r="R641" s="247"/>
      <c r="S641" s="247"/>
      <c r="T641" s="247"/>
      <c r="U641" s="247"/>
      <c r="V641" s="247"/>
      <c r="W641" s="247"/>
      <c r="X641" s="247"/>
      <c r="Y641" s="247"/>
      <c r="Z641" s="247"/>
      <c r="AA641" s="247"/>
      <c r="AB641" s="247"/>
      <c r="AC641" s="247"/>
      <c r="AD641" s="247"/>
      <c r="AE641" s="247"/>
      <c r="AF641" s="247"/>
      <c r="AG641" s="247"/>
      <c r="AH641" s="247"/>
      <c r="AI641" s="247"/>
      <c r="AJ641" s="247"/>
      <c r="AK641" s="247"/>
      <c r="AL641" s="247"/>
      <c r="AM641" s="247"/>
      <c r="AN641" s="247"/>
      <c r="AO641" s="247"/>
      <c r="AP641" s="247"/>
      <c r="AQ641" s="247"/>
      <c r="AR641" s="247"/>
    </row>
    <row r="642" spans="1:44" ht="13">
      <c r="A642" s="247"/>
      <c r="B642" s="247"/>
      <c r="C642" s="247"/>
      <c r="G642" s="247"/>
      <c r="H642" s="247"/>
      <c r="I642" s="247"/>
      <c r="J642" s="247"/>
      <c r="K642" s="247"/>
      <c r="L642" s="247"/>
      <c r="M642" s="247"/>
      <c r="N642" s="247"/>
      <c r="O642" s="247"/>
      <c r="P642" s="247"/>
      <c r="Q642" s="247"/>
      <c r="R642" s="247"/>
      <c r="S642" s="247"/>
      <c r="T642" s="247"/>
      <c r="U642" s="247"/>
      <c r="V642" s="247"/>
      <c r="W642" s="247"/>
      <c r="X642" s="247"/>
      <c r="Y642" s="247"/>
      <c r="Z642" s="247"/>
      <c r="AA642" s="247"/>
      <c r="AB642" s="247"/>
      <c r="AC642" s="247"/>
      <c r="AD642" s="247"/>
      <c r="AE642" s="247"/>
      <c r="AF642" s="247"/>
      <c r="AG642" s="247"/>
      <c r="AH642" s="247"/>
      <c r="AI642" s="247"/>
      <c r="AJ642" s="247"/>
      <c r="AK642" s="247"/>
      <c r="AL642" s="247"/>
      <c r="AM642" s="247"/>
      <c r="AN642" s="247"/>
      <c r="AO642" s="247"/>
      <c r="AP642" s="247"/>
      <c r="AQ642" s="247"/>
      <c r="AR642" s="247"/>
    </row>
    <row r="643" spans="1:44" ht="13">
      <c r="A643" s="247"/>
      <c r="B643" s="247"/>
      <c r="C643" s="247"/>
      <c r="G643" s="247"/>
      <c r="H643" s="247"/>
      <c r="I643" s="247"/>
      <c r="J643" s="247"/>
      <c r="K643" s="247"/>
      <c r="L643" s="247"/>
      <c r="M643" s="247"/>
      <c r="N643" s="247"/>
      <c r="O643" s="247"/>
      <c r="P643" s="247"/>
      <c r="Q643" s="247"/>
      <c r="R643" s="247"/>
      <c r="S643" s="247"/>
      <c r="T643" s="247"/>
      <c r="U643" s="247"/>
      <c r="V643" s="247"/>
      <c r="W643" s="247"/>
      <c r="X643" s="247"/>
      <c r="Y643" s="247"/>
      <c r="Z643" s="247"/>
      <c r="AA643" s="247"/>
      <c r="AB643" s="247"/>
      <c r="AC643" s="247"/>
      <c r="AD643" s="247"/>
      <c r="AE643" s="247"/>
      <c r="AF643" s="247"/>
      <c r="AG643" s="247"/>
      <c r="AH643" s="247"/>
      <c r="AI643" s="247"/>
      <c r="AJ643" s="247"/>
      <c r="AK643" s="247"/>
      <c r="AL643" s="247"/>
      <c r="AM643" s="247"/>
      <c r="AN643" s="247"/>
      <c r="AO643" s="247"/>
      <c r="AP643" s="247"/>
      <c r="AQ643" s="247"/>
      <c r="AR643" s="247"/>
    </row>
    <row r="644" spans="1:44" ht="13">
      <c r="A644" s="247"/>
      <c r="B644" s="247"/>
      <c r="C644" s="247"/>
      <c r="G644" s="247"/>
      <c r="H644" s="247"/>
      <c r="I644" s="247"/>
      <c r="J644" s="247"/>
      <c r="K644" s="247"/>
      <c r="L644" s="247"/>
      <c r="M644" s="247"/>
      <c r="N644" s="247"/>
      <c r="O644" s="247"/>
      <c r="P644" s="247"/>
      <c r="Q644" s="247"/>
      <c r="R644" s="247"/>
      <c r="S644" s="247"/>
      <c r="T644" s="247"/>
      <c r="U644" s="247"/>
      <c r="V644" s="247"/>
      <c r="W644" s="247"/>
      <c r="X644" s="247"/>
      <c r="Y644" s="247"/>
      <c r="Z644" s="247"/>
      <c r="AA644" s="247"/>
      <c r="AB644" s="247"/>
      <c r="AC644" s="247"/>
      <c r="AD644" s="247"/>
      <c r="AE644" s="247"/>
      <c r="AF644" s="247"/>
      <c r="AG644" s="247"/>
      <c r="AH644" s="247"/>
      <c r="AI644" s="247"/>
      <c r="AJ644" s="247"/>
      <c r="AK644" s="247"/>
      <c r="AL644" s="247"/>
      <c r="AM644" s="247"/>
      <c r="AN644" s="247"/>
      <c r="AO644" s="247"/>
      <c r="AP644" s="247"/>
      <c r="AQ644" s="247"/>
      <c r="AR644" s="247"/>
    </row>
    <row r="645" spans="1:44" ht="13">
      <c r="A645" s="247"/>
      <c r="B645" s="247"/>
      <c r="C645" s="247"/>
      <c r="G645" s="247"/>
      <c r="H645" s="247"/>
      <c r="I645" s="247"/>
      <c r="J645" s="247"/>
      <c r="K645" s="247"/>
      <c r="L645" s="247"/>
      <c r="M645" s="247"/>
      <c r="N645" s="247"/>
      <c r="O645" s="247"/>
      <c r="P645" s="247"/>
      <c r="Q645" s="247"/>
      <c r="R645" s="247"/>
      <c r="S645" s="247"/>
      <c r="T645" s="247"/>
      <c r="U645" s="247"/>
      <c r="V645" s="247"/>
      <c r="W645" s="247"/>
      <c r="X645" s="247"/>
      <c r="Y645" s="247"/>
      <c r="Z645" s="247"/>
      <c r="AA645" s="247"/>
      <c r="AB645" s="247"/>
      <c r="AC645" s="247"/>
      <c r="AD645" s="247"/>
      <c r="AE645" s="247"/>
      <c r="AF645" s="247"/>
      <c r="AG645" s="247"/>
      <c r="AH645" s="247"/>
      <c r="AI645" s="247"/>
      <c r="AJ645" s="247"/>
      <c r="AK645" s="247"/>
      <c r="AL645" s="247"/>
      <c r="AM645" s="247"/>
      <c r="AN645" s="247"/>
      <c r="AO645" s="247"/>
      <c r="AP645" s="247"/>
      <c r="AQ645" s="247"/>
      <c r="AR645" s="247"/>
    </row>
    <row r="646" spans="1:44" ht="13">
      <c r="A646" s="247"/>
      <c r="B646" s="247"/>
      <c r="C646" s="247"/>
      <c r="G646" s="247"/>
      <c r="H646" s="247"/>
      <c r="I646" s="247"/>
      <c r="J646" s="247"/>
      <c r="K646" s="247"/>
      <c r="L646" s="247"/>
      <c r="M646" s="247"/>
      <c r="N646" s="247"/>
      <c r="O646" s="247"/>
      <c r="P646" s="247"/>
      <c r="Q646" s="247"/>
      <c r="R646" s="247"/>
      <c r="S646" s="247"/>
      <c r="T646" s="247"/>
      <c r="U646" s="247"/>
      <c r="V646" s="247"/>
      <c r="W646" s="247"/>
      <c r="X646" s="247"/>
      <c r="Y646" s="247"/>
      <c r="Z646" s="247"/>
      <c r="AA646" s="247"/>
      <c r="AB646" s="247"/>
      <c r="AC646" s="247"/>
      <c r="AD646" s="247"/>
      <c r="AE646" s="247"/>
      <c r="AF646" s="247"/>
      <c r="AG646" s="247"/>
      <c r="AH646" s="247"/>
      <c r="AI646" s="247"/>
      <c r="AJ646" s="247"/>
      <c r="AK646" s="247"/>
      <c r="AL646" s="247"/>
      <c r="AM646" s="247"/>
      <c r="AN646" s="247"/>
      <c r="AO646" s="247"/>
      <c r="AP646" s="247"/>
      <c r="AQ646" s="247"/>
      <c r="AR646" s="247"/>
    </row>
    <row r="647" spans="1:44" ht="13">
      <c r="A647" s="247"/>
      <c r="B647" s="247"/>
      <c r="C647" s="247"/>
      <c r="G647" s="247"/>
      <c r="H647" s="247"/>
      <c r="I647" s="247"/>
      <c r="J647" s="247"/>
      <c r="K647" s="247"/>
      <c r="L647" s="247"/>
      <c r="M647" s="247"/>
      <c r="N647" s="247"/>
      <c r="O647" s="247"/>
      <c r="P647" s="247"/>
      <c r="Q647" s="247"/>
      <c r="R647" s="247"/>
      <c r="S647" s="247"/>
      <c r="T647" s="247"/>
      <c r="U647" s="247"/>
      <c r="V647" s="247"/>
      <c r="W647" s="247"/>
      <c r="X647" s="247"/>
      <c r="Y647" s="247"/>
      <c r="Z647" s="247"/>
      <c r="AA647" s="247"/>
      <c r="AB647" s="247"/>
      <c r="AC647" s="247"/>
      <c r="AD647" s="247"/>
      <c r="AE647" s="247"/>
      <c r="AF647" s="247"/>
      <c r="AG647" s="247"/>
      <c r="AH647" s="247"/>
      <c r="AI647" s="247"/>
      <c r="AJ647" s="247"/>
      <c r="AK647" s="247"/>
      <c r="AL647" s="247"/>
      <c r="AM647" s="247"/>
      <c r="AN647" s="247"/>
      <c r="AO647" s="247"/>
      <c r="AP647" s="247"/>
      <c r="AQ647" s="247"/>
      <c r="AR647" s="247"/>
    </row>
    <row r="648" spans="1:44" ht="13">
      <c r="A648" s="247"/>
      <c r="B648" s="247"/>
      <c r="C648" s="247"/>
      <c r="G648" s="247"/>
      <c r="H648" s="247"/>
      <c r="I648" s="247"/>
      <c r="J648" s="247"/>
      <c r="K648" s="247"/>
      <c r="L648" s="247"/>
      <c r="M648" s="247"/>
      <c r="N648" s="247"/>
      <c r="O648" s="247"/>
      <c r="P648" s="247"/>
      <c r="Q648" s="247"/>
      <c r="R648" s="247"/>
      <c r="S648" s="247"/>
      <c r="T648" s="247"/>
      <c r="U648" s="247"/>
      <c r="V648" s="247"/>
      <c r="W648" s="247"/>
      <c r="X648" s="247"/>
      <c r="Y648" s="247"/>
      <c r="Z648" s="247"/>
      <c r="AA648" s="247"/>
      <c r="AB648" s="247"/>
      <c r="AC648" s="247"/>
      <c r="AD648" s="247"/>
      <c r="AE648" s="247"/>
      <c r="AF648" s="247"/>
      <c r="AG648" s="247"/>
      <c r="AH648" s="247"/>
      <c r="AI648" s="247"/>
      <c r="AJ648" s="247"/>
      <c r="AK648" s="247"/>
      <c r="AL648" s="247"/>
      <c r="AM648" s="247"/>
      <c r="AN648" s="247"/>
      <c r="AO648" s="247"/>
      <c r="AP648" s="247"/>
      <c r="AQ648" s="247"/>
      <c r="AR648" s="247"/>
    </row>
    <row r="649" spans="1:44" ht="13">
      <c r="A649" s="247"/>
      <c r="B649" s="247"/>
      <c r="C649" s="247"/>
      <c r="G649" s="247"/>
      <c r="H649" s="247"/>
      <c r="I649" s="247"/>
      <c r="J649" s="247"/>
      <c r="K649" s="247"/>
      <c r="L649" s="247"/>
      <c r="M649" s="247"/>
      <c r="N649" s="247"/>
      <c r="O649" s="247"/>
      <c r="P649" s="247"/>
      <c r="Q649" s="247"/>
      <c r="R649" s="247"/>
      <c r="S649" s="247"/>
      <c r="T649" s="247"/>
      <c r="U649" s="247"/>
      <c r="V649" s="247"/>
      <c r="W649" s="247"/>
      <c r="X649" s="247"/>
      <c r="Y649" s="247"/>
      <c r="Z649" s="247"/>
      <c r="AA649" s="247"/>
      <c r="AB649" s="247"/>
      <c r="AC649" s="247"/>
      <c r="AD649" s="247"/>
      <c r="AE649" s="247"/>
      <c r="AF649" s="247"/>
      <c r="AG649" s="247"/>
      <c r="AH649" s="247"/>
      <c r="AI649" s="247"/>
      <c r="AJ649" s="247"/>
      <c r="AK649" s="247"/>
      <c r="AL649" s="247"/>
      <c r="AM649" s="247"/>
      <c r="AN649" s="247"/>
      <c r="AO649" s="247"/>
      <c r="AP649" s="247"/>
      <c r="AQ649" s="247"/>
      <c r="AR649" s="247"/>
    </row>
    <row r="650" spans="1:44" ht="13">
      <c r="A650" s="247"/>
      <c r="B650" s="247"/>
      <c r="C650" s="247"/>
      <c r="G650" s="247"/>
      <c r="H650" s="247"/>
      <c r="I650" s="247"/>
      <c r="J650" s="247"/>
      <c r="K650" s="247"/>
      <c r="L650" s="247"/>
      <c r="M650" s="247"/>
      <c r="N650" s="247"/>
      <c r="O650" s="247"/>
      <c r="P650" s="247"/>
      <c r="Q650" s="247"/>
      <c r="R650" s="247"/>
      <c r="S650" s="247"/>
      <c r="T650" s="247"/>
      <c r="U650" s="247"/>
      <c r="V650" s="247"/>
      <c r="W650" s="247"/>
      <c r="X650" s="247"/>
      <c r="Y650" s="247"/>
      <c r="Z650" s="247"/>
      <c r="AA650" s="247"/>
      <c r="AB650" s="247"/>
      <c r="AC650" s="247"/>
      <c r="AD650" s="247"/>
      <c r="AE650" s="247"/>
      <c r="AF650" s="247"/>
      <c r="AG650" s="247"/>
      <c r="AH650" s="247"/>
      <c r="AI650" s="247"/>
      <c r="AJ650" s="247"/>
      <c r="AK650" s="247"/>
      <c r="AL650" s="247"/>
      <c r="AM650" s="247"/>
      <c r="AN650" s="247"/>
      <c r="AO650" s="247"/>
      <c r="AP650" s="247"/>
      <c r="AQ650" s="247"/>
      <c r="AR650" s="247"/>
    </row>
    <row r="651" spans="1:44" ht="13">
      <c r="A651" s="247"/>
      <c r="B651" s="247"/>
      <c r="C651" s="247"/>
      <c r="G651" s="247"/>
      <c r="H651" s="247"/>
      <c r="I651" s="247"/>
      <c r="J651" s="247"/>
      <c r="K651" s="247"/>
      <c r="L651" s="247"/>
      <c r="M651" s="247"/>
      <c r="N651" s="247"/>
      <c r="O651" s="247"/>
      <c r="P651" s="247"/>
      <c r="Q651" s="247"/>
      <c r="R651" s="247"/>
      <c r="S651" s="247"/>
      <c r="T651" s="247"/>
      <c r="U651" s="247"/>
      <c r="V651" s="247"/>
      <c r="W651" s="247"/>
      <c r="X651" s="247"/>
      <c r="Y651" s="247"/>
      <c r="Z651" s="247"/>
      <c r="AA651" s="247"/>
      <c r="AB651" s="247"/>
      <c r="AC651" s="247"/>
      <c r="AD651" s="247"/>
      <c r="AE651" s="247"/>
      <c r="AF651" s="247"/>
      <c r="AG651" s="247"/>
      <c r="AH651" s="247"/>
      <c r="AI651" s="247"/>
      <c r="AJ651" s="247"/>
      <c r="AK651" s="247"/>
      <c r="AL651" s="247"/>
      <c r="AM651" s="247"/>
      <c r="AN651" s="247"/>
      <c r="AO651" s="247"/>
      <c r="AP651" s="247"/>
      <c r="AQ651" s="247"/>
      <c r="AR651" s="247"/>
    </row>
    <row r="652" spans="1:44" ht="13">
      <c r="A652" s="247"/>
      <c r="B652" s="247"/>
      <c r="C652" s="247"/>
      <c r="G652" s="247"/>
      <c r="H652" s="247"/>
      <c r="I652" s="247"/>
      <c r="J652" s="247"/>
      <c r="K652" s="247"/>
      <c r="L652" s="247"/>
      <c r="M652" s="247"/>
      <c r="N652" s="247"/>
      <c r="O652" s="247"/>
      <c r="P652" s="247"/>
      <c r="Q652" s="247"/>
      <c r="R652" s="247"/>
      <c r="S652" s="247"/>
      <c r="T652" s="247"/>
      <c r="U652" s="247"/>
      <c r="V652" s="247"/>
      <c r="W652" s="247"/>
      <c r="X652" s="247"/>
      <c r="Y652" s="247"/>
      <c r="Z652" s="247"/>
      <c r="AA652" s="247"/>
      <c r="AB652" s="247"/>
      <c r="AC652" s="247"/>
      <c r="AD652" s="247"/>
      <c r="AE652" s="247"/>
      <c r="AF652" s="247"/>
      <c r="AG652" s="247"/>
      <c r="AH652" s="247"/>
      <c r="AI652" s="247"/>
      <c r="AJ652" s="247"/>
      <c r="AK652" s="247"/>
      <c r="AL652" s="247"/>
      <c r="AM652" s="247"/>
      <c r="AN652" s="247"/>
      <c r="AO652" s="247"/>
      <c r="AP652" s="247"/>
      <c r="AQ652" s="247"/>
      <c r="AR652" s="247"/>
    </row>
    <row r="653" spans="1:44" ht="13">
      <c r="A653" s="247"/>
      <c r="B653" s="247"/>
      <c r="C653" s="247"/>
      <c r="G653" s="247"/>
      <c r="H653" s="247"/>
      <c r="I653" s="247"/>
      <c r="J653" s="247"/>
      <c r="K653" s="247"/>
      <c r="L653" s="247"/>
      <c r="M653" s="247"/>
      <c r="N653" s="247"/>
      <c r="O653" s="247"/>
      <c r="P653" s="247"/>
      <c r="Q653" s="247"/>
      <c r="R653" s="247"/>
      <c r="S653" s="247"/>
      <c r="T653" s="247"/>
      <c r="U653" s="247"/>
      <c r="V653" s="247"/>
      <c r="W653" s="247"/>
      <c r="X653" s="247"/>
      <c r="Y653" s="247"/>
      <c r="Z653" s="247"/>
      <c r="AA653" s="247"/>
      <c r="AB653" s="247"/>
      <c r="AC653" s="247"/>
      <c r="AD653" s="247"/>
      <c r="AE653" s="247"/>
      <c r="AF653" s="247"/>
      <c r="AG653" s="247"/>
      <c r="AH653" s="247"/>
      <c r="AI653" s="247"/>
      <c r="AJ653" s="247"/>
      <c r="AK653" s="247"/>
      <c r="AL653" s="247"/>
      <c r="AM653" s="247"/>
      <c r="AN653" s="247"/>
      <c r="AO653" s="247"/>
      <c r="AP653" s="247"/>
      <c r="AQ653" s="247"/>
      <c r="AR653" s="247"/>
    </row>
    <row r="654" spans="1:44" ht="13">
      <c r="A654" s="247"/>
      <c r="B654" s="247"/>
      <c r="C654" s="247"/>
      <c r="G654" s="247"/>
      <c r="H654" s="247"/>
      <c r="I654" s="247"/>
      <c r="J654" s="247"/>
      <c r="K654" s="247"/>
      <c r="L654" s="247"/>
      <c r="M654" s="247"/>
      <c r="N654" s="247"/>
      <c r="O654" s="247"/>
      <c r="P654" s="247"/>
      <c r="Q654" s="247"/>
      <c r="R654" s="247"/>
      <c r="S654" s="247"/>
      <c r="T654" s="247"/>
      <c r="U654" s="247"/>
      <c r="V654" s="247"/>
      <c r="W654" s="247"/>
      <c r="X654" s="247"/>
      <c r="Y654" s="247"/>
      <c r="Z654" s="247"/>
      <c r="AA654" s="247"/>
      <c r="AB654" s="247"/>
      <c r="AC654" s="247"/>
      <c r="AD654" s="247"/>
      <c r="AE654" s="247"/>
      <c r="AF654" s="247"/>
      <c r="AG654" s="247"/>
      <c r="AH654" s="247"/>
      <c r="AI654" s="247"/>
      <c r="AJ654" s="247"/>
      <c r="AK654" s="247"/>
      <c r="AL654" s="247"/>
      <c r="AM654" s="247"/>
      <c r="AN654" s="247"/>
      <c r="AO654" s="247"/>
      <c r="AP654" s="247"/>
      <c r="AQ654" s="247"/>
      <c r="AR654" s="247"/>
    </row>
    <row r="655" spans="1:44" ht="13">
      <c r="A655" s="247"/>
      <c r="B655" s="247"/>
      <c r="C655" s="247"/>
      <c r="G655" s="247"/>
      <c r="H655" s="247"/>
      <c r="I655" s="247"/>
      <c r="J655" s="247"/>
      <c r="K655" s="247"/>
      <c r="L655" s="247"/>
      <c r="M655" s="247"/>
      <c r="N655" s="247"/>
      <c r="O655" s="247"/>
      <c r="P655" s="247"/>
      <c r="Q655" s="247"/>
      <c r="R655" s="247"/>
      <c r="S655" s="247"/>
      <c r="T655" s="247"/>
      <c r="U655" s="247"/>
      <c r="V655" s="247"/>
      <c r="W655" s="247"/>
      <c r="X655" s="247"/>
      <c r="Y655" s="247"/>
      <c r="Z655" s="247"/>
      <c r="AA655" s="247"/>
      <c r="AB655" s="247"/>
      <c r="AC655" s="247"/>
      <c r="AD655" s="247"/>
      <c r="AE655" s="247"/>
      <c r="AF655" s="247"/>
      <c r="AG655" s="247"/>
      <c r="AH655" s="247"/>
      <c r="AI655" s="247"/>
      <c r="AJ655" s="247"/>
      <c r="AK655" s="247"/>
      <c r="AL655" s="247"/>
      <c r="AM655" s="247"/>
      <c r="AN655" s="247"/>
      <c r="AO655" s="247"/>
      <c r="AP655" s="247"/>
      <c r="AQ655" s="247"/>
      <c r="AR655" s="247"/>
    </row>
    <row r="656" spans="1:44" ht="13">
      <c r="A656" s="247"/>
      <c r="B656" s="247"/>
      <c r="C656" s="247"/>
      <c r="G656" s="247"/>
      <c r="H656" s="247"/>
      <c r="I656" s="247"/>
      <c r="J656" s="247"/>
      <c r="K656" s="247"/>
      <c r="L656" s="247"/>
      <c r="M656" s="247"/>
      <c r="N656" s="247"/>
      <c r="O656" s="247"/>
      <c r="P656" s="247"/>
      <c r="Q656" s="247"/>
      <c r="R656" s="247"/>
      <c r="S656" s="247"/>
      <c r="T656" s="247"/>
      <c r="U656" s="247"/>
      <c r="V656" s="247"/>
      <c r="W656" s="247"/>
      <c r="X656" s="247"/>
      <c r="Y656" s="247"/>
      <c r="Z656" s="247"/>
      <c r="AA656" s="247"/>
      <c r="AB656" s="247"/>
      <c r="AC656" s="247"/>
      <c r="AD656" s="247"/>
      <c r="AE656" s="247"/>
      <c r="AF656" s="247"/>
      <c r="AG656" s="247"/>
      <c r="AH656" s="247"/>
      <c r="AI656" s="247"/>
      <c r="AJ656" s="247"/>
      <c r="AK656" s="247"/>
      <c r="AL656" s="247"/>
      <c r="AM656" s="247"/>
      <c r="AN656" s="247"/>
      <c r="AO656" s="247"/>
      <c r="AP656" s="247"/>
      <c r="AQ656" s="247"/>
      <c r="AR656" s="247"/>
    </row>
    <row r="657" spans="1:44" ht="13">
      <c r="A657" s="247"/>
      <c r="B657" s="247"/>
      <c r="C657" s="247"/>
      <c r="G657" s="247"/>
      <c r="H657" s="247"/>
      <c r="I657" s="247"/>
      <c r="J657" s="247"/>
      <c r="K657" s="247"/>
      <c r="L657" s="247"/>
      <c r="M657" s="247"/>
      <c r="N657" s="247"/>
      <c r="O657" s="247"/>
      <c r="P657" s="247"/>
      <c r="Q657" s="247"/>
      <c r="R657" s="247"/>
      <c r="S657" s="247"/>
      <c r="T657" s="247"/>
      <c r="U657" s="247"/>
      <c r="V657" s="247"/>
      <c r="W657" s="247"/>
      <c r="X657" s="247"/>
      <c r="Y657" s="247"/>
      <c r="Z657" s="247"/>
      <c r="AA657" s="247"/>
      <c r="AB657" s="247"/>
      <c r="AC657" s="247"/>
      <c r="AD657" s="247"/>
      <c r="AE657" s="247"/>
      <c r="AF657" s="247"/>
      <c r="AG657" s="247"/>
      <c r="AH657" s="247"/>
      <c r="AI657" s="247"/>
      <c r="AJ657" s="247"/>
      <c r="AK657" s="247"/>
      <c r="AL657" s="247"/>
      <c r="AM657" s="247"/>
      <c r="AN657" s="247"/>
      <c r="AO657" s="247"/>
      <c r="AP657" s="247"/>
      <c r="AQ657" s="247"/>
      <c r="AR657" s="247"/>
    </row>
    <row r="658" spans="1:44" ht="13">
      <c r="A658" s="247"/>
      <c r="B658" s="247"/>
      <c r="C658" s="247"/>
      <c r="G658" s="247"/>
      <c r="H658" s="247"/>
      <c r="I658" s="247"/>
      <c r="J658" s="247"/>
      <c r="K658" s="247"/>
      <c r="L658" s="247"/>
      <c r="M658" s="247"/>
      <c r="N658" s="247"/>
      <c r="O658" s="247"/>
      <c r="P658" s="247"/>
      <c r="Q658" s="247"/>
      <c r="R658" s="247"/>
      <c r="S658" s="247"/>
      <c r="T658" s="247"/>
      <c r="U658" s="247"/>
      <c r="V658" s="247"/>
      <c r="W658" s="247"/>
      <c r="X658" s="247"/>
      <c r="Y658" s="247"/>
      <c r="Z658" s="247"/>
      <c r="AA658" s="247"/>
      <c r="AB658" s="247"/>
      <c r="AC658" s="247"/>
      <c r="AD658" s="247"/>
      <c r="AE658" s="247"/>
      <c r="AF658" s="247"/>
      <c r="AG658" s="247"/>
      <c r="AH658" s="247"/>
      <c r="AI658" s="247"/>
      <c r="AJ658" s="247"/>
      <c r="AK658" s="247"/>
      <c r="AL658" s="247"/>
      <c r="AM658" s="247"/>
      <c r="AN658" s="247"/>
      <c r="AO658" s="247"/>
      <c r="AP658" s="247"/>
      <c r="AQ658" s="247"/>
      <c r="AR658" s="247"/>
    </row>
    <row r="659" spans="1:44" ht="13">
      <c r="A659" s="247"/>
      <c r="B659" s="247"/>
      <c r="C659" s="247"/>
      <c r="G659" s="247"/>
      <c r="H659" s="247"/>
      <c r="I659" s="247"/>
      <c r="J659" s="247"/>
      <c r="K659" s="247"/>
      <c r="L659" s="247"/>
      <c r="M659" s="247"/>
      <c r="N659" s="247"/>
      <c r="O659" s="247"/>
      <c r="P659" s="247"/>
      <c r="Q659" s="247"/>
      <c r="R659" s="247"/>
      <c r="S659" s="247"/>
      <c r="T659" s="247"/>
      <c r="U659" s="247"/>
      <c r="V659" s="247"/>
      <c r="W659" s="247"/>
      <c r="X659" s="247"/>
      <c r="Y659" s="247"/>
      <c r="Z659" s="247"/>
      <c r="AA659" s="247"/>
      <c r="AB659" s="247"/>
      <c r="AC659" s="247"/>
      <c r="AD659" s="247"/>
      <c r="AE659" s="247"/>
      <c r="AF659" s="247"/>
      <c r="AG659" s="247"/>
      <c r="AH659" s="247"/>
      <c r="AI659" s="247"/>
      <c r="AJ659" s="247"/>
      <c r="AK659" s="247"/>
      <c r="AL659" s="247"/>
      <c r="AM659" s="247"/>
      <c r="AN659" s="247"/>
      <c r="AO659" s="247"/>
      <c r="AP659" s="247"/>
      <c r="AQ659" s="247"/>
      <c r="AR659" s="247"/>
    </row>
    <row r="660" spans="1:44" ht="13">
      <c r="A660" s="247"/>
      <c r="B660" s="247"/>
      <c r="C660" s="247"/>
      <c r="G660" s="247"/>
      <c r="H660" s="247"/>
      <c r="I660" s="247"/>
      <c r="J660" s="247"/>
      <c r="K660" s="247"/>
      <c r="L660" s="247"/>
      <c r="M660" s="247"/>
      <c r="N660" s="247"/>
      <c r="O660" s="247"/>
      <c r="P660" s="247"/>
      <c r="Q660" s="247"/>
      <c r="R660" s="247"/>
      <c r="S660" s="247"/>
      <c r="T660" s="247"/>
      <c r="U660" s="247"/>
      <c r="V660" s="247"/>
      <c r="W660" s="247"/>
      <c r="X660" s="247"/>
      <c r="Y660" s="247"/>
      <c r="Z660" s="247"/>
      <c r="AA660" s="247"/>
      <c r="AB660" s="247"/>
      <c r="AC660" s="247"/>
      <c r="AD660" s="247"/>
      <c r="AE660" s="247"/>
      <c r="AF660" s="247"/>
      <c r="AG660" s="247"/>
      <c r="AH660" s="247"/>
      <c r="AI660" s="247"/>
      <c r="AJ660" s="247"/>
      <c r="AK660" s="247"/>
      <c r="AL660" s="247"/>
      <c r="AM660" s="247"/>
      <c r="AN660" s="247"/>
      <c r="AO660" s="247"/>
      <c r="AP660" s="247"/>
      <c r="AQ660" s="247"/>
      <c r="AR660" s="247"/>
    </row>
    <row r="661" spans="1:44" ht="13">
      <c r="A661" s="247"/>
      <c r="B661" s="247"/>
      <c r="C661" s="247"/>
      <c r="G661" s="247"/>
      <c r="H661" s="247"/>
      <c r="I661" s="247"/>
      <c r="J661" s="247"/>
      <c r="K661" s="247"/>
      <c r="L661" s="247"/>
      <c r="M661" s="247"/>
      <c r="N661" s="247"/>
      <c r="O661" s="247"/>
      <c r="P661" s="247"/>
      <c r="Q661" s="247"/>
      <c r="R661" s="247"/>
      <c r="S661" s="247"/>
      <c r="T661" s="247"/>
      <c r="U661" s="247"/>
      <c r="V661" s="247"/>
      <c r="W661" s="247"/>
      <c r="X661" s="247"/>
      <c r="Y661" s="247"/>
      <c r="Z661" s="247"/>
      <c r="AA661" s="247"/>
      <c r="AB661" s="247"/>
      <c r="AC661" s="247"/>
      <c r="AD661" s="247"/>
      <c r="AE661" s="247"/>
      <c r="AF661" s="247"/>
      <c r="AG661" s="247"/>
      <c r="AH661" s="247"/>
      <c r="AI661" s="247"/>
      <c r="AJ661" s="247"/>
      <c r="AK661" s="247"/>
      <c r="AL661" s="247"/>
      <c r="AM661" s="247"/>
      <c r="AN661" s="247"/>
      <c r="AO661" s="247"/>
      <c r="AP661" s="247"/>
      <c r="AQ661" s="247"/>
      <c r="AR661" s="247"/>
    </row>
    <row r="662" spans="1:44" ht="13">
      <c r="A662" s="247"/>
      <c r="B662" s="247"/>
      <c r="C662" s="247"/>
      <c r="G662" s="247"/>
      <c r="H662" s="247"/>
      <c r="I662" s="247"/>
      <c r="J662" s="247"/>
      <c r="K662" s="247"/>
      <c r="L662" s="247"/>
      <c r="M662" s="247"/>
      <c r="N662" s="247"/>
      <c r="O662" s="247"/>
      <c r="P662" s="247"/>
      <c r="Q662" s="247"/>
      <c r="R662" s="247"/>
      <c r="S662" s="247"/>
      <c r="T662" s="247"/>
      <c r="U662" s="247"/>
      <c r="V662" s="247"/>
      <c r="W662" s="247"/>
      <c r="X662" s="247"/>
      <c r="Y662" s="247"/>
      <c r="Z662" s="247"/>
      <c r="AA662" s="247"/>
      <c r="AB662" s="247"/>
      <c r="AC662" s="247"/>
      <c r="AD662" s="247"/>
      <c r="AE662" s="247"/>
      <c r="AF662" s="247"/>
      <c r="AG662" s="247"/>
      <c r="AH662" s="247"/>
      <c r="AI662" s="247"/>
      <c r="AJ662" s="247"/>
      <c r="AK662" s="247"/>
      <c r="AL662" s="247"/>
      <c r="AM662" s="247"/>
      <c r="AN662" s="247"/>
      <c r="AO662" s="247"/>
      <c r="AP662" s="247"/>
      <c r="AQ662" s="247"/>
      <c r="AR662" s="247"/>
    </row>
    <row r="663" spans="1:44" ht="13">
      <c r="A663" s="247"/>
      <c r="B663" s="247"/>
      <c r="C663" s="247"/>
      <c r="G663" s="247"/>
      <c r="H663" s="247"/>
      <c r="I663" s="247"/>
      <c r="J663" s="247"/>
      <c r="K663" s="247"/>
      <c r="L663" s="247"/>
      <c r="M663" s="247"/>
      <c r="N663" s="247"/>
      <c r="O663" s="247"/>
      <c r="P663" s="247"/>
      <c r="Q663" s="247"/>
      <c r="R663" s="247"/>
      <c r="S663" s="247"/>
      <c r="T663" s="247"/>
      <c r="U663" s="247"/>
      <c r="V663" s="247"/>
      <c r="W663" s="247"/>
      <c r="X663" s="247"/>
      <c r="Y663" s="247"/>
      <c r="Z663" s="247"/>
      <c r="AA663" s="247"/>
      <c r="AB663" s="247"/>
      <c r="AC663" s="247"/>
      <c r="AD663" s="247"/>
      <c r="AE663" s="247"/>
      <c r="AF663" s="247"/>
      <c r="AG663" s="247"/>
      <c r="AH663" s="247"/>
      <c r="AI663" s="247"/>
      <c r="AJ663" s="247"/>
      <c r="AK663" s="247"/>
      <c r="AL663" s="247"/>
      <c r="AM663" s="247"/>
      <c r="AN663" s="247"/>
      <c r="AO663" s="247"/>
      <c r="AP663" s="247"/>
      <c r="AQ663" s="247"/>
      <c r="AR663" s="247"/>
    </row>
    <row r="664" spans="1:44" ht="13">
      <c r="A664" s="247"/>
      <c r="B664" s="247"/>
      <c r="C664" s="247"/>
      <c r="G664" s="247"/>
      <c r="H664" s="247"/>
      <c r="I664" s="247"/>
      <c r="J664" s="247"/>
      <c r="K664" s="247"/>
      <c r="L664" s="247"/>
      <c r="M664" s="247"/>
      <c r="N664" s="247"/>
      <c r="O664" s="247"/>
      <c r="P664" s="247"/>
      <c r="Q664" s="247"/>
      <c r="R664" s="247"/>
      <c r="S664" s="247"/>
      <c r="T664" s="247"/>
      <c r="U664" s="247"/>
      <c r="V664" s="247"/>
      <c r="W664" s="247"/>
      <c r="X664" s="247"/>
      <c r="Y664" s="247"/>
      <c r="Z664" s="247"/>
      <c r="AA664" s="247"/>
      <c r="AB664" s="247"/>
      <c r="AC664" s="247"/>
      <c r="AD664" s="247"/>
      <c r="AE664" s="247"/>
      <c r="AF664" s="247"/>
      <c r="AG664" s="247"/>
      <c r="AH664" s="247"/>
      <c r="AI664" s="247"/>
      <c r="AJ664" s="247"/>
      <c r="AK664" s="247"/>
      <c r="AL664" s="247"/>
      <c r="AM664" s="247"/>
      <c r="AN664" s="247"/>
      <c r="AO664" s="247"/>
      <c r="AP664" s="247"/>
      <c r="AQ664" s="247"/>
      <c r="AR664" s="247"/>
    </row>
    <row r="665" spans="1:44" ht="13">
      <c r="A665" s="247"/>
      <c r="B665" s="247"/>
      <c r="C665" s="247"/>
      <c r="G665" s="247"/>
      <c r="H665" s="247"/>
      <c r="I665" s="247"/>
      <c r="J665" s="247"/>
      <c r="K665" s="247"/>
      <c r="L665" s="247"/>
      <c r="M665" s="247"/>
      <c r="N665" s="247"/>
      <c r="O665" s="247"/>
      <c r="P665" s="247"/>
      <c r="Q665" s="247"/>
      <c r="R665" s="247"/>
      <c r="S665" s="247"/>
      <c r="T665" s="247"/>
      <c r="U665" s="247"/>
      <c r="V665" s="247"/>
      <c r="W665" s="247"/>
      <c r="X665" s="247"/>
      <c r="Y665" s="247"/>
      <c r="Z665" s="247"/>
      <c r="AA665" s="247"/>
      <c r="AB665" s="247"/>
      <c r="AC665" s="247"/>
      <c r="AD665" s="247"/>
      <c r="AE665" s="247"/>
      <c r="AF665" s="247"/>
      <c r="AG665" s="247"/>
      <c r="AH665" s="247"/>
      <c r="AI665" s="247"/>
      <c r="AJ665" s="247"/>
      <c r="AK665" s="247"/>
      <c r="AL665" s="247"/>
      <c r="AM665" s="247"/>
      <c r="AN665" s="247"/>
      <c r="AO665" s="247"/>
      <c r="AP665" s="247"/>
      <c r="AQ665" s="247"/>
      <c r="AR665" s="247"/>
    </row>
    <row r="666" spans="1:44" ht="13">
      <c r="A666" s="247"/>
      <c r="B666" s="247"/>
      <c r="C666" s="247"/>
      <c r="G666" s="247"/>
      <c r="H666" s="247"/>
      <c r="I666" s="247"/>
      <c r="J666" s="247"/>
      <c r="K666" s="247"/>
      <c r="L666" s="247"/>
      <c r="M666" s="247"/>
      <c r="N666" s="247"/>
      <c r="O666" s="247"/>
      <c r="P666" s="247"/>
      <c r="Q666" s="247"/>
      <c r="R666" s="247"/>
      <c r="S666" s="247"/>
      <c r="T666" s="247"/>
      <c r="U666" s="247"/>
      <c r="V666" s="247"/>
      <c r="W666" s="247"/>
      <c r="X666" s="247"/>
      <c r="Y666" s="247"/>
      <c r="Z666" s="247"/>
      <c r="AA666" s="247"/>
      <c r="AB666" s="247"/>
      <c r="AC666" s="247"/>
      <c r="AD666" s="247"/>
      <c r="AE666" s="247"/>
      <c r="AF666" s="247"/>
      <c r="AG666" s="247"/>
      <c r="AH666" s="247"/>
      <c r="AI666" s="247"/>
      <c r="AJ666" s="247"/>
      <c r="AK666" s="247"/>
      <c r="AL666" s="247"/>
      <c r="AM666" s="247"/>
      <c r="AN666" s="247"/>
      <c r="AO666" s="247"/>
      <c r="AP666" s="247"/>
      <c r="AQ666" s="247"/>
      <c r="AR666" s="247"/>
    </row>
    <row r="667" spans="1:44" ht="13">
      <c r="A667" s="247"/>
      <c r="B667" s="247"/>
      <c r="C667" s="247"/>
      <c r="G667" s="247"/>
      <c r="H667" s="247"/>
      <c r="I667" s="247"/>
      <c r="J667" s="247"/>
      <c r="K667" s="247"/>
      <c r="L667" s="247"/>
      <c r="M667" s="247"/>
      <c r="N667" s="247"/>
      <c r="O667" s="247"/>
      <c r="P667" s="247"/>
      <c r="Q667" s="247"/>
      <c r="R667" s="247"/>
      <c r="S667" s="247"/>
      <c r="T667" s="247"/>
      <c r="U667" s="247"/>
      <c r="V667" s="247"/>
      <c r="W667" s="247"/>
      <c r="X667" s="247"/>
      <c r="Y667" s="247"/>
      <c r="Z667" s="247"/>
      <c r="AA667" s="247"/>
      <c r="AB667" s="247"/>
      <c r="AC667" s="247"/>
      <c r="AD667" s="247"/>
      <c r="AE667" s="247"/>
      <c r="AF667" s="247"/>
      <c r="AG667" s="247"/>
      <c r="AH667" s="247"/>
      <c r="AI667" s="247"/>
      <c r="AJ667" s="247"/>
      <c r="AK667" s="247"/>
      <c r="AL667" s="247"/>
      <c r="AM667" s="247"/>
      <c r="AN667" s="247"/>
      <c r="AO667" s="247"/>
      <c r="AP667" s="247"/>
      <c r="AQ667" s="247"/>
      <c r="AR667" s="247"/>
    </row>
    <row r="668" spans="1:44" ht="13">
      <c r="A668" s="247"/>
      <c r="B668" s="247"/>
      <c r="C668" s="247"/>
      <c r="G668" s="247"/>
      <c r="H668" s="247"/>
      <c r="I668" s="247"/>
      <c r="J668" s="247"/>
      <c r="K668" s="247"/>
      <c r="L668" s="247"/>
      <c r="M668" s="247"/>
      <c r="N668" s="247"/>
      <c r="O668" s="247"/>
      <c r="P668" s="247"/>
      <c r="Q668" s="247"/>
      <c r="R668" s="247"/>
      <c r="S668" s="247"/>
      <c r="T668" s="247"/>
      <c r="U668" s="247"/>
      <c r="V668" s="247"/>
      <c r="W668" s="247"/>
      <c r="X668" s="247"/>
      <c r="Y668" s="247"/>
      <c r="Z668" s="247"/>
      <c r="AA668" s="247"/>
      <c r="AB668" s="247"/>
      <c r="AC668" s="247"/>
      <c r="AD668" s="247"/>
      <c r="AE668" s="247"/>
      <c r="AF668" s="247"/>
      <c r="AG668" s="247"/>
      <c r="AH668" s="247"/>
      <c r="AI668" s="247"/>
      <c r="AJ668" s="247"/>
      <c r="AK668" s="247"/>
      <c r="AL668" s="247"/>
      <c r="AM668" s="247"/>
      <c r="AN668" s="247"/>
      <c r="AO668" s="247"/>
      <c r="AP668" s="247"/>
      <c r="AQ668" s="247"/>
      <c r="AR668" s="247"/>
    </row>
    <row r="669" spans="1:44" ht="13">
      <c r="A669" s="247"/>
      <c r="B669" s="247"/>
      <c r="C669" s="247"/>
      <c r="G669" s="247"/>
      <c r="H669" s="247"/>
      <c r="I669" s="247"/>
      <c r="J669" s="247"/>
      <c r="K669" s="247"/>
      <c r="L669" s="247"/>
      <c r="M669" s="247"/>
      <c r="N669" s="247"/>
      <c r="O669" s="247"/>
      <c r="P669" s="247"/>
      <c r="Q669" s="247"/>
      <c r="R669" s="247"/>
      <c r="S669" s="247"/>
      <c r="T669" s="247"/>
      <c r="U669" s="247"/>
      <c r="V669" s="247"/>
      <c r="W669" s="247"/>
      <c r="X669" s="247"/>
      <c r="Y669" s="247"/>
      <c r="Z669" s="247"/>
      <c r="AA669" s="247"/>
      <c r="AB669" s="247"/>
      <c r="AC669" s="247"/>
      <c r="AD669" s="247"/>
      <c r="AE669" s="247"/>
      <c r="AF669" s="247"/>
      <c r="AG669" s="247"/>
      <c r="AH669" s="247"/>
      <c r="AI669" s="247"/>
      <c r="AJ669" s="247"/>
      <c r="AK669" s="247"/>
      <c r="AL669" s="247"/>
      <c r="AM669" s="247"/>
      <c r="AN669" s="247"/>
      <c r="AO669" s="247"/>
      <c r="AP669" s="247"/>
      <c r="AQ669" s="247"/>
      <c r="AR669" s="247"/>
    </row>
    <row r="670" spans="1:44" ht="13">
      <c r="A670" s="247"/>
      <c r="B670" s="247"/>
      <c r="C670" s="247"/>
      <c r="G670" s="247"/>
      <c r="H670" s="247"/>
      <c r="I670" s="247"/>
      <c r="J670" s="247"/>
      <c r="K670" s="247"/>
      <c r="L670" s="247"/>
      <c r="M670" s="247"/>
      <c r="N670" s="247"/>
      <c r="O670" s="247"/>
      <c r="P670" s="247"/>
      <c r="Q670" s="247"/>
      <c r="R670" s="247"/>
      <c r="S670" s="247"/>
      <c r="T670" s="247"/>
      <c r="U670" s="247"/>
      <c r="V670" s="247"/>
      <c r="W670" s="247"/>
      <c r="X670" s="247"/>
      <c r="Y670" s="247"/>
      <c r="Z670" s="247"/>
      <c r="AA670" s="247"/>
      <c r="AB670" s="247"/>
      <c r="AC670" s="247"/>
      <c r="AD670" s="247"/>
      <c r="AE670" s="247"/>
      <c r="AF670" s="247"/>
      <c r="AG670" s="247"/>
      <c r="AH670" s="247"/>
      <c r="AI670" s="247"/>
      <c r="AJ670" s="247"/>
      <c r="AK670" s="247"/>
      <c r="AL670" s="247"/>
      <c r="AM670" s="247"/>
      <c r="AN670" s="247"/>
      <c r="AO670" s="247"/>
      <c r="AP670" s="247"/>
      <c r="AQ670" s="247"/>
      <c r="AR670" s="247"/>
    </row>
    <row r="671" spans="1:44" ht="13">
      <c r="A671" s="247"/>
      <c r="B671" s="247"/>
      <c r="C671" s="247"/>
      <c r="G671" s="247"/>
      <c r="H671" s="247"/>
      <c r="I671" s="247"/>
      <c r="J671" s="247"/>
      <c r="K671" s="247"/>
      <c r="L671" s="247"/>
      <c r="M671" s="247"/>
      <c r="N671" s="247"/>
      <c r="O671" s="247"/>
      <c r="P671" s="247"/>
      <c r="Q671" s="247"/>
      <c r="R671" s="247"/>
      <c r="S671" s="247"/>
      <c r="T671" s="247"/>
      <c r="U671" s="247"/>
      <c r="V671" s="247"/>
      <c r="W671" s="247"/>
      <c r="X671" s="247"/>
      <c r="Y671" s="247"/>
      <c r="Z671" s="247"/>
      <c r="AA671" s="247"/>
      <c r="AB671" s="247"/>
      <c r="AC671" s="247"/>
      <c r="AD671" s="247"/>
      <c r="AE671" s="247"/>
      <c r="AF671" s="247"/>
      <c r="AG671" s="247"/>
      <c r="AH671" s="247"/>
      <c r="AI671" s="247"/>
      <c r="AJ671" s="247"/>
      <c r="AK671" s="247"/>
      <c r="AL671" s="247"/>
      <c r="AM671" s="247"/>
      <c r="AN671" s="247"/>
      <c r="AO671" s="247"/>
      <c r="AP671" s="247"/>
      <c r="AQ671" s="247"/>
      <c r="AR671" s="247"/>
    </row>
    <row r="672" spans="1:44" ht="13">
      <c r="A672" s="247"/>
      <c r="B672" s="247"/>
      <c r="C672" s="247"/>
      <c r="G672" s="247"/>
      <c r="H672" s="247"/>
      <c r="I672" s="247"/>
      <c r="J672" s="247"/>
      <c r="K672" s="247"/>
      <c r="L672" s="247"/>
      <c r="M672" s="247"/>
      <c r="N672" s="247"/>
      <c r="O672" s="247"/>
      <c r="P672" s="247"/>
      <c r="Q672" s="247"/>
      <c r="R672" s="247"/>
      <c r="S672" s="247"/>
      <c r="T672" s="247"/>
      <c r="U672" s="247"/>
      <c r="V672" s="247"/>
      <c r="W672" s="247"/>
      <c r="X672" s="247"/>
      <c r="Y672" s="247"/>
      <c r="Z672" s="247"/>
      <c r="AA672" s="247"/>
      <c r="AB672" s="247"/>
      <c r="AC672" s="247"/>
      <c r="AD672" s="247"/>
      <c r="AE672" s="247"/>
      <c r="AF672" s="247"/>
      <c r="AG672" s="247"/>
      <c r="AH672" s="247"/>
      <c r="AI672" s="247"/>
      <c r="AJ672" s="247"/>
      <c r="AK672" s="247"/>
      <c r="AL672" s="247"/>
      <c r="AM672" s="247"/>
      <c r="AN672" s="247"/>
      <c r="AO672" s="247"/>
      <c r="AP672" s="247"/>
      <c r="AQ672" s="247"/>
      <c r="AR672" s="247"/>
    </row>
    <row r="673" spans="1:44" ht="13">
      <c r="A673" s="247"/>
      <c r="B673" s="247"/>
      <c r="C673" s="247"/>
      <c r="G673" s="247"/>
      <c r="H673" s="247"/>
      <c r="I673" s="247"/>
      <c r="J673" s="247"/>
      <c r="K673" s="247"/>
      <c r="L673" s="247"/>
      <c r="M673" s="247"/>
      <c r="N673" s="247"/>
      <c r="O673" s="247"/>
      <c r="P673" s="247"/>
      <c r="Q673" s="247"/>
      <c r="R673" s="247"/>
      <c r="S673" s="247"/>
      <c r="T673" s="247"/>
      <c r="U673" s="247"/>
      <c r="V673" s="247"/>
      <c r="W673" s="247"/>
      <c r="X673" s="247"/>
      <c r="Y673" s="247"/>
      <c r="Z673" s="247"/>
      <c r="AA673" s="247"/>
      <c r="AB673" s="247"/>
      <c r="AC673" s="247"/>
      <c r="AD673" s="247"/>
      <c r="AE673" s="247"/>
      <c r="AF673" s="247"/>
      <c r="AG673" s="247"/>
      <c r="AH673" s="247"/>
      <c r="AI673" s="247"/>
      <c r="AJ673" s="247"/>
      <c r="AK673" s="247"/>
      <c r="AL673" s="247"/>
      <c r="AM673" s="247"/>
      <c r="AN673" s="247"/>
      <c r="AO673" s="247"/>
      <c r="AP673" s="247"/>
      <c r="AQ673" s="247"/>
      <c r="AR673" s="247"/>
    </row>
    <row r="674" spans="1:44" ht="13">
      <c r="A674" s="247"/>
      <c r="B674" s="247"/>
      <c r="C674" s="247"/>
      <c r="G674" s="247"/>
      <c r="H674" s="247"/>
      <c r="I674" s="247"/>
      <c r="J674" s="247"/>
      <c r="K674" s="247"/>
      <c r="L674" s="247"/>
      <c r="M674" s="247"/>
      <c r="N674" s="247"/>
      <c r="O674" s="247"/>
      <c r="P674" s="247"/>
      <c r="Q674" s="247"/>
      <c r="R674" s="247"/>
      <c r="S674" s="247"/>
      <c r="T674" s="247"/>
      <c r="U674" s="247"/>
      <c r="V674" s="247"/>
      <c r="W674" s="247"/>
      <c r="X674" s="247"/>
      <c r="Y674" s="247"/>
      <c r="Z674" s="247"/>
      <c r="AA674" s="247"/>
      <c r="AB674" s="247"/>
      <c r="AC674" s="247"/>
      <c r="AD674" s="247"/>
      <c r="AE674" s="247"/>
      <c r="AF674" s="247"/>
      <c r="AG674" s="247"/>
      <c r="AH674" s="247"/>
      <c r="AI674" s="247"/>
      <c r="AJ674" s="247"/>
      <c r="AK674" s="247"/>
      <c r="AL674" s="247"/>
      <c r="AM674" s="247"/>
      <c r="AN674" s="247"/>
      <c r="AO674" s="247"/>
      <c r="AP674" s="247"/>
      <c r="AQ674" s="247"/>
      <c r="AR674" s="247"/>
    </row>
    <row r="675" spans="1:44" ht="13">
      <c r="A675" s="247"/>
      <c r="B675" s="247"/>
      <c r="C675" s="247"/>
      <c r="G675" s="247"/>
      <c r="H675" s="247"/>
      <c r="I675" s="247"/>
      <c r="J675" s="247"/>
      <c r="K675" s="247"/>
      <c r="L675" s="247"/>
      <c r="M675" s="247"/>
      <c r="N675" s="247"/>
      <c r="O675" s="247"/>
      <c r="P675" s="247"/>
      <c r="Q675" s="247"/>
      <c r="R675" s="247"/>
      <c r="S675" s="247"/>
      <c r="T675" s="247"/>
      <c r="U675" s="247"/>
      <c r="V675" s="247"/>
      <c r="W675" s="247"/>
      <c r="X675" s="247"/>
      <c r="Y675" s="247"/>
      <c r="Z675" s="247"/>
      <c r="AA675" s="247"/>
      <c r="AB675" s="247"/>
      <c r="AC675" s="247"/>
      <c r="AD675" s="247"/>
      <c r="AE675" s="247"/>
      <c r="AF675" s="247"/>
      <c r="AG675" s="247"/>
      <c r="AH675" s="247"/>
      <c r="AI675" s="247"/>
      <c r="AJ675" s="247"/>
      <c r="AK675" s="247"/>
      <c r="AL675" s="247"/>
      <c r="AM675" s="247"/>
      <c r="AN675" s="247"/>
      <c r="AO675" s="247"/>
      <c r="AP675" s="247"/>
      <c r="AQ675" s="247"/>
      <c r="AR675" s="247"/>
    </row>
    <row r="676" spans="1:44" ht="13">
      <c r="A676" s="247"/>
      <c r="B676" s="247"/>
      <c r="C676" s="247"/>
      <c r="G676" s="247"/>
      <c r="H676" s="247"/>
      <c r="I676" s="247"/>
      <c r="J676" s="247"/>
      <c r="K676" s="247"/>
      <c r="L676" s="247"/>
      <c r="M676" s="247"/>
      <c r="N676" s="247"/>
      <c r="O676" s="247"/>
      <c r="P676" s="247"/>
      <c r="Q676" s="247"/>
      <c r="R676" s="247"/>
      <c r="S676" s="247"/>
      <c r="T676" s="247"/>
      <c r="U676" s="247"/>
      <c r="V676" s="247"/>
      <c r="W676" s="247"/>
      <c r="X676" s="247"/>
      <c r="Y676" s="247"/>
      <c r="Z676" s="247"/>
      <c r="AA676" s="247"/>
      <c r="AB676" s="247"/>
      <c r="AC676" s="247"/>
      <c r="AD676" s="247"/>
      <c r="AE676" s="247"/>
      <c r="AF676" s="247"/>
      <c r="AG676" s="247"/>
      <c r="AH676" s="247"/>
      <c r="AI676" s="247"/>
      <c r="AJ676" s="247"/>
      <c r="AK676" s="247"/>
      <c r="AL676" s="247"/>
      <c r="AM676" s="247"/>
      <c r="AN676" s="247"/>
      <c r="AO676" s="247"/>
      <c r="AP676" s="247"/>
      <c r="AQ676" s="247"/>
      <c r="AR676" s="247"/>
    </row>
    <row r="677" spans="1:44" ht="13">
      <c r="A677" s="247"/>
      <c r="B677" s="247"/>
      <c r="C677" s="247"/>
      <c r="G677" s="247"/>
      <c r="H677" s="247"/>
      <c r="I677" s="247"/>
      <c r="J677" s="247"/>
      <c r="K677" s="247"/>
      <c r="L677" s="247"/>
      <c r="M677" s="247"/>
      <c r="N677" s="247"/>
      <c r="O677" s="247"/>
      <c r="P677" s="247"/>
      <c r="Q677" s="247"/>
      <c r="R677" s="247"/>
      <c r="S677" s="247"/>
      <c r="T677" s="247"/>
      <c r="U677" s="247"/>
      <c r="V677" s="247"/>
      <c r="W677" s="247"/>
      <c r="X677" s="247"/>
      <c r="Y677" s="247"/>
      <c r="Z677" s="247"/>
      <c r="AA677" s="247"/>
      <c r="AB677" s="247"/>
      <c r="AC677" s="247"/>
      <c r="AD677" s="247"/>
      <c r="AE677" s="247"/>
      <c r="AF677" s="247"/>
      <c r="AG677" s="247"/>
      <c r="AH677" s="247"/>
      <c r="AI677" s="247"/>
      <c r="AJ677" s="247"/>
      <c r="AK677" s="247"/>
      <c r="AL677" s="247"/>
      <c r="AM677" s="247"/>
      <c r="AN677" s="247"/>
      <c r="AO677" s="247"/>
      <c r="AP677" s="247"/>
      <c r="AQ677" s="247"/>
      <c r="AR677" s="247"/>
    </row>
    <row r="678" spans="1:44" ht="13">
      <c r="A678" s="247"/>
      <c r="B678" s="247"/>
      <c r="C678" s="247"/>
      <c r="G678" s="247"/>
      <c r="H678" s="247"/>
      <c r="I678" s="247"/>
      <c r="J678" s="247"/>
      <c r="K678" s="247"/>
      <c r="L678" s="247"/>
      <c r="M678" s="247"/>
      <c r="N678" s="247"/>
      <c r="O678" s="247"/>
      <c r="P678" s="247"/>
      <c r="Q678" s="247"/>
      <c r="R678" s="247"/>
      <c r="S678" s="247"/>
      <c r="T678" s="247"/>
      <c r="U678" s="247"/>
      <c r="V678" s="247"/>
      <c r="W678" s="247"/>
      <c r="X678" s="247"/>
      <c r="Y678" s="247"/>
      <c r="Z678" s="247"/>
      <c r="AA678" s="247"/>
      <c r="AB678" s="247"/>
      <c r="AC678" s="247"/>
      <c r="AD678" s="247"/>
      <c r="AE678" s="247"/>
      <c r="AF678" s="247"/>
      <c r="AG678" s="247"/>
      <c r="AH678" s="247"/>
      <c r="AI678" s="247"/>
      <c r="AJ678" s="247"/>
      <c r="AK678" s="247"/>
      <c r="AL678" s="247"/>
      <c r="AM678" s="247"/>
      <c r="AN678" s="247"/>
      <c r="AO678" s="247"/>
      <c r="AP678" s="247"/>
      <c r="AQ678" s="247"/>
      <c r="AR678" s="247"/>
    </row>
    <row r="679" spans="1:44" ht="13">
      <c r="A679" s="247"/>
      <c r="B679" s="247"/>
      <c r="C679" s="247"/>
      <c r="G679" s="247"/>
      <c r="H679" s="247"/>
      <c r="I679" s="247"/>
      <c r="J679" s="247"/>
      <c r="K679" s="247"/>
      <c r="L679" s="247"/>
      <c r="M679" s="247"/>
      <c r="N679" s="247"/>
      <c r="O679" s="247"/>
      <c r="P679" s="247"/>
      <c r="Q679" s="247"/>
      <c r="R679" s="247"/>
      <c r="S679" s="247"/>
      <c r="T679" s="247"/>
      <c r="U679" s="247"/>
      <c r="V679" s="247"/>
      <c r="W679" s="247"/>
      <c r="X679" s="247"/>
      <c r="Y679" s="247"/>
      <c r="Z679" s="247"/>
      <c r="AA679" s="247"/>
      <c r="AB679" s="247"/>
      <c r="AC679" s="247"/>
      <c r="AD679" s="247"/>
      <c r="AE679" s="247"/>
      <c r="AF679" s="247"/>
      <c r="AG679" s="247"/>
      <c r="AH679" s="247"/>
      <c r="AI679" s="247"/>
      <c r="AJ679" s="247"/>
      <c r="AK679" s="247"/>
      <c r="AL679" s="247"/>
      <c r="AM679" s="247"/>
      <c r="AN679" s="247"/>
      <c r="AO679" s="247"/>
      <c r="AP679" s="247"/>
      <c r="AQ679" s="247"/>
      <c r="AR679" s="247"/>
    </row>
    <row r="680" spans="1:44" ht="13">
      <c r="A680" s="247"/>
      <c r="B680" s="247"/>
      <c r="C680" s="247"/>
      <c r="G680" s="247"/>
      <c r="H680" s="247"/>
      <c r="I680" s="247"/>
      <c r="J680" s="247"/>
      <c r="K680" s="247"/>
      <c r="L680" s="247"/>
      <c r="M680" s="247"/>
      <c r="N680" s="247"/>
      <c r="O680" s="247"/>
      <c r="P680" s="247"/>
      <c r="Q680" s="247"/>
      <c r="R680" s="247"/>
      <c r="S680" s="247"/>
      <c r="T680" s="247"/>
      <c r="U680" s="247"/>
      <c r="V680" s="247"/>
      <c r="W680" s="247"/>
      <c r="X680" s="247"/>
      <c r="Y680" s="247"/>
      <c r="Z680" s="247"/>
      <c r="AA680" s="247"/>
      <c r="AB680" s="247"/>
      <c r="AC680" s="247"/>
      <c r="AD680" s="247"/>
      <c r="AE680" s="247"/>
      <c r="AF680" s="247"/>
      <c r="AG680" s="247"/>
      <c r="AH680" s="247"/>
      <c r="AI680" s="247"/>
      <c r="AJ680" s="247"/>
      <c r="AK680" s="247"/>
      <c r="AL680" s="247"/>
      <c r="AM680" s="247"/>
      <c r="AN680" s="247"/>
      <c r="AO680" s="247"/>
      <c r="AP680" s="247"/>
      <c r="AQ680" s="247"/>
      <c r="AR680" s="247"/>
    </row>
    <row r="681" spans="1:44" ht="13">
      <c r="A681" s="247"/>
      <c r="B681" s="247"/>
      <c r="C681" s="247"/>
      <c r="G681" s="247"/>
      <c r="H681" s="247"/>
      <c r="I681" s="247"/>
      <c r="J681" s="247"/>
      <c r="K681" s="247"/>
      <c r="L681" s="247"/>
      <c r="M681" s="247"/>
      <c r="N681" s="247"/>
      <c r="O681" s="247"/>
      <c r="P681" s="247"/>
      <c r="Q681" s="247"/>
      <c r="R681" s="247"/>
      <c r="S681" s="247"/>
      <c r="T681" s="247"/>
      <c r="U681" s="247"/>
      <c r="V681" s="247"/>
      <c r="W681" s="247"/>
      <c r="X681" s="247"/>
      <c r="Y681" s="247"/>
      <c r="Z681" s="247"/>
      <c r="AA681" s="247"/>
      <c r="AB681" s="247"/>
      <c r="AC681" s="247"/>
      <c r="AD681" s="247"/>
      <c r="AE681" s="247"/>
      <c r="AF681" s="247"/>
      <c r="AG681" s="247"/>
      <c r="AH681" s="247"/>
      <c r="AI681" s="247"/>
      <c r="AJ681" s="247"/>
      <c r="AK681" s="247"/>
      <c r="AL681" s="247"/>
      <c r="AM681" s="247"/>
      <c r="AN681" s="247"/>
      <c r="AO681" s="247"/>
      <c r="AP681" s="247"/>
      <c r="AQ681" s="247"/>
      <c r="AR681" s="247"/>
    </row>
    <row r="682" spans="1:44" ht="13">
      <c r="A682" s="247"/>
      <c r="B682" s="247"/>
      <c r="C682" s="247"/>
      <c r="G682" s="247"/>
      <c r="H682" s="247"/>
      <c r="I682" s="247"/>
      <c r="J682" s="247"/>
      <c r="K682" s="247"/>
      <c r="L682" s="247"/>
      <c r="M682" s="247"/>
      <c r="N682" s="247"/>
      <c r="O682" s="247"/>
      <c r="P682" s="247"/>
      <c r="Q682" s="247"/>
      <c r="R682" s="247"/>
      <c r="S682" s="247"/>
      <c r="T682" s="247"/>
      <c r="U682" s="247"/>
      <c r="V682" s="247"/>
      <c r="W682" s="247"/>
      <c r="X682" s="247"/>
      <c r="Y682" s="247"/>
      <c r="Z682" s="247"/>
      <c r="AA682" s="247"/>
      <c r="AB682" s="247"/>
      <c r="AC682" s="247"/>
      <c r="AD682" s="247"/>
      <c r="AE682" s="247"/>
      <c r="AF682" s="247"/>
      <c r="AG682" s="247"/>
      <c r="AH682" s="247"/>
      <c r="AI682" s="247"/>
      <c r="AJ682" s="247"/>
      <c r="AK682" s="247"/>
      <c r="AL682" s="247"/>
      <c r="AM682" s="247"/>
      <c r="AN682" s="247"/>
      <c r="AO682" s="247"/>
      <c r="AP682" s="247"/>
      <c r="AQ682" s="247"/>
      <c r="AR682" s="247"/>
    </row>
    <row r="683" spans="1:44" ht="13">
      <c r="A683" s="247"/>
      <c r="B683" s="247"/>
      <c r="C683" s="247"/>
      <c r="G683" s="247"/>
      <c r="H683" s="247"/>
      <c r="I683" s="247"/>
      <c r="J683" s="247"/>
      <c r="K683" s="247"/>
      <c r="L683" s="247"/>
      <c r="M683" s="247"/>
      <c r="N683" s="247"/>
      <c r="O683" s="247"/>
      <c r="P683" s="247"/>
      <c r="Q683" s="247"/>
      <c r="R683" s="247"/>
      <c r="S683" s="247"/>
      <c r="T683" s="247"/>
      <c r="U683" s="247"/>
      <c r="V683" s="247"/>
      <c r="W683" s="247"/>
      <c r="X683" s="247"/>
      <c r="Y683" s="247"/>
      <c r="Z683" s="247"/>
      <c r="AA683" s="247"/>
      <c r="AB683" s="247"/>
      <c r="AC683" s="247"/>
      <c r="AD683" s="247"/>
      <c r="AE683" s="247"/>
      <c r="AF683" s="247"/>
      <c r="AG683" s="247"/>
      <c r="AH683" s="247"/>
      <c r="AI683" s="247"/>
      <c r="AJ683" s="247"/>
      <c r="AK683" s="247"/>
      <c r="AL683" s="247"/>
      <c r="AM683" s="247"/>
      <c r="AN683" s="247"/>
      <c r="AO683" s="247"/>
      <c r="AP683" s="247"/>
      <c r="AQ683" s="247"/>
      <c r="AR683" s="247"/>
    </row>
    <row r="684" spans="1:44" ht="13">
      <c r="A684" s="247"/>
      <c r="B684" s="247"/>
      <c r="C684" s="247"/>
      <c r="G684" s="247"/>
      <c r="H684" s="247"/>
      <c r="I684" s="247"/>
      <c r="J684" s="247"/>
      <c r="K684" s="247"/>
      <c r="L684" s="247"/>
      <c r="M684" s="247"/>
      <c r="N684" s="247"/>
      <c r="O684" s="247"/>
      <c r="P684" s="247"/>
      <c r="Q684" s="247"/>
      <c r="R684" s="247"/>
      <c r="S684" s="247"/>
      <c r="T684" s="247"/>
      <c r="U684" s="247"/>
      <c r="V684" s="247"/>
      <c r="W684" s="247"/>
      <c r="X684" s="247"/>
      <c r="Y684" s="247"/>
      <c r="Z684" s="247"/>
      <c r="AA684" s="247"/>
      <c r="AB684" s="247"/>
      <c r="AC684" s="247"/>
      <c r="AD684" s="247"/>
      <c r="AE684" s="247"/>
      <c r="AF684" s="247"/>
      <c r="AG684" s="247"/>
      <c r="AH684" s="247"/>
      <c r="AI684" s="247"/>
      <c r="AJ684" s="247"/>
      <c r="AK684" s="247"/>
      <c r="AL684" s="247"/>
      <c r="AM684" s="247"/>
      <c r="AN684" s="247"/>
      <c r="AO684" s="247"/>
      <c r="AP684" s="247"/>
      <c r="AQ684" s="247"/>
      <c r="AR684" s="247"/>
    </row>
    <row r="685" spans="1:44" ht="13">
      <c r="A685" s="247"/>
      <c r="B685" s="247"/>
      <c r="C685" s="247"/>
      <c r="G685" s="247"/>
      <c r="H685" s="247"/>
      <c r="I685" s="247"/>
      <c r="J685" s="247"/>
      <c r="K685" s="247"/>
      <c r="L685" s="247"/>
      <c r="M685" s="247"/>
      <c r="N685" s="247"/>
      <c r="O685" s="247"/>
      <c r="P685" s="247"/>
      <c r="Q685" s="247"/>
      <c r="R685" s="247"/>
      <c r="S685" s="247"/>
      <c r="T685" s="247"/>
      <c r="U685" s="247"/>
      <c r="V685" s="247"/>
      <c r="W685" s="247"/>
      <c r="X685" s="247"/>
      <c r="Y685" s="247"/>
      <c r="Z685" s="247"/>
      <c r="AA685" s="247"/>
      <c r="AB685" s="247"/>
      <c r="AC685" s="247"/>
      <c r="AD685" s="247"/>
      <c r="AE685" s="247"/>
      <c r="AF685" s="247"/>
      <c r="AG685" s="247"/>
      <c r="AH685" s="247"/>
      <c r="AI685" s="247"/>
      <c r="AJ685" s="247"/>
      <c r="AK685" s="247"/>
      <c r="AL685" s="247"/>
      <c r="AM685" s="247"/>
      <c r="AN685" s="247"/>
      <c r="AO685" s="247"/>
      <c r="AP685" s="247"/>
      <c r="AQ685" s="247"/>
      <c r="AR685" s="247"/>
    </row>
    <row r="686" spans="1:44" ht="13">
      <c r="A686" s="247"/>
      <c r="B686" s="247"/>
      <c r="C686" s="247"/>
      <c r="G686" s="247"/>
      <c r="H686" s="247"/>
      <c r="I686" s="247"/>
      <c r="J686" s="247"/>
      <c r="K686" s="247"/>
      <c r="L686" s="247"/>
      <c r="M686" s="247"/>
      <c r="N686" s="247"/>
      <c r="O686" s="247"/>
      <c r="P686" s="247"/>
      <c r="Q686" s="247"/>
      <c r="R686" s="247"/>
      <c r="S686" s="247"/>
      <c r="T686" s="247"/>
      <c r="U686" s="247"/>
      <c r="V686" s="247"/>
      <c r="W686" s="247"/>
      <c r="X686" s="247"/>
      <c r="Y686" s="247"/>
      <c r="Z686" s="247"/>
      <c r="AA686" s="247"/>
      <c r="AB686" s="247"/>
      <c r="AC686" s="247"/>
      <c r="AD686" s="247"/>
      <c r="AE686" s="247"/>
      <c r="AF686" s="247"/>
      <c r="AG686" s="247"/>
      <c r="AH686" s="247"/>
      <c r="AI686" s="247"/>
      <c r="AJ686" s="247"/>
      <c r="AK686" s="247"/>
      <c r="AL686" s="247"/>
      <c r="AM686" s="247"/>
      <c r="AN686" s="247"/>
      <c r="AO686" s="247"/>
      <c r="AP686" s="247"/>
      <c r="AQ686" s="247"/>
      <c r="AR686" s="247"/>
    </row>
    <row r="687" spans="1:44" ht="13">
      <c r="A687" s="247"/>
      <c r="B687" s="247"/>
      <c r="C687" s="247"/>
      <c r="G687" s="247"/>
      <c r="H687" s="247"/>
      <c r="I687" s="247"/>
      <c r="J687" s="247"/>
      <c r="K687" s="247"/>
      <c r="L687" s="247"/>
      <c r="M687" s="247"/>
      <c r="N687" s="247"/>
      <c r="O687" s="247"/>
      <c r="P687" s="247"/>
      <c r="Q687" s="247"/>
      <c r="R687" s="247"/>
      <c r="S687" s="247"/>
      <c r="T687" s="247"/>
      <c r="U687" s="247"/>
      <c r="V687" s="247"/>
      <c r="W687" s="247"/>
      <c r="X687" s="247"/>
      <c r="Y687" s="247"/>
      <c r="Z687" s="247"/>
      <c r="AA687" s="247"/>
      <c r="AB687" s="247"/>
      <c r="AC687" s="247"/>
      <c r="AD687" s="247"/>
      <c r="AE687" s="247"/>
      <c r="AF687" s="247"/>
      <c r="AG687" s="247"/>
      <c r="AH687" s="247"/>
      <c r="AI687" s="247"/>
      <c r="AJ687" s="247"/>
      <c r="AK687" s="247"/>
      <c r="AL687" s="247"/>
      <c r="AM687" s="247"/>
      <c r="AN687" s="247"/>
      <c r="AO687" s="247"/>
      <c r="AP687" s="247"/>
      <c r="AQ687" s="247"/>
      <c r="AR687" s="247"/>
    </row>
    <row r="688" spans="1:44" ht="13">
      <c r="A688" s="247"/>
      <c r="B688" s="247"/>
      <c r="C688" s="247"/>
      <c r="G688" s="247"/>
      <c r="H688" s="247"/>
      <c r="I688" s="247"/>
      <c r="J688" s="247"/>
      <c r="K688" s="247"/>
      <c r="L688" s="247"/>
      <c r="M688" s="247"/>
      <c r="N688" s="247"/>
      <c r="O688" s="247"/>
      <c r="P688" s="247"/>
      <c r="Q688" s="247"/>
      <c r="R688" s="247"/>
      <c r="S688" s="247"/>
      <c r="T688" s="247"/>
      <c r="U688" s="247"/>
      <c r="V688" s="247"/>
      <c r="W688" s="247"/>
      <c r="X688" s="247"/>
      <c r="Y688" s="247"/>
      <c r="Z688" s="247"/>
      <c r="AA688" s="247"/>
      <c r="AB688" s="247"/>
      <c r="AC688" s="247"/>
      <c r="AD688" s="247"/>
      <c r="AE688" s="247"/>
      <c r="AF688" s="247"/>
      <c r="AG688" s="247"/>
      <c r="AH688" s="247"/>
      <c r="AI688" s="247"/>
      <c r="AJ688" s="247"/>
      <c r="AK688" s="247"/>
      <c r="AL688" s="247"/>
      <c r="AM688" s="247"/>
      <c r="AN688" s="247"/>
      <c r="AO688" s="247"/>
      <c r="AP688" s="247"/>
      <c r="AQ688" s="247"/>
      <c r="AR688" s="247"/>
    </row>
    <row r="689" spans="1:44" ht="13">
      <c r="A689" s="247"/>
      <c r="B689" s="247"/>
      <c r="C689" s="247"/>
      <c r="G689" s="247"/>
      <c r="H689" s="247"/>
      <c r="I689" s="247"/>
      <c r="J689" s="247"/>
      <c r="K689" s="247"/>
      <c r="L689" s="247"/>
      <c r="M689" s="247"/>
      <c r="N689" s="247"/>
      <c r="O689" s="247"/>
      <c r="P689" s="247"/>
      <c r="Q689" s="247"/>
      <c r="R689" s="247"/>
      <c r="S689" s="247"/>
      <c r="T689" s="247"/>
      <c r="U689" s="247"/>
      <c r="V689" s="247"/>
      <c r="W689" s="247"/>
      <c r="X689" s="247"/>
      <c r="Y689" s="247"/>
      <c r="Z689" s="247"/>
      <c r="AA689" s="247"/>
      <c r="AB689" s="247"/>
      <c r="AC689" s="247"/>
      <c r="AD689" s="247"/>
      <c r="AE689" s="247"/>
      <c r="AF689" s="247"/>
      <c r="AG689" s="247"/>
      <c r="AH689" s="247"/>
      <c r="AI689" s="247"/>
      <c r="AJ689" s="247"/>
      <c r="AK689" s="247"/>
      <c r="AL689" s="247"/>
      <c r="AM689" s="247"/>
      <c r="AN689" s="247"/>
      <c r="AO689" s="247"/>
      <c r="AP689" s="247"/>
      <c r="AQ689" s="247"/>
      <c r="AR689" s="247"/>
    </row>
    <row r="690" spans="1:44" ht="13">
      <c r="A690" s="247"/>
      <c r="B690" s="247"/>
      <c r="C690" s="247"/>
      <c r="G690" s="247"/>
      <c r="H690" s="247"/>
      <c r="I690" s="247"/>
      <c r="J690" s="247"/>
      <c r="K690" s="247"/>
      <c r="L690" s="247"/>
      <c r="M690" s="247"/>
      <c r="N690" s="247"/>
      <c r="O690" s="247"/>
      <c r="P690" s="247"/>
      <c r="Q690" s="247"/>
      <c r="R690" s="247"/>
      <c r="S690" s="247"/>
      <c r="T690" s="247"/>
      <c r="U690" s="247"/>
      <c r="V690" s="247"/>
      <c r="W690" s="247"/>
      <c r="X690" s="247"/>
      <c r="Y690" s="247"/>
      <c r="Z690" s="247"/>
      <c r="AA690" s="247"/>
      <c r="AB690" s="247"/>
      <c r="AC690" s="247"/>
      <c r="AD690" s="247"/>
      <c r="AE690" s="247"/>
      <c r="AF690" s="247"/>
      <c r="AG690" s="247"/>
      <c r="AH690" s="247"/>
      <c r="AI690" s="247"/>
      <c r="AJ690" s="247"/>
      <c r="AK690" s="247"/>
      <c r="AL690" s="247"/>
      <c r="AM690" s="247"/>
      <c r="AN690" s="247"/>
      <c r="AO690" s="247"/>
      <c r="AP690" s="247"/>
      <c r="AQ690" s="247"/>
      <c r="AR690" s="247"/>
    </row>
    <row r="691" spans="1:44" ht="13">
      <c r="A691" s="247"/>
      <c r="B691" s="247"/>
      <c r="C691" s="247"/>
      <c r="G691" s="247"/>
      <c r="H691" s="247"/>
      <c r="I691" s="247"/>
      <c r="J691" s="247"/>
      <c r="K691" s="247"/>
      <c r="L691" s="247"/>
      <c r="M691" s="247"/>
      <c r="N691" s="247"/>
      <c r="O691" s="247"/>
      <c r="P691" s="247"/>
      <c r="Q691" s="247"/>
      <c r="R691" s="247"/>
      <c r="S691" s="247"/>
      <c r="T691" s="247"/>
      <c r="U691" s="247"/>
      <c r="V691" s="247"/>
      <c r="W691" s="247"/>
      <c r="X691" s="247"/>
      <c r="Y691" s="247"/>
      <c r="Z691" s="247"/>
      <c r="AA691" s="247"/>
      <c r="AB691" s="247"/>
      <c r="AC691" s="247"/>
      <c r="AD691" s="247"/>
      <c r="AE691" s="247"/>
      <c r="AF691" s="247"/>
      <c r="AG691" s="247"/>
      <c r="AH691" s="247"/>
      <c r="AI691" s="247"/>
      <c r="AJ691" s="247"/>
      <c r="AK691" s="247"/>
      <c r="AL691" s="247"/>
      <c r="AM691" s="247"/>
      <c r="AN691" s="247"/>
      <c r="AO691" s="247"/>
      <c r="AP691" s="247"/>
      <c r="AQ691" s="247"/>
      <c r="AR691" s="247"/>
    </row>
    <row r="692" spans="1:44" ht="13">
      <c r="A692" s="247"/>
      <c r="B692" s="247"/>
      <c r="C692" s="247"/>
      <c r="G692" s="247"/>
      <c r="H692" s="247"/>
      <c r="I692" s="247"/>
      <c r="J692" s="247"/>
      <c r="K692" s="247"/>
      <c r="L692" s="247"/>
      <c r="M692" s="247"/>
      <c r="N692" s="247"/>
      <c r="O692" s="247"/>
      <c r="P692" s="247"/>
      <c r="Q692" s="247"/>
      <c r="R692" s="247"/>
      <c r="S692" s="247"/>
      <c r="T692" s="247"/>
      <c r="U692" s="247"/>
      <c r="V692" s="247"/>
      <c r="W692" s="247"/>
      <c r="X692" s="247"/>
      <c r="Y692" s="247"/>
      <c r="Z692" s="247"/>
      <c r="AA692" s="247"/>
      <c r="AB692" s="247"/>
      <c r="AC692" s="247"/>
      <c r="AD692" s="247"/>
      <c r="AE692" s="247"/>
      <c r="AF692" s="247"/>
      <c r="AG692" s="247"/>
      <c r="AH692" s="247"/>
      <c r="AI692" s="247"/>
      <c r="AJ692" s="247"/>
      <c r="AK692" s="247"/>
      <c r="AL692" s="247"/>
      <c r="AM692" s="247"/>
      <c r="AN692" s="247"/>
      <c r="AO692" s="247"/>
      <c r="AP692" s="247"/>
      <c r="AQ692" s="247"/>
      <c r="AR692" s="247"/>
    </row>
    <row r="693" spans="1:44" ht="13">
      <c r="A693" s="247"/>
      <c r="B693" s="247"/>
      <c r="C693" s="247"/>
      <c r="G693" s="247"/>
      <c r="H693" s="247"/>
      <c r="I693" s="247"/>
      <c r="J693" s="247"/>
      <c r="K693" s="247"/>
      <c r="L693" s="247"/>
      <c r="M693" s="247"/>
      <c r="N693" s="247"/>
      <c r="O693" s="247"/>
      <c r="P693" s="247"/>
      <c r="Q693" s="247"/>
      <c r="R693" s="247"/>
      <c r="S693" s="247"/>
      <c r="T693" s="247"/>
      <c r="U693" s="247"/>
      <c r="V693" s="247"/>
      <c r="W693" s="247"/>
      <c r="X693" s="247"/>
      <c r="Y693" s="247"/>
      <c r="Z693" s="247"/>
      <c r="AA693" s="247"/>
      <c r="AB693" s="247"/>
      <c r="AC693" s="247"/>
      <c r="AD693" s="247"/>
      <c r="AE693" s="247"/>
      <c r="AF693" s="247"/>
      <c r="AG693" s="247"/>
      <c r="AH693" s="247"/>
      <c r="AI693" s="247"/>
      <c r="AJ693" s="247"/>
      <c r="AK693" s="247"/>
      <c r="AL693" s="247"/>
      <c r="AM693" s="247"/>
      <c r="AN693" s="247"/>
      <c r="AO693" s="247"/>
      <c r="AP693" s="247"/>
      <c r="AQ693" s="247"/>
      <c r="AR693" s="247"/>
    </row>
    <row r="694" spans="1:44" ht="13">
      <c r="A694" s="247"/>
      <c r="B694" s="247"/>
      <c r="C694" s="247"/>
      <c r="G694" s="247"/>
      <c r="H694" s="247"/>
      <c r="I694" s="247"/>
      <c r="J694" s="247"/>
      <c r="K694" s="247"/>
      <c r="L694" s="247"/>
      <c r="M694" s="247"/>
      <c r="N694" s="247"/>
      <c r="O694" s="247"/>
      <c r="P694" s="247"/>
      <c r="Q694" s="247"/>
      <c r="R694" s="247"/>
      <c r="S694" s="247"/>
      <c r="T694" s="247"/>
      <c r="U694" s="247"/>
      <c r="V694" s="247"/>
      <c r="W694" s="247"/>
      <c r="X694" s="247"/>
      <c r="Y694" s="247"/>
      <c r="Z694" s="247"/>
      <c r="AA694" s="247"/>
      <c r="AB694" s="247"/>
      <c r="AC694" s="247"/>
      <c r="AD694" s="247"/>
      <c r="AE694" s="247"/>
      <c r="AF694" s="247"/>
      <c r="AG694" s="247"/>
      <c r="AH694" s="247"/>
      <c r="AI694" s="247"/>
      <c r="AJ694" s="247"/>
      <c r="AK694" s="247"/>
      <c r="AL694" s="247"/>
      <c r="AM694" s="247"/>
      <c r="AN694" s="247"/>
      <c r="AO694" s="247"/>
      <c r="AP694" s="247"/>
      <c r="AQ694" s="247"/>
      <c r="AR694" s="247"/>
    </row>
    <row r="695" spans="1:44" ht="13">
      <c r="A695" s="247"/>
      <c r="B695" s="247"/>
      <c r="C695" s="247"/>
      <c r="G695" s="247"/>
      <c r="H695" s="247"/>
      <c r="I695" s="247"/>
      <c r="J695" s="247"/>
      <c r="K695" s="247"/>
      <c r="L695" s="247"/>
      <c r="M695" s="247"/>
      <c r="N695" s="247"/>
      <c r="O695" s="247"/>
      <c r="P695" s="247"/>
      <c r="Q695" s="247"/>
      <c r="R695" s="247"/>
      <c r="S695" s="247"/>
      <c r="T695" s="247"/>
      <c r="U695" s="247"/>
      <c r="V695" s="247"/>
      <c r="W695" s="247"/>
      <c r="X695" s="247"/>
      <c r="Y695" s="247"/>
      <c r="Z695" s="247"/>
      <c r="AA695" s="247"/>
      <c r="AB695" s="247"/>
      <c r="AC695" s="247"/>
      <c r="AD695" s="247"/>
      <c r="AE695" s="247"/>
      <c r="AF695" s="247"/>
      <c r="AG695" s="247"/>
      <c r="AH695" s="247"/>
      <c r="AI695" s="247"/>
      <c r="AJ695" s="247"/>
      <c r="AK695" s="247"/>
      <c r="AL695" s="247"/>
      <c r="AM695" s="247"/>
      <c r="AN695" s="247"/>
      <c r="AO695" s="247"/>
      <c r="AP695" s="247"/>
      <c r="AQ695" s="247"/>
      <c r="AR695" s="247"/>
    </row>
    <row r="696" spans="1:44" ht="13">
      <c r="A696" s="247"/>
      <c r="B696" s="247"/>
      <c r="C696" s="247"/>
      <c r="G696" s="247"/>
      <c r="H696" s="247"/>
      <c r="I696" s="247"/>
      <c r="J696" s="247"/>
      <c r="K696" s="247"/>
      <c r="L696" s="247"/>
      <c r="M696" s="247"/>
      <c r="N696" s="247"/>
      <c r="O696" s="247"/>
      <c r="P696" s="247"/>
      <c r="Q696" s="247"/>
      <c r="R696" s="247"/>
      <c r="S696" s="247"/>
      <c r="T696" s="247"/>
      <c r="U696" s="247"/>
      <c r="V696" s="247"/>
      <c r="W696" s="247"/>
      <c r="X696" s="247"/>
      <c r="Y696" s="247"/>
      <c r="Z696" s="247"/>
      <c r="AA696" s="247"/>
      <c r="AB696" s="247"/>
      <c r="AC696" s="247"/>
      <c r="AD696" s="247"/>
      <c r="AE696" s="247"/>
      <c r="AF696" s="247"/>
      <c r="AG696" s="247"/>
      <c r="AH696" s="247"/>
      <c r="AI696" s="247"/>
      <c r="AJ696" s="247"/>
      <c r="AK696" s="247"/>
      <c r="AL696" s="247"/>
      <c r="AM696" s="247"/>
      <c r="AN696" s="247"/>
      <c r="AO696" s="247"/>
      <c r="AP696" s="247"/>
      <c r="AQ696" s="247"/>
      <c r="AR696" s="247"/>
    </row>
    <row r="697" spans="1:44" ht="13">
      <c r="A697" s="247"/>
      <c r="B697" s="247"/>
      <c r="C697" s="247"/>
      <c r="G697" s="247"/>
      <c r="H697" s="247"/>
      <c r="I697" s="247"/>
      <c r="J697" s="247"/>
      <c r="K697" s="247"/>
      <c r="L697" s="247"/>
      <c r="M697" s="247"/>
      <c r="N697" s="247"/>
      <c r="O697" s="247"/>
      <c r="P697" s="247"/>
      <c r="Q697" s="247"/>
      <c r="R697" s="247"/>
      <c r="S697" s="247"/>
      <c r="T697" s="247"/>
      <c r="U697" s="247"/>
      <c r="V697" s="247"/>
      <c r="W697" s="247"/>
      <c r="X697" s="247"/>
      <c r="Y697" s="247"/>
      <c r="Z697" s="247"/>
      <c r="AA697" s="247"/>
      <c r="AB697" s="247"/>
      <c r="AC697" s="247"/>
      <c r="AD697" s="247"/>
      <c r="AE697" s="247"/>
      <c r="AF697" s="247"/>
      <c r="AG697" s="247"/>
      <c r="AH697" s="247"/>
      <c r="AI697" s="247"/>
      <c r="AJ697" s="247"/>
      <c r="AK697" s="247"/>
      <c r="AL697" s="247"/>
      <c r="AM697" s="247"/>
      <c r="AN697" s="247"/>
      <c r="AO697" s="247"/>
      <c r="AP697" s="247"/>
      <c r="AQ697" s="247"/>
      <c r="AR697" s="247"/>
    </row>
    <row r="698" spans="1:44" ht="13">
      <c r="A698" s="247"/>
      <c r="B698" s="247"/>
      <c r="C698" s="247"/>
      <c r="G698" s="247"/>
      <c r="H698" s="247"/>
      <c r="I698" s="247"/>
      <c r="J698" s="247"/>
      <c r="K698" s="247"/>
      <c r="L698" s="247"/>
      <c r="M698" s="247"/>
      <c r="N698" s="247"/>
      <c r="O698" s="247"/>
      <c r="P698" s="247"/>
      <c r="Q698" s="247"/>
      <c r="R698" s="247"/>
      <c r="S698" s="247"/>
      <c r="T698" s="247"/>
      <c r="U698" s="247"/>
      <c r="V698" s="247"/>
      <c r="W698" s="247"/>
      <c r="X698" s="247"/>
      <c r="Y698" s="247"/>
      <c r="Z698" s="247"/>
      <c r="AA698" s="247"/>
      <c r="AB698" s="247"/>
      <c r="AC698" s="247"/>
      <c r="AD698" s="247"/>
      <c r="AE698" s="247"/>
      <c r="AF698" s="247"/>
      <c r="AG698" s="247"/>
      <c r="AH698" s="247"/>
      <c r="AI698" s="247"/>
      <c r="AJ698" s="247"/>
      <c r="AK698" s="247"/>
      <c r="AL698" s="247"/>
      <c r="AM698" s="247"/>
      <c r="AN698" s="247"/>
      <c r="AO698" s="247"/>
      <c r="AP698" s="247"/>
      <c r="AQ698" s="247"/>
      <c r="AR698" s="247"/>
    </row>
    <row r="699" spans="1:44" ht="13">
      <c r="A699" s="247"/>
      <c r="B699" s="247"/>
      <c r="C699" s="247"/>
      <c r="G699" s="247"/>
      <c r="H699" s="247"/>
      <c r="I699" s="247"/>
      <c r="J699" s="247"/>
      <c r="K699" s="247"/>
      <c r="L699" s="247"/>
      <c r="M699" s="247"/>
      <c r="N699" s="247"/>
      <c r="O699" s="247"/>
      <c r="P699" s="247"/>
      <c r="Q699" s="247"/>
      <c r="R699" s="247"/>
      <c r="S699" s="247"/>
      <c r="T699" s="247"/>
      <c r="U699" s="247"/>
      <c r="V699" s="247"/>
      <c r="W699" s="247"/>
      <c r="X699" s="247"/>
      <c r="Y699" s="247"/>
      <c r="Z699" s="247"/>
      <c r="AA699" s="247"/>
      <c r="AB699" s="247"/>
      <c r="AC699" s="247"/>
      <c r="AD699" s="247"/>
      <c r="AE699" s="247"/>
      <c r="AF699" s="247"/>
      <c r="AG699" s="247"/>
      <c r="AH699" s="247"/>
      <c r="AI699" s="247"/>
      <c r="AJ699" s="247"/>
      <c r="AK699" s="247"/>
      <c r="AL699" s="247"/>
      <c r="AM699" s="247"/>
      <c r="AN699" s="247"/>
      <c r="AO699" s="247"/>
      <c r="AP699" s="247"/>
      <c r="AQ699" s="247"/>
      <c r="AR699" s="247"/>
    </row>
    <row r="700" spans="1:44" ht="13">
      <c r="A700" s="247"/>
      <c r="B700" s="247"/>
      <c r="C700" s="247"/>
      <c r="G700" s="247"/>
      <c r="H700" s="247"/>
      <c r="I700" s="247"/>
      <c r="J700" s="247"/>
      <c r="K700" s="247"/>
      <c r="L700" s="247"/>
      <c r="M700" s="247"/>
      <c r="N700" s="247"/>
      <c r="O700" s="247"/>
      <c r="P700" s="247"/>
      <c r="Q700" s="247"/>
      <c r="R700" s="247"/>
      <c r="S700" s="247"/>
      <c r="T700" s="247"/>
      <c r="U700" s="247"/>
      <c r="V700" s="247"/>
      <c r="W700" s="247"/>
      <c r="X700" s="247"/>
      <c r="Y700" s="247"/>
      <c r="Z700" s="247"/>
      <c r="AA700" s="247"/>
      <c r="AB700" s="247"/>
      <c r="AC700" s="247"/>
      <c r="AD700" s="247"/>
      <c r="AE700" s="247"/>
      <c r="AF700" s="247"/>
      <c r="AG700" s="247"/>
      <c r="AH700" s="247"/>
      <c r="AI700" s="247"/>
      <c r="AJ700" s="247"/>
      <c r="AK700" s="247"/>
      <c r="AL700" s="247"/>
      <c r="AM700" s="247"/>
      <c r="AN700" s="247"/>
      <c r="AO700" s="247"/>
      <c r="AP700" s="247"/>
      <c r="AQ700" s="247"/>
      <c r="AR700" s="247"/>
    </row>
    <row r="701" spans="1:44" ht="13">
      <c r="A701" s="247"/>
      <c r="B701" s="247"/>
      <c r="C701" s="247"/>
      <c r="G701" s="247"/>
      <c r="H701" s="247"/>
      <c r="I701" s="247"/>
      <c r="J701" s="247"/>
      <c r="K701" s="247"/>
      <c r="L701" s="247"/>
      <c r="M701" s="247"/>
      <c r="N701" s="247"/>
      <c r="O701" s="247"/>
      <c r="P701" s="247"/>
      <c r="Q701" s="247"/>
      <c r="R701" s="247"/>
      <c r="S701" s="247"/>
      <c r="T701" s="247"/>
      <c r="U701" s="247"/>
      <c r="V701" s="247"/>
      <c r="W701" s="247"/>
      <c r="X701" s="247"/>
      <c r="Y701" s="247"/>
      <c r="Z701" s="247"/>
      <c r="AA701" s="247"/>
      <c r="AB701" s="247"/>
      <c r="AC701" s="247"/>
      <c r="AD701" s="247"/>
      <c r="AE701" s="247"/>
      <c r="AF701" s="247"/>
      <c r="AG701" s="247"/>
      <c r="AH701" s="247"/>
      <c r="AI701" s="247"/>
      <c r="AJ701" s="247"/>
      <c r="AK701" s="247"/>
      <c r="AL701" s="247"/>
      <c r="AM701" s="247"/>
      <c r="AN701" s="247"/>
      <c r="AO701" s="247"/>
      <c r="AP701" s="247"/>
      <c r="AQ701" s="247"/>
      <c r="AR701" s="247"/>
    </row>
    <row r="702" spans="1:44" ht="13">
      <c r="A702" s="247"/>
      <c r="B702" s="247"/>
      <c r="C702" s="247"/>
      <c r="G702" s="247"/>
      <c r="H702" s="247"/>
      <c r="I702" s="247"/>
      <c r="J702" s="247"/>
      <c r="K702" s="247"/>
      <c r="L702" s="247"/>
      <c r="M702" s="247"/>
      <c r="N702" s="247"/>
      <c r="O702" s="247"/>
      <c r="P702" s="247"/>
      <c r="Q702" s="247"/>
      <c r="R702" s="247"/>
      <c r="S702" s="247"/>
      <c r="T702" s="247"/>
      <c r="U702" s="247"/>
      <c r="V702" s="247"/>
      <c r="W702" s="247"/>
      <c r="X702" s="247"/>
      <c r="Y702" s="247"/>
      <c r="Z702" s="247"/>
      <c r="AA702" s="247"/>
      <c r="AB702" s="247"/>
      <c r="AC702" s="247"/>
      <c r="AD702" s="247"/>
      <c r="AE702" s="247"/>
      <c r="AF702" s="247"/>
      <c r="AG702" s="247"/>
      <c r="AH702" s="247"/>
      <c r="AI702" s="247"/>
      <c r="AJ702" s="247"/>
      <c r="AK702" s="247"/>
      <c r="AL702" s="247"/>
      <c r="AM702" s="247"/>
      <c r="AN702" s="247"/>
      <c r="AO702" s="247"/>
      <c r="AP702" s="247"/>
      <c r="AQ702" s="247"/>
      <c r="AR702" s="247"/>
    </row>
    <row r="703" spans="1:44" ht="13">
      <c r="A703" s="247"/>
      <c r="B703" s="247"/>
      <c r="C703" s="247"/>
      <c r="G703" s="247"/>
      <c r="H703" s="247"/>
      <c r="I703" s="247"/>
      <c r="J703" s="247"/>
      <c r="K703" s="247"/>
      <c r="L703" s="247"/>
      <c r="M703" s="247"/>
      <c r="N703" s="247"/>
      <c r="O703" s="247"/>
      <c r="P703" s="247"/>
      <c r="Q703" s="247"/>
      <c r="R703" s="247"/>
      <c r="S703" s="247"/>
      <c r="T703" s="247"/>
      <c r="U703" s="247"/>
      <c r="V703" s="247"/>
      <c r="W703" s="247"/>
      <c r="X703" s="247"/>
      <c r="Y703" s="247"/>
      <c r="Z703" s="247"/>
      <c r="AA703" s="247"/>
      <c r="AB703" s="247"/>
      <c r="AC703" s="247"/>
      <c r="AD703" s="247"/>
      <c r="AE703" s="247"/>
      <c r="AF703" s="247"/>
      <c r="AG703" s="247"/>
      <c r="AH703" s="247"/>
      <c r="AI703" s="247"/>
      <c r="AJ703" s="247"/>
      <c r="AK703" s="247"/>
      <c r="AL703" s="247"/>
      <c r="AM703" s="247"/>
      <c r="AN703" s="247"/>
      <c r="AO703" s="247"/>
      <c r="AP703" s="247"/>
      <c r="AQ703" s="247"/>
      <c r="AR703" s="247"/>
    </row>
    <row r="704" spans="1:44" ht="13">
      <c r="A704" s="247"/>
      <c r="B704" s="247"/>
      <c r="C704" s="247"/>
      <c r="G704" s="247"/>
      <c r="H704" s="247"/>
      <c r="I704" s="247"/>
      <c r="J704" s="247"/>
      <c r="K704" s="247"/>
      <c r="L704" s="247"/>
      <c r="M704" s="247"/>
      <c r="N704" s="247"/>
      <c r="O704" s="247"/>
      <c r="P704" s="247"/>
      <c r="Q704" s="247"/>
      <c r="R704" s="247"/>
      <c r="S704" s="247"/>
      <c r="T704" s="247"/>
      <c r="U704" s="247"/>
      <c r="V704" s="247"/>
      <c r="W704" s="247"/>
      <c r="X704" s="247"/>
      <c r="Y704" s="247"/>
      <c r="Z704" s="247"/>
      <c r="AA704" s="247"/>
      <c r="AB704" s="247"/>
      <c r="AC704" s="247"/>
      <c r="AD704" s="247"/>
      <c r="AE704" s="247"/>
      <c r="AF704" s="247"/>
      <c r="AG704" s="247"/>
      <c r="AH704" s="247"/>
      <c r="AI704" s="247"/>
      <c r="AJ704" s="247"/>
      <c r="AK704" s="247"/>
      <c r="AL704" s="247"/>
      <c r="AM704" s="247"/>
      <c r="AN704" s="247"/>
      <c r="AO704" s="247"/>
      <c r="AP704" s="247"/>
      <c r="AQ704" s="247"/>
      <c r="AR704" s="247"/>
    </row>
    <row r="705" spans="1:44" ht="13">
      <c r="A705" s="247"/>
      <c r="B705" s="247"/>
      <c r="C705" s="247"/>
      <c r="G705" s="247"/>
      <c r="H705" s="247"/>
      <c r="I705" s="247"/>
      <c r="J705" s="247"/>
      <c r="K705" s="247"/>
      <c r="L705" s="247"/>
      <c r="M705" s="247"/>
      <c r="N705" s="247"/>
      <c r="O705" s="247"/>
      <c r="P705" s="247"/>
      <c r="Q705" s="247"/>
      <c r="R705" s="247"/>
      <c r="S705" s="247"/>
      <c r="T705" s="247"/>
      <c r="U705" s="247"/>
      <c r="V705" s="247"/>
      <c r="W705" s="247"/>
      <c r="X705" s="247"/>
      <c r="Y705" s="247"/>
      <c r="Z705" s="247"/>
      <c r="AA705" s="247"/>
      <c r="AB705" s="247"/>
      <c r="AC705" s="247"/>
      <c r="AD705" s="247"/>
      <c r="AE705" s="247"/>
      <c r="AF705" s="247"/>
      <c r="AG705" s="247"/>
      <c r="AH705" s="247"/>
      <c r="AI705" s="247"/>
      <c r="AJ705" s="247"/>
      <c r="AK705" s="247"/>
      <c r="AL705" s="247"/>
      <c r="AM705" s="247"/>
      <c r="AN705" s="247"/>
      <c r="AO705" s="247"/>
      <c r="AP705" s="247"/>
      <c r="AQ705" s="247"/>
      <c r="AR705" s="247"/>
    </row>
    <row r="706" spans="1:44" ht="13">
      <c r="A706" s="247"/>
      <c r="B706" s="247"/>
      <c r="C706" s="247"/>
      <c r="G706" s="247"/>
      <c r="H706" s="247"/>
      <c r="I706" s="247"/>
      <c r="J706" s="247"/>
      <c r="K706" s="247"/>
      <c r="L706" s="247"/>
      <c r="M706" s="247"/>
      <c r="N706" s="247"/>
      <c r="O706" s="247"/>
      <c r="P706" s="247"/>
      <c r="Q706" s="247"/>
      <c r="R706" s="247"/>
      <c r="S706" s="247"/>
      <c r="T706" s="247"/>
      <c r="U706" s="247"/>
      <c r="V706" s="247"/>
      <c r="W706" s="247"/>
      <c r="X706" s="247"/>
      <c r="Y706" s="247"/>
      <c r="Z706" s="247"/>
      <c r="AA706" s="247"/>
      <c r="AB706" s="247"/>
      <c r="AC706" s="247"/>
      <c r="AD706" s="247"/>
      <c r="AE706" s="247"/>
      <c r="AF706" s="247"/>
      <c r="AG706" s="247"/>
      <c r="AH706" s="247"/>
      <c r="AI706" s="247"/>
      <c r="AJ706" s="247"/>
      <c r="AK706" s="247"/>
      <c r="AL706" s="247"/>
      <c r="AM706" s="247"/>
      <c r="AN706" s="247"/>
      <c r="AO706" s="247"/>
      <c r="AP706" s="247"/>
      <c r="AQ706" s="247"/>
      <c r="AR706" s="247"/>
    </row>
    <row r="707" spans="1:44" ht="13">
      <c r="A707" s="247"/>
      <c r="B707" s="247"/>
      <c r="C707" s="247"/>
      <c r="G707" s="247"/>
      <c r="H707" s="247"/>
      <c r="I707" s="247"/>
      <c r="J707" s="247"/>
      <c r="K707" s="247"/>
      <c r="L707" s="247"/>
      <c r="M707" s="247"/>
      <c r="N707" s="247"/>
      <c r="O707" s="247"/>
      <c r="P707" s="247"/>
      <c r="Q707" s="247"/>
      <c r="R707" s="247"/>
      <c r="S707" s="247"/>
      <c r="T707" s="247"/>
      <c r="U707" s="247"/>
      <c r="V707" s="247"/>
      <c r="W707" s="247"/>
      <c r="X707" s="247"/>
      <c r="Y707" s="247"/>
      <c r="Z707" s="247"/>
      <c r="AA707" s="247"/>
      <c r="AB707" s="247"/>
      <c r="AC707" s="247"/>
      <c r="AD707" s="247"/>
      <c r="AE707" s="247"/>
      <c r="AF707" s="247"/>
      <c r="AG707" s="247"/>
      <c r="AH707" s="247"/>
      <c r="AI707" s="247"/>
      <c r="AJ707" s="247"/>
      <c r="AK707" s="247"/>
      <c r="AL707" s="247"/>
      <c r="AM707" s="247"/>
      <c r="AN707" s="247"/>
      <c r="AO707" s="247"/>
      <c r="AP707" s="247"/>
      <c r="AQ707" s="247"/>
      <c r="AR707" s="247"/>
    </row>
    <row r="708" spans="1:44" ht="13">
      <c r="A708" s="247"/>
      <c r="B708" s="247"/>
      <c r="C708" s="247"/>
      <c r="G708" s="247"/>
      <c r="H708" s="247"/>
      <c r="I708" s="247"/>
      <c r="J708" s="247"/>
      <c r="K708" s="247"/>
      <c r="L708" s="247"/>
      <c r="M708" s="247"/>
      <c r="N708" s="247"/>
      <c r="O708" s="247"/>
      <c r="P708" s="247"/>
      <c r="Q708" s="247"/>
      <c r="R708" s="247"/>
      <c r="S708" s="247"/>
      <c r="T708" s="247"/>
      <c r="U708" s="247"/>
      <c r="V708" s="247"/>
      <c r="W708" s="247"/>
      <c r="X708" s="247"/>
      <c r="Y708" s="247"/>
      <c r="Z708" s="247"/>
      <c r="AA708" s="247"/>
      <c r="AB708" s="247"/>
      <c r="AC708" s="247"/>
      <c r="AD708" s="247"/>
      <c r="AE708" s="247"/>
      <c r="AF708" s="247"/>
      <c r="AG708" s="247"/>
      <c r="AH708" s="247"/>
      <c r="AI708" s="247"/>
      <c r="AJ708" s="247"/>
      <c r="AK708" s="247"/>
      <c r="AL708" s="247"/>
      <c r="AM708" s="247"/>
      <c r="AN708" s="247"/>
      <c r="AO708" s="247"/>
      <c r="AP708" s="247"/>
      <c r="AQ708" s="247"/>
      <c r="AR708" s="247"/>
    </row>
    <row r="709" spans="1:44" ht="13">
      <c r="A709" s="247"/>
      <c r="B709" s="247"/>
      <c r="C709" s="247"/>
      <c r="G709" s="247"/>
      <c r="H709" s="247"/>
      <c r="I709" s="247"/>
      <c r="J709" s="247"/>
      <c r="K709" s="247"/>
      <c r="L709" s="247"/>
      <c r="M709" s="247"/>
      <c r="N709" s="247"/>
      <c r="O709" s="247"/>
      <c r="P709" s="247"/>
      <c r="Q709" s="247"/>
      <c r="R709" s="247"/>
      <c r="S709" s="247"/>
      <c r="T709" s="247"/>
      <c r="U709" s="247"/>
      <c r="V709" s="247"/>
      <c r="W709" s="247"/>
      <c r="X709" s="247"/>
      <c r="Y709" s="247"/>
      <c r="Z709" s="247"/>
      <c r="AA709" s="247"/>
      <c r="AB709" s="247"/>
      <c r="AC709" s="247"/>
      <c r="AD709" s="247"/>
      <c r="AE709" s="247"/>
      <c r="AF709" s="247"/>
      <c r="AG709" s="247"/>
      <c r="AH709" s="247"/>
      <c r="AI709" s="247"/>
      <c r="AJ709" s="247"/>
      <c r="AK709" s="247"/>
      <c r="AL709" s="247"/>
      <c r="AM709" s="247"/>
      <c r="AN709" s="247"/>
      <c r="AO709" s="247"/>
      <c r="AP709" s="247"/>
      <c r="AQ709" s="247"/>
      <c r="AR709" s="247"/>
    </row>
    <row r="710" spans="1:44" ht="13">
      <c r="A710" s="247"/>
      <c r="B710" s="247"/>
      <c r="C710" s="247"/>
      <c r="G710" s="247"/>
      <c r="H710" s="247"/>
      <c r="I710" s="247"/>
      <c r="J710" s="247"/>
      <c r="K710" s="247"/>
      <c r="L710" s="247"/>
      <c r="M710" s="247"/>
      <c r="N710" s="247"/>
      <c r="O710" s="247"/>
      <c r="P710" s="247"/>
      <c r="Q710" s="247"/>
      <c r="R710" s="247"/>
      <c r="S710" s="247"/>
      <c r="T710" s="247"/>
      <c r="U710" s="247"/>
      <c r="V710" s="247"/>
      <c r="W710" s="247"/>
      <c r="X710" s="247"/>
      <c r="Y710" s="247"/>
      <c r="Z710" s="247"/>
      <c r="AA710" s="247"/>
      <c r="AB710" s="247"/>
      <c r="AC710" s="247"/>
      <c r="AD710" s="247"/>
      <c r="AE710" s="247"/>
      <c r="AF710" s="247"/>
      <c r="AG710" s="247"/>
      <c r="AH710" s="247"/>
      <c r="AI710" s="247"/>
      <c r="AJ710" s="247"/>
      <c r="AK710" s="247"/>
      <c r="AL710" s="247"/>
      <c r="AM710" s="247"/>
      <c r="AN710" s="247"/>
      <c r="AO710" s="247"/>
      <c r="AP710" s="247"/>
      <c r="AQ710" s="247"/>
      <c r="AR710" s="247"/>
    </row>
    <row r="711" spans="1:44" ht="13">
      <c r="A711" s="247"/>
      <c r="B711" s="247"/>
      <c r="C711" s="247"/>
      <c r="G711" s="247"/>
      <c r="H711" s="247"/>
      <c r="I711" s="247"/>
      <c r="J711" s="247"/>
      <c r="K711" s="247"/>
      <c r="L711" s="247"/>
      <c r="M711" s="247"/>
      <c r="N711" s="247"/>
      <c r="O711" s="247"/>
      <c r="P711" s="247"/>
      <c r="Q711" s="247"/>
      <c r="R711" s="247"/>
      <c r="S711" s="247"/>
      <c r="T711" s="247"/>
      <c r="U711" s="247"/>
      <c r="V711" s="247"/>
      <c r="W711" s="247"/>
      <c r="X711" s="247"/>
      <c r="Y711" s="247"/>
      <c r="Z711" s="247"/>
      <c r="AA711" s="247"/>
      <c r="AB711" s="247"/>
      <c r="AC711" s="247"/>
      <c r="AD711" s="247"/>
      <c r="AE711" s="247"/>
      <c r="AF711" s="247"/>
      <c r="AG711" s="247"/>
      <c r="AH711" s="247"/>
      <c r="AI711" s="247"/>
      <c r="AJ711" s="247"/>
      <c r="AK711" s="247"/>
      <c r="AL711" s="247"/>
      <c r="AM711" s="247"/>
      <c r="AN711" s="247"/>
      <c r="AO711" s="247"/>
      <c r="AP711" s="247"/>
      <c r="AQ711" s="247"/>
      <c r="AR711" s="247"/>
    </row>
    <row r="712" spans="1:44" ht="13">
      <c r="A712" s="247"/>
      <c r="B712" s="247"/>
      <c r="C712" s="247"/>
      <c r="G712" s="247"/>
      <c r="H712" s="247"/>
      <c r="I712" s="247"/>
      <c r="J712" s="247"/>
      <c r="K712" s="247"/>
      <c r="L712" s="247"/>
      <c r="M712" s="247"/>
      <c r="N712" s="247"/>
      <c r="O712" s="247"/>
      <c r="P712" s="247"/>
      <c r="Q712" s="247"/>
      <c r="R712" s="247"/>
      <c r="S712" s="247"/>
      <c r="T712" s="247"/>
      <c r="U712" s="247"/>
      <c r="V712" s="247"/>
      <c r="W712" s="247"/>
      <c r="X712" s="247"/>
      <c r="Y712" s="247"/>
      <c r="Z712" s="247"/>
      <c r="AA712" s="247"/>
      <c r="AB712" s="247"/>
      <c r="AC712" s="247"/>
      <c r="AD712" s="247"/>
      <c r="AE712" s="247"/>
      <c r="AF712" s="247"/>
      <c r="AG712" s="247"/>
      <c r="AH712" s="247"/>
      <c r="AI712" s="247"/>
      <c r="AJ712" s="247"/>
      <c r="AK712" s="247"/>
      <c r="AL712" s="247"/>
      <c r="AM712" s="247"/>
      <c r="AN712" s="247"/>
      <c r="AO712" s="247"/>
      <c r="AP712" s="247"/>
      <c r="AQ712" s="247"/>
      <c r="AR712" s="247"/>
    </row>
    <row r="713" spans="1:44" ht="13">
      <c r="A713" s="247"/>
      <c r="B713" s="247"/>
      <c r="C713" s="247"/>
      <c r="G713" s="247"/>
      <c r="H713" s="247"/>
      <c r="I713" s="247"/>
      <c r="J713" s="247"/>
      <c r="K713" s="247"/>
      <c r="L713" s="247"/>
      <c r="M713" s="247"/>
      <c r="N713" s="247"/>
      <c r="O713" s="247"/>
      <c r="P713" s="247"/>
      <c r="Q713" s="247"/>
      <c r="R713" s="247"/>
      <c r="S713" s="247"/>
      <c r="T713" s="247"/>
      <c r="U713" s="247"/>
      <c r="V713" s="247"/>
      <c r="W713" s="247"/>
      <c r="X713" s="247"/>
      <c r="Y713" s="247"/>
      <c r="Z713" s="247"/>
      <c r="AA713" s="247"/>
      <c r="AB713" s="247"/>
      <c r="AC713" s="247"/>
      <c r="AD713" s="247"/>
      <c r="AE713" s="247"/>
      <c r="AF713" s="247"/>
      <c r="AG713" s="247"/>
      <c r="AH713" s="247"/>
      <c r="AI713" s="247"/>
      <c r="AJ713" s="247"/>
      <c r="AK713" s="247"/>
      <c r="AL713" s="247"/>
      <c r="AM713" s="247"/>
      <c r="AN713" s="247"/>
      <c r="AO713" s="247"/>
      <c r="AP713" s="247"/>
      <c r="AQ713" s="247"/>
      <c r="AR713" s="247"/>
    </row>
    <row r="714" spans="1:44" ht="13">
      <c r="A714" s="247"/>
      <c r="B714" s="247"/>
      <c r="C714" s="247"/>
      <c r="G714" s="247"/>
      <c r="H714" s="247"/>
      <c r="I714" s="247"/>
      <c r="J714" s="247"/>
      <c r="K714" s="247"/>
      <c r="L714" s="247"/>
      <c r="M714" s="247"/>
      <c r="N714" s="247"/>
      <c r="O714" s="247"/>
      <c r="P714" s="247"/>
      <c r="Q714" s="247"/>
      <c r="R714" s="247"/>
      <c r="S714" s="247"/>
      <c r="T714" s="247"/>
      <c r="U714" s="247"/>
      <c r="V714" s="247"/>
      <c r="W714" s="247"/>
      <c r="X714" s="247"/>
      <c r="Y714" s="247"/>
      <c r="Z714" s="247"/>
      <c r="AA714" s="247"/>
      <c r="AB714" s="247"/>
      <c r="AC714" s="247"/>
      <c r="AD714" s="247"/>
      <c r="AE714" s="247"/>
      <c r="AF714" s="247"/>
      <c r="AG714" s="247"/>
      <c r="AH714" s="247"/>
      <c r="AI714" s="247"/>
      <c r="AJ714" s="247"/>
      <c r="AK714" s="247"/>
      <c r="AL714" s="247"/>
      <c r="AM714" s="247"/>
      <c r="AN714" s="247"/>
      <c r="AO714" s="247"/>
      <c r="AP714" s="247"/>
      <c r="AQ714" s="247"/>
      <c r="AR714" s="247"/>
    </row>
    <row r="715" spans="1:44" ht="13">
      <c r="A715" s="247"/>
      <c r="B715" s="247"/>
      <c r="C715" s="247"/>
      <c r="G715" s="247"/>
      <c r="H715" s="247"/>
      <c r="I715" s="247"/>
      <c r="J715" s="247"/>
      <c r="K715" s="247"/>
      <c r="L715" s="247"/>
      <c r="M715" s="247"/>
      <c r="N715" s="247"/>
      <c r="O715" s="247"/>
      <c r="P715" s="247"/>
      <c r="Q715" s="247"/>
      <c r="R715" s="247"/>
      <c r="S715" s="247"/>
      <c r="T715" s="247"/>
      <c r="U715" s="247"/>
      <c r="V715" s="247"/>
      <c r="W715" s="247"/>
      <c r="X715" s="247"/>
      <c r="Y715" s="247"/>
      <c r="Z715" s="247"/>
      <c r="AA715" s="247"/>
      <c r="AB715" s="247"/>
      <c r="AC715" s="247"/>
      <c r="AD715" s="247"/>
      <c r="AE715" s="247"/>
      <c r="AF715" s="247"/>
      <c r="AG715" s="247"/>
      <c r="AH715" s="247"/>
      <c r="AI715" s="247"/>
      <c r="AJ715" s="247"/>
      <c r="AK715" s="247"/>
      <c r="AL715" s="247"/>
      <c r="AM715" s="247"/>
      <c r="AN715" s="247"/>
      <c r="AO715" s="247"/>
      <c r="AP715" s="247"/>
      <c r="AQ715" s="247"/>
      <c r="AR715" s="247"/>
    </row>
    <row r="716" spans="1:44" ht="13">
      <c r="A716" s="247"/>
      <c r="B716" s="247"/>
      <c r="C716" s="247"/>
      <c r="G716" s="247"/>
      <c r="H716" s="247"/>
      <c r="I716" s="247"/>
      <c r="J716" s="247"/>
      <c r="K716" s="247"/>
      <c r="L716" s="247"/>
      <c r="M716" s="247"/>
      <c r="N716" s="247"/>
      <c r="O716" s="247"/>
      <c r="P716" s="247"/>
      <c r="Q716" s="247"/>
      <c r="R716" s="247"/>
      <c r="S716" s="247"/>
      <c r="T716" s="247"/>
      <c r="U716" s="247"/>
      <c r="V716" s="247"/>
      <c r="W716" s="247"/>
      <c r="X716" s="247"/>
      <c r="Y716" s="247"/>
      <c r="Z716" s="247"/>
      <c r="AA716" s="247"/>
      <c r="AB716" s="247"/>
      <c r="AC716" s="247"/>
      <c r="AD716" s="247"/>
      <c r="AE716" s="247"/>
      <c r="AF716" s="247"/>
      <c r="AG716" s="247"/>
      <c r="AH716" s="247"/>
      <c r="AI716" s="247"/>
      <c r="AJ716" s="247"/>
      <c r="AK716" s="247"/>
      <c r="AL716" s="247"/>
      <c r="AM716" s="247"/>
      <c r="AN716" s="247"/>
      <c r="AO716" s="247"/>
      <c r="AP716" s="247"/>
      <c r="AQ716" s="247"/>
      <c r="AR716" s="247"/>
    </row>
    <row r="717" spans="1:44" ht="13">
      <c r="A717" s="247"/>
      <c r="B717" s="247"/>
      <c r="C717" s="247"/>
      <c r="G717" s="247"/>
      <c r="H717" s="247"/>
      <c r="I717" s="247"/>
      <c r="J717" s="247"/>
      <c r="K717" s="247"/>
      <c r="L717" s="247"/>
      <c r="M717" s="247"/>
      <c r="N717" s="247"/>
      <c r="O717" s="247"/>
      <c r="P717" s="247"/>
      <c r="Q717" s="247"/>
      <c r="R717" s="247"/>
      <c r="S717" s="247"/>
      <c r="T717" s="247"/>
      <c r="U717" s="247"/>
      <c r="V717" s="247"/>
      <c r="W717" s="247"/>
      <c r="X717" s="247"/>
      <c r="Y717" s="247"/>
      <c r="Z717" s="247"/>
      <c r="AA717" s="247"/>
      <c r="AB717" s="247"/>
      <c r="AC717" s="247"/>
      <c r="AD717" s="247"/>
      <c r="AE717" s="247"/>
      <c r="AF717" s="247"/>
      <c r="AG717" s="247"/>
      <c r="AH717" s="247"/>
      <c r="AI717" s="247"/>
      <c r="AJ717" s="247"/>
      <c r="AK717" s="247"/>
      <c r="AL717" s="247"/>
      <c r="AM717" s="247"/>
      <c r="AN717" s="247"/>
      <c r="AO717" s="247"/>
      <c r="AP717" s="247"/>
      <c r="AQ717" s="247"/>
      <c r="AR717" s="247"/>
    </row>
    <row r="718" spans="1:44" ht="13">
      <c r="A718" s="247"/>
      <c r="B718" s="247"/>
      <c r="C718" s="247"/>
      <c r="G718" s="247"/>
      <c r="H718" s="247"/>
      <c r="I718" s="247"/>
      <c r="J718" s="247"/>
      <c r="K718" s="247"/>
      <c r="L718" s="247"/>
      <c r="M718" s="247"/>
      <c r="N718" s="247"/>
      <c r="O718" s="247"/>
      <c r="P718" s="247"/>
      <c r="Q718" s="247"/>
      <c r="R718" s="247"/>
      <c r="S718" s="247"/>
      <c r="T718" s="247"/>
      <c r="U718" s="247"/>
      <c r="V718" s="247"/>
      <c r="W718" s="247"/>
      <c r="X718" s="247"/>
      <c r="Y718" s="247"/>
      <c r="Z718" s="247"/>
      <c r="AA718" s="247"/>
      <c r="AB718" s="247"/>
      <c r="AC718" s="247"/>
      <c r="AD718" s="247"/>
      <c r="AE718" s="247"/>
      <c r="AF718" s="247"/>
      <c r="AG718" s="247"/>
      <c r="AH718" s="247"/>
      <c r="AI718" s="247"/>
      <c r="AJ718" s="247"/>
      <c r="AK718" s="247"/>
      <c r="AL718" s="247"/>
      <c r="AM718" s="247"/>
      <c r="AN718" s="247"/>
      <c r="AO718" s="247"/>
      <c r="AP718" s="247"/>
      <c r="AQ718" s="247"/>
      <c r="AR718" s="247"/>
    </row>
    <row r="719" spans="1:44" ht="13">
      <c r="A719" s="247"/>
      <c r="B719" s="247"/>
      <c r="C719" s="247"/>
      <c r="G719" s="247"/>
      <c r="H719" s="247"/>
      <c r="I719" s="247"/>
      <c r="J719" s="247"/>
      <c r="K719" s="247"/>
      <c r="L719" s="247"/>
      <c r="M719" s="247"/>
      <c r="N719" s="247"/>
      <c r="O719" s="247"/>
      <c r="P719" s="247"/>
      <c r="Q719" s="247"/>
      <c r="R719" s="247"/>
      <c r="S719" s="247"/>
      <c r="T719" s="247"/>
      <c r="U719" s="247"/>
      <c r="V719" s="247"/>
      <c r="W719" s="247"/>
      <c r="X719" s="247"/>
      <c r="Y719" s="247"/>
      <c r="Z719" s="247"/>
      <c r="AA719" s="247"/>
      <c r="AB719" s="247"/>
      <c r="AC719" s="247"/>
      <c r="AD719" s="247"/>
      <c r="AE719" s="247"/>
      <c r="AF719" s="247"/>
      <c r="AG719" s="247"/>
      <c r="AH719" s="247"/>
      <c r="AI719" s="247"/>
      <c r="AJ719" s="247"/>
      <c r="AK719" s="247"/>
      <c r="AL719" s="247"/>
      <c r="AM719" s="247"/>
      <c r="AN719" s="247"/>
      <c r="AO719" s="247"/>
      <c r="AP719" s="247"/>
      <c r="AQ719" s="247"/>
      <c r="AR719" s="247"/>
    </row>
    <row r="720" spans="1:44" ht="13">
      <c r="A720" s="247"/>
      <c r="B720" s="247"/>
      <c r="C720" s="247"/>
      <c r="G720" s="247"/>
      <c r="H720" s="247"/>
      <c r="I720" s="247"/>
      <c r="J720" s="247"/>
      <c r="K720" s="247"/>
      <c r="L720" s="247"/>
      <c r="M720" s="247"/>
      <c r="N720" s="247"/>
      <c r="O720" s="247"/>
      <c r="P720" s="247"/>
      <c r="Q720" s="247"/>
      <c r="R720" s="247"/>
      <c r="S720" s="247"/>
      <c r="T720" s="247"/>
      <c r="U720" s="247"/>
      <c r="V720" s="247"/>
      <c r="W720" s="247"/>
      <c r="X720" s="247"/>
      <c r="Y720" s="247"/>
      <c r="Z720" s="247"/>
      <c r="AA720" s="247"/>
      <c r="AB720" s="247"/>
      <c r="AC720" s="247"/>
      <c r="AD720" s="247"/>
      <c r="AE720" s="247"/>
      <c r="AF720" s="247"/>
      <c r="AG720" s="247"/>
      <c r="AH720" s="247"/>
      <c r="AI720" s="247"/>
      <c r="AJ720" s="247"/>
      <c r="AK720" s="247"/>
      <c r="AL720" s="247"/>
      <c r="AM720" s="247"/>
      <c r="AN720" s="247"/>
      <c r="AO720" s="247"/>
      <c r="AP720" s="247"/>
      <c r="AQ720" s="247"/>
      <c r="AR720" s="247"/>
    </row>
    <row r="721" spans="1:44" ht="13">
      <c r="A721" s="247"/>
      <c r="B721" s="247"/>
      <c r="C721" s="247"/>
      <c r="G721" s="247"/>
      <c r="H721" s="247"/>
      <c r="I721" s="247"/>
      <c r="J721" s="247"/>
      <c r="K721" s="247"/>
      <c r="L721" s="247"/>
      <c r="M721" s="247"/>
      <c r="N721" s="247"/>
      <c r="O721" s="247"/>
      <c r="P721" s="247"/>
      <c r="Q721" s="247"/>
      <c r="R721" s="247"/>
      <c r="S721" s="247"/>
      <c r="T721" s="247"/>
      <c r="U721" s="247"/>
      <c r="V721" s="247"/>
      <c r="W721" s="247"/>
      <c r="X721" s="247"/>
      <c r="Y721" s="247"/>
      <c r="Z721" s="247"/>
      <c r="AA721" s="247"/>
      <c r="AB721" s="247"/>
      <c r="AC721" s="247"/>
      <c r="AD721" s="247"/>
      <c r="AE721" s="247"/>
      <c r="AF721" s="247"/>
      <c r="AG721" s="247"/>
      <c r="AH721" s="247"/>
      <c r="AI721" s="247"/>
      <c r="AJ721" s="247"/>
      <c r="AK721" s="247"/>
      <c r="AL721" s="247"/>
      <c r="AM721" s="247"/>
      <c r="AN721" s="247"/>
      <c r="AO721" s="247"/>
      <c r="AP721" s="247"/>
      <c r="AQ721" s="247"/>
      <c r="AR721" s="247"/>
    </row>
    <row r="722" spans="1:44" ht="13">
      <c r="A722" s="247"/>
      <c r="B722" s="247"/>
      <c r="C722" s="247"/>
      <c r="G722" s="247"/>
      <c r="H722" s="247"/>
      <c r="I722" s="247"/>
      <c r="J722" s="247"/>
      <c r="K722" s="247"/>
      <c r="L722" s="247"/>
      <c r="M722" s="247"/>
      <c r="N722" s="247"/>
      <c r="O722" s="247"/>
      <c r="P722" s="247"/>
      <c r="Q722" s="247"/>
      <c r="R722" s="247"/>
      <c r="S722" s="247"/>
      <c r="T722" s="247"/>
      <c r="U722" s="247"/>
      <c r="V722" s="247"/>
      <c r="W722" s="247"/>
      <c r="X722" s="247"/>
      <c r="Y722" s="247"/>
      <c r="Z722" s="247"/>
      <c r="AA722" s="247"/>
      <c r="AB722" s="247"/>
      <c r="AC722" s="247"/>
      <c r="AD722" s="247"/>
      <c r="AE722" s="247"/>
      <c r="AF722" s="247"/>
      <c r="AG722" s="247"/>
      <c r="AH722" s="247"/>
      <c r="AI722" s="247"/>
      <c r="AJ722" s="247"/>
      <c r="AK722" s="247"/>
      <c r="AL722" s="247"/>
      <c r="AM722" s="247"/>
      <c r="AN722" s="247"/>
      <c r="AO722" s="247"/>
      <c r="AP722" s="247"/>
      <c r="AQ722" s="247"/>
      <c r="AR722" s="247"/>
    </row>
    <row r="723" spans="1:44" ht="13">
      <c r="A723" s="247"/>
      <c r="B723" s="247"/>
      <c r="C723" s="247"/>
      <c r="G723" s="247"/>
      <c r="H723" s="247"/>
      <c r="I723" s="247"/>
      <c r="J723" s="247"/>
      <c r="K723" s="247"/>
      <c r="L723" s="247"/>
      <c r="M723" s="247"/>
      <c r="N723" s="247"/>
      <c r="O723" s="247"/>
      <c r="P723" s="247"/>
      <c r="Q723" s="247"/>
      <c r="R723" s="247"/>
      <c r="S723" s="247"/>
      <c r="T723" s="247"/>
      <c r="U723" s="247"/>
      <c r="V723" s="247"/>
      <c r="W723" s="247"/>
      <c r="X723" s="247"/>
      <c r="Y723" s="247"/>
      <c r="Z723" s="247"/>
      <c r="AA723" s="247"/>
      <c r="AB723" s="247"/>
      <c r="AC723" s="247"/>
      <c r="AD723" s="247"/>
      <c r="AE723" s="247"/>
      <c r="AF723" s="247"/>
      <c r="AG723" s="247"/>
      <c r="AH723" s="247"/>
      <c r="AI723" s="247"/>
      <c r="AJ723" s="247"/>
      <c r="AK723" s="247"/>
      <c r="AL723" s="247"/>
      <c r="AM723" s="247"/>
      <c r="AN723" s="247"/>
      <c r="AO723" s="247"/>
      <c r="AP723" s="247"/>
      <c r="AQ723" s="247"/>
      <c r="AR723" s="247"/>
    </row>
    <row r="724" spans="1:44" ht="13">
      <c r="A724" s="247"/>
      <c r="B724" s="247"/>
      <c r="C724" s="247"/>
      <c r="G724" s="247"/>
      <c r="H724" s="247"/>
      <c r="I724" s="247"/>
      <c r="J724" s="247"/>
      <c r="K724" s="247"/>
      <c r="L724" s="247"/>
      <c r="M724" s="247"/>
      <c r="N724" s="247"/>
      <c r="O724" s="247"/>
      <c r="P724" s="247"/>
      <c r="Q724" s="247"/>
      <c r="R724" s="247"/>
      <c r="S724" s="247"/>
      <c r="T724" s="247"/>
      <c r="U724" s="247"/>
      <c r="V724" s="247"/>
      <c r="W724" s="247"/>
      <c r="X724" s="247"/>
      <c r="Y724" s="247"/>
      <c r="Z724" s="247"/>
      <c r="AA724" s="247"/>
      <c r="AB724" s="247"/>
      <c r="AC724" s="247"/>
      <c r="AD724" s="247"/>
      <c r="AE724" s="247"/>
      <c r="AF724" s="247"/>
      <c r="AG724" s="247"/>
      <c r="AH724" s="247"/>
      <c r="AI724" s="247"/>
      <c r="AJ724" s="247"/>
      <c r="AK724" s="247"/>
      <c r="AL724" s="247"/>
      <c r="AM724" s="247"/>
      <c r="AN724" s="247"/>
      <c r="AO724" s="247"/>
      <c r="AP724" s="247"/>
      <c r="AQ724" s="247"/>
      <c r="AR724" s="247"/>
    </row>
    <row r="725" spans="1:44" ht="13">
      <c r="A725" s="247"/>
      <c r="B725" s="247"/>
      <c r="C725" s="247"/>
      <c r="G725" s="247"/>
      <c r="H725" s="247"/>
      <c r="I725" s="247"/>
      <c r="J725" s="247"/>
      <c r="K725" s="247"/>
      <c r="L725" s="247"/>
      <c r="M725" s="247"/>
      <c r="N725" s="247"/>
      <c r="O725" s="247"/>
      <c r="P725" s="247"/>
      <c r="Q725" s="247"/>
      <c r="R725" s="247"/>
      <c r="S725" s="247"/>
      <c r="T725" s="247"/>
      <c r="U725" s="247"/>
      <c r="V725" s="247"/>
      <c r="W725" s="247"/>
      <c r="X725" s="247"/>
      <c r="Y725" s="247"/>
      <c r="Z725" s="247"/>
      <c r="AA725" s="247"/>
      <c r="AB725" s="247"/>
      <c r="AC725" s="247"/>
      <c r="AD725" s="247"/>
      <c r="AE725" s="247"/>
      <c r="AF725" s="247"/>
      <c r="AG725" s="247"/>
      <c r="AH725" s="247"/>
      <c r="AI725" s="247"/>
      <c r="AJ725" s="247"/>
      <c r="AK725" s="247"/>
      <c r="AL725" s="247"/>
      <c r="AM725" s="247"/>
      <c r="AN725" s="247"/>
      <c r="AO725" s="247"/>
      <c r="AP725" s="247"/>
      <c r="AQ725" s="247"/>
      <c r="AR725" s="247"/>
    </row>
    <row r="726" spans="1:44" ht="13">
      <c r="A726" s="247"/>
      <c r="B726" s="247"/>
      <c r="C726" s="247"/>
      <c r="G726" s="247"/>
      <c r="H726" s="247"/>
      <c r="I726" s="247"/>
      <c r="J726" s="247"/>
      <c r="K726" s="247"/>
      <c r="L726" s="247"/>
      <c r="M726" s="247"/>
      <c r="N726" s="247"/>
      <c r="O726" s="247"/>
      <c r="P726" s="247"/>
      <c r="Q726" s="247"/>
      <c r="R726" s="247"/>
      <c r="S726" s="247"/>
      <c r="T726" s="247"/>
      <c r="U726" s="247"/>
      <c r="V726" s="247"/>
      <c r="W726" s="247"/>
      <c r="X726" s="247"/>
      <c r="Y726" s="247"/>
      <c r="Z726" s="247"/>
      <c r="AA726" s="247"/>
      <c r="AB726" s="247"/>
      <c r="AC726" s="247"/>
      <c r="AD726" s="247"/>
      <c r="AE726" s="247"/>
      <c r="AF726" s="247"/>
      <c r="AG726" s="247"/>
      <c r="AH726" s="247"/>
      <c r="AI726" s="247"/>
      <c r="AJ726" s="247"/>
      <c r="AK726" s="247"/>
      <c r="AL726" s="247"/>
      <c r="AM726" s="247"/>
      <c r="AN726" s="247"/>
      <c r="AO726" s="247"/>
      <c r="AP726" s="247"/>
      <c r="AQ726" s="247"/>
      <c r="AR726" s="247"/>
    </row>
    <row r="727" spans="1:44" ht="13">
      <c r="A727" s="247"/>
      <c r="B727" s="247"/>
      <c r="C727" s="247"/>
      <c r="G727" s="247"/>
      <c r="H727" s="247"/>
      <c r="I727" s="247"/>
      <c r="J727" s="247"/>
      <c r="K727" s="247"/>
      <c r="L727" s="247"/>
      <c r="M727" s="247"/>
      <c r="N727" s="247"/>
      <c r="O727" s="247"/>
      <c r="P727" s="247"/>
      <c r="Q727" s="247"/>
      <c r="R727" s="247"/>
      <c r="S727" s="247"/>
      <c r="T727" s="247"/>
      <c r="U727" s="247"/>
      <c r="V727" s="247"/>
      <c r="W727" s="247"/>
      <c r="X727" s="247"/>
      <c r="Y727" s="247"/>
      <c r="Z727" s="247"/>
      <c r="AA727" s="247"/>
      <c r="AB727" s="247"/>
      <c r="AC727" s="247"/>
      <c r="AD727" s="247"/>
      <c r="AE727" s="247"/>
      <c r="AF727" s="247"/>
      <c r="AG727" s="247"/>
      <c r="AH727" s="247"/>
      <c r="AI727" s="247"/>
      <c r="AJ727" s="247"/>
      <c r="AK727" s="247"/>
      <c r="AL727" s="247"/>
      <c r="AM727" s="247"/>
      <c r="AN727" s="247"/>
      <c r="AO727" s="247"/>
      <c r="AP727" s="247"/>
      <c r="AQ727" s="247"/>
      <c r="AR727" s="247"/>
    </row>
    <row r="728" spans="1:44" ht="13">
      <c r="A728" s="247"/>
      <c r="B728" s="247"/>
      <c r="C728" s="247"/>
      <c r="G728" s="247"/>
      <c r="H728" s="247"/>
      <c r="I728" s="247"/>
      <c r="J728" s="247"/>
      <c r="K728" s="247"/>
      <c r="L728" s="247"/>
      <c r="M728" s="247"/>
      <c r="N728" s="247"/>
      <c r="O728" s="247"/>
      <c r="P728" s="247"/>
      <c r="Q728" s="247"/>
      <c r="R728" s="247"/>
      <c r="S728" s="247"/>
      <c r="T728" s="247"/>
      <c r="U728" s="247"/>
      <c r="V728" s="247"/>
      <c r="W728" s="247"/>
      <c r="X728" s="247"/>
      <c r="Y728" s="247"/>
      <c r="Z728" s="247"/>
      <c r="AA728" s="247"/>
      <c r="AB728" s="247"/>
      <c r="AC728" s="247"/>
      <c r="AD728" s="247"/>
      <c r="AE728" s="247"/>
      <c r="AF728" s="247"/>
      <c r="AG728" s="247"/>
      <c r="AH728" s="247"/>
      <c r="AI728" s="247"/>
      <c r="AJ728" s="247"/>
      <c r="AK728" s="247"/>
      <c r="AL728" s="247"/>
      <c r="AM728" s="247"/>
      <c r="AN728" s="247"/>
      <c r="AO728" s="247"/>
      <c r="AP728" s="247"/>
      <c r="AQ728" s="247"/>
      <c r="AR728" s="247"/>
    </row>
    <row r="729" spans="1:44" ht="13">
      <c r="A729" s="247"/>
      <c r="B729" s="247"/>
      <c r="C729" s="247"/>
      <c r="G729" s="247"/>
      <c r="H729" s="247"/>
      <c r="I729" s="247"/>
      <c r="J729" s="247"/>
      <c r="K729" s="247"/>
      <c r="L729" s="247"/>
      <c r="M729" s="247"/>
      <c r="N729" s="247"/>
      <c r="O729" s="247"/>
      <c r="P729" s="247"/>
      <c r="Q729" s="247"/>
      <c r="R729" s="247"/>
      <c r="S729" s="247"/>
      <c r="T729" s="247"/>
      <c r="U729" s="247"/>
      <c r="V729" s="247"/>
      <c r="W729" s="247"/>
      <c r="X729" s="247"/>
      <c r="Y729" s="247"/>
      <c r="Z729" s="247"/>
      <c r="AA729" s="247"/>
      <c r="AB729" s="247"/>
      <c r="AC729" s="247"/>
      <c r="AD729" s="247"/>
      <c r="AE729" s="247"/>
      <c r="AF729" s="247"/>
      <c r="AG729" s="247"/>
      <c r="AH729" s="247"/>
      <c r="AI729" s="247"/>
      <c r="AJ729" s="247"/>
      <c r="AK729" s="247"/>
      <c r="AL729" s="247"/>
      <c r="AM729" s="247"/>
      <c r="AN729" s="247"/>
      <c r="AO729" s="247"/>
      <c r="AP729" s="247"/>
      <c r="AQ729" s="247"/>
      <c r="AR729" s="247"/>
    </row>
    <row r="730" spans="1:44" ht="13">
      <c r="A730" s="247"/>
      <c r="B730" s="247"/>
      <c r="C730" s="247"/>
      <c r="G730" s="247"/>
      <c r="H730" s="247"/>
      <c r="I730" s="247"/>
      <c r="J730" s="247"/>
      <c r="K730" s="247"/>
      <c r="L730" s="247"/>
      <c r="M730" s="247"/>
      <c r="N730" s="247"/>
      <c r="O730" s="247"/>
      <c r="P730" s="247"/>
      <c r="Q730" s="247"/>
      <c r="R730" s="247"/>
      <c r="S730" s="247"/>
      <c r="T730" s="247"/>
      <c r="U730" s="247"/>
      <c r="V730" s="247"/>
      <c r="W730" s="247"/>
      <c r="X730" s="247"/>
      <c r="Y730" s="247"/>
      <c r="Z730" s="247"/>
      <c r="AA730" s="247"/>
      <c r="AB730" s="247"/>
      <c r="AC730" s="247"/>
      <c r="AD730" s="247"/>
      <c r="AE730" s="247"/>
      <c r="AF730" s="247"/>
      <c r="AG730" s="247"/>
      <c r="AH730" s="247"/>
      <c r="AI730" s="247"/>
      <c r="AJ730" s="247"/>
      <c r="AK730" s="247"/>
      <c r="AL730" s="247"/>
      <c r="AM730" s="247"/>
      <c r="AN730" s="247"/>
      <c r="AO730" s="247"/>
      <c r="AP730" s="247"/>
      <c r="AQ730" s="247"/>
      <c r="AR730" s="247"/>
    </row>
    <row r="731" spans="1:44" ht="13">
      <c r="A731" s="247"/>
      <c r="B731" s="247"/>
      <c r="C731" s="247"/>
      <c r="G731" s="247"/>
      <c r="H731" s="247"/>
      <c r="I731" s="247"/>
      <c r="J731" s="247"/>
      <c r="K731" s="247"/>
      <c r="L731" s="247"/>
      <c r="M731" s="247"/>
      <c r="N731" s="247"/>
      <c r="O731" s="247"/>
      <c r="P731" s="247"/>
      <c r="Q731" s="247"/>
      <c r="R731" s="247"/>
      <c r="S731" s="247"/>
      <c r="T731" s="247"/>
      <c r="U731" s="247"/>
      <c r="V731" s="247"/>
      <c r="W731" s="247"/>
      <c r="X731" s="247"/>
      <c r="Y731" s="247"/>
      <c r="Z731" s="247"/>
      <c r="AA731" s="247"/>
      <c r="AB731" s="247"/>
      <c r="AC731" s="247"/>
      <c r="AD731" s="247"/>
      <c r="AE731" s="247"/>
      <c r="AF731" s="247"/>
      <c r="AG731" s="247"/>
      <c r="AH731" s="247"/>
      <c r="AI731" s="247"/>
      <c r="AJ731" s="247"/>
      <c r="AK731" s="247"/>
      <c r="AL731" s="247"/>
      <c r="AM731" s="247"/>
      <c r="AN731" s="247"/>
      <c r="AO731" s="247"/>
      <c r="AP731" s="247"/>
      <c r="AQ731" s="247"/>
      <c r="AR731" s="247"/>
    </row>
    <row r="732" spans="1:44" ht="13">
      <c r="A732" s="247"/>
      <c r="B732" s="247"/>
      <c r="C732" s="247"/>
      <c r="G732" s="247"/>
      <c r="H732" s="247"/>
      <c r="I732" s="247"/>
      <c r="J732" s="247"/>
      <c r="K732" s="247"/>
      <c r="L732" s="247"/>
      <c r="M732" s="247"/>
      <c r="N732" s="247"/>
      <c r="O732" s="247"/>
      <c r="P732" s="247"/>
      <c r="Q732" s="247"/>
      <c r="R732" s="247"/>
      <c r="S732" s="247"/>
      <c r="T732" s="247"/>
      <c r="U732" s="247"/>
      <c r="V732" s="247"/>
      <c r="W732" s="247"/>
      <c r="X732" s="247"/>
      <c r="Y732" s="247"/>
      <c r="Z732" s="247"/>
      <c r="AA732" s="247"/>
      <c r="AB732" s="247"/>
      <c r="AC732" s="247"/>
      <c r="AD732" s="247"/>
      <c r="AE732" s="247"/>
      <c r="AF732" s="247"/>
      <c r="AG732" s="247"/>
      <c r="AH732" s="247"/>
      <c r="AI732" s="247"/>
      <c r="AJ732" s="247"/>
      <c r="AK732" s="247"/>
      <c r="AL732" s="247"/>
      <c r="AM732" s="247"/>
      <c r="AN732" s="247"/>
      <c r="AO732" s="247"/>
      <c r="AP732" s="247"/>
      <c r="AQ732" s="247"/>
      <c r="AR732" s="247"/>
    </row>
    <row r="733" spans="1:44" ht="13">
      <c r="A733" s="247"/>
      <c r="B733" s="247"/>
      <c r="C733" s="247"/>
      <c r="G733" s="247"/>
      <c r="H733" s="247"/>
      <c r="I733" s="247"/>
      <c r="J733" s="247"/>
      <c r="K733" s="247"/>
      <c r="L733" s="247"/>
      <c r="M733" s="247"/>
      <c r="N733" s="247"/>
      <c r="O733" s="247"/>
      <c r="P733" s="247"/>
      <c r="Q733" s="247"/>
      <c r="R733" s="247"/>
      <c r="S733" s="247"/>
      <c r="T733" s="247"/>
      <c r="U733" s="247"/>
      <c r="V733" s="247"/>
      <c r="W733" s="247"/>
      <c r="X733" s="247"/>
      <c r="Y733" s="247"/>
      <c r="Z733" s="247"/>
      <c r="AA733" s="247"/>
      <c r="AB733" s="247"/>
      <c r="AC733" s="247"/>
      <c r="AD733" s="247"/>
      <c r="AE733" s="247"/>
      <c r="AF733" s="247"/>
      <c r="AG733" s="247"/>
      <c r="AH733" s="247"/>
      <c r="AI733" s="247"/>
      <c r="AJ733" s="247"/>
      <c r="AK733" s="247"/>
      <c r="AL733" s="247"/>
      <c r="AM733" s="247"/>
      <c r="AN733" s="247"/>
      <c r="AO733" s="247"/>
      <c r="AP733" s="247"/>
      <c r="AQ733" s="247"/>
      <c r="AR733" s="247"/>
    </row>
    <row r="734" spans="1:44" ht="13">
      <c r="A734" s="247"/>
      <c r="B734" s="247"/>
      <c r="C734" s="247"/>
      <c r="G734" s="247"/>
      <c r="H734" s="247"/>
      <c r="I734" s="247"/>
      <c r="J734" s="247"/>
      <c r="K734" s="247"/>
      <c r="L734" s="247"/>
      <c r="M734" s="247"/>
      <c r="N734" s="247"/>
      <c r="O734" s="247"/>
      <c r="P734" s="247"/>
      <c r="Q734" s="247"/>
      <c r="R734" s="247"/>
      <c r="S734" s="247"/>
      <c r="T734" s="247"/>
      <c r="U734" s="247"/>
      <c r="V734" s="247"/>
      <c r="W734" s="247"/>
      <c r="X734" s="247"/>
      <c r="Y734" s="247"/>
      <c r="Z734" s="247"/>
      <c r="AA734" s="247"/>
      <c r="AB734" s="247"/>
      <c r="AC734" s="247"/>
      <c r="AD734" s="247"/>
      <c r="AE734" s="247"/>
      <c r="AF734" s="247"/>
      <c r="AG734" s="247"/>
      <c r="AH734" s="247"/>
      <c r="AI734" s="247"/>
      <c r="AJ734" s="247"/>
      <c r="AK734" s="247"/>
      <c r="AL734" s="247"/>
      <c r="AM734" s="247"/>
      <c r="AN734" s="247"/>
      <c r="AO734" s="247"/>
      <c r="AP734" s="247"/>
      <c r="AQ734" s="247"/>
      <c r="AR734" s="247"/>
    </row>
    <row r="735" spans="1:44" ht="13">
      <c r="A735" s="247"/>
      <c r="B735" s="247"/>
      <c r="C735" s="247"/>
      <c r="G735" s="247"/>
      <c r="H735" s="247"/>
      <c r="I735" s="247"/>
      <c r="J735" s="247"/>
      <c r="K735" s="247"/>
      <c r="L735" s="247"/>
      <c r="M735" s="247"/>
      <c r="N735" s="247"/>
      <c r="O735" s="247"/>
      <c r="P735" s="247"/>
      <c r="Q735" s="247"/>
      <c r="R735" s="247"/>
      <c r="S735" s="247"/>
      <c r="T735" s="247"/>
      <c r="U735" s="247"/>
      <c r="V735" s="247"/>
      <c r="W735" s="247"/>
      <c r="X735" s="247"/>
      <c r="Y735" s="247"/>
      <c r="Z735" s="247"/>
      <c r="AA735" s="247"/>
      <c r="AB735" s="247"/>
      <c r="AC735" s="247"/>
      <c r="AD735" s="247"/>
      <c r="AE735" s="247"/>
      <c r="AF735" s="247"/>
      <c r="AG735" s="247"/>
      <c r="AH735" s="247"/>
      <c r="AI735" s="247"/>
      <c r="AJ735" s="247"/>
      <c r="AK735" s="247"/>
      <c r="AL735" s="247"/>
      <c r="AM735" s="247"/>
      <c r="AN735" s="247"/>
      <c r="AO735" s="247"/>
      <c r="AP735" s="247"/>
      <c r="AQ735" s="247"/>
      <c r="AR735" s="247"/>
    </row>
    <row r="736" spans="1:44" ht="13">
      <c r="A736" s="247"/>
      <c r="B736" s="247"/>
      <c r="C736" s="247"/>
      <c r="G736" s="247"/>
      <c r="H736" s="247"/>
      <c r="I736" s="247"/>
      <c r="J736" s="247"/>
      <c r="K736" s="247"/>
      <c r="L736" s="247"/>
      <c r="M736" s="247"/>
      <c r="N736" s="247"/>
      <c r="O736" s="247"/>
      <c r="P736" s="247"/>
      <c r="Q736" s="247"/>
      <c r="R736" s="247"/>
      <c r="S736" s="247"/>
      <c r="T736" s="247"/>
      <c r="U736" s="247"/>
      <c r="V736" s="247"/>
      <c r="W736" s="247"/>
      <c r="X736" s="247"/>
      <c r="Y736" s="247"/>
      <c r="Z736" s="247"/>
      <c r="AA736" s="247"/>
      <c r="AB736" s="247"/>
      <c r="AC736" s="247"/>
      <c r="AD736" s="247"/>
      <c r="AE736" s="247"/>
      <c r="AF736" s="247"/>
      <c r="AG736" s="247"/>
      <c r="AH736" s="247"/>
      <c r="AI736" s="247"/>
      <c r="AJ736" s="247"/>
      <c r="AK736" s="247"/>
      <c r="AL736" s="247"/>
      <c r="AM736" s="247"/>
      <c r="AN736" s="247"/>
      <c r="AO736" s="247"/>
      <c r="AP736" s="247"/>
      <c r="AQ736" s="247"/>
      <c r="AR736" s="247"/>
    </row>
    <row r="737" spans="1:44" ht="13">
      <c r="A737" s="247"/>
      <c r="B737" s="247"/>
      <c r="C737" s="247"/>
      <c r="G737" s="247"/>
      <c r="H737" s="247"/>
      <c r="I737" s="247"/>
      <c r="J737" s="247"/>
      <c r="K737" s="247"/>
      <c r="L737" s="247"/>
      <c r="M737" s="247"/>
      <c r="N737" s="247"/>
      <c r="O737" s="247"/>
      <c r="P737" s="247"/>
      <c r="Q737" s="247"/>
      <c r="R737" s="247"/>
      <c r="S737" s="247"/>
      <c r="T737" s="247"/>
      <c r="U737" s="247"/>
      <c r="V737" s="247"/>
      <c r="W737" s="247"/>
      <c r="X737" s="247"/>
      <c r="Y737" s="247"/>
      <c r="Z737" s="247"/>
      <c r="AA737" s="247"/>
      <c r="AB737" s="247"/>
      <c r="AC737" s="247"/>
      <c r="AD737" s="247"/>
      <c r="AE737" s="247"/>
      <c r="AF737" s="247"/>
      <c r="AG737" s="247"/>
      <c r="AH737" s="247"/>
      <c r="AI737" s="247"/>
      <c r="AJ737" s="247"/>
      <c r="AK737" s="247"/>
      <c r="AL737" s="247"/>
      <c r="AM737" s="247"/>
      <c r="AN737" s="247"/>
      <c r="AO737" s="247"/>
      <c r="AP737" s="247"/>
      <c r="AQ737" s="247"/>
      <c r="AR737" s="247"/>
    </row>
    <row r="738" spans="1:44" ht="13">
      <c r="A738" s="247"/>
      <c r="B738" s="247"/>
      <c r="C738" s="247"/>
      <c r="G738" s="247"/>
      <c r="H738" s="247"/>
      <c r="I738" s="247"/>
      <c r="J738" s="247"/>
      <c r="K738" s="247"/>
      <c r="L738" s="247"/>
      <c r="M738" s="247"/>
      <c r="N738" s="247"/>
      <c r="O738" s="247"/>
      <c r="P738" s="247"/>
      <c r="Q738" s="247"/>
      <c r="R738" s="247"/>
      <c r="S738" s="247"/>
      <c r="T738" s="247"/>
      <c r="U738" s="247"/>
      <c r="V738" s="247"/>
      <c r="W738" s="247"/>
      <c r="X738" s="247"/>
      <c r="Y738" s="247"/>
      <c r="Z738" s="247"/>
      <c r="AA738" s="247"/>
      <c r="AB738" s="247"/>
      <c r="AC738" s="247"/>
      <c r="AD738" s="247"/>
      <c r="AE738" s="247"/>
      <c r="AF738" s="247"/>
      <c r="AG738" s="247"/>
      <c r="AH738" s="247"/>
      <c r="AI738" s="247"/>
      <c r="AJ738" s="247"/>
      <c r="AK738" s="247"/>
      <c r="AL738" s="247"/>
      <c r="AM738" s="247"/>
      <c r="AN738" s="247"/>
      <c r="AO738" s="247"/>
      <c r="AP738" s="247"/>
      <c r="AQ738" s="247"/>
      <c r="AR738" s="247"/>
    </row>
    <row r="739" spans="1:44" ht="13">
      <c r="A739" s="247"/>
      <c r="B739" s="247"/>
      <c r="C739" s="247"/>
      <c r="G739" s="247"/>
      <c r="H739" s="247"/>
      <c r="I739" s="247"/>
      <c r="J739" s="247"/>
      <c r="K739" s="247"/>
      <c r="L739" s="247"/>
      <c r="M739" s="247"/>
      <c r="N739" s="247"/>
      <c r="O739" s="247"/>
      <c r="P739" s="247"/>
      <c r="Q739" s="247"/>
      <c r="R739" s="247"/>
      <c r="S739" s="247"/>
      <c r="T739" s="247"/>
      <c r="U739" s="247"/>
      <c r="V739" s="247"/>
      <c r="W739" s="247"/>
      <c r="X739" s="247"/>
      <c r="Y739" s="247"/>
      <c r="Z739" s="247"/>
      <c r="AA739" s="247"/>
      <c r="AB739" s="247"/>
      <c r="AC739" s="247"/>
      <c r="AD739" s="247"/>
      <c r="AE739" s="247"/>
      <c r="AF739" s="247"/>
      <c r="AG739" s="247"/>
      <c r="AH739" s="247"/>
      <c r="AI739" s="247"/>
      <c r="AJ739" s="247"/>
      <c r="AK739" s="247"/>
      <c r="AL739" s="247"/>
      <c r="AM739" s="247"/>
      <c r="AN739" s="247"/>
      <c r="AO739" s="247"/>
      <c r="AP739" s="247"/>
      <c r="AQ739" s="247"/>
      <c r="AR739" s="247"/>
    </row>
    <row r="740" spans="1:44" ht="13">
      <c r="A740" s="247"/>
      <c r="B740" s="247"/>
      <c r="C740" s="247"/>
      <c r="G740" s="247"/>
      <c r="H740" s="247"/>
      <c r="I740" s="247"/>
      <c r="J740" s="247"/>
      <c r="K740" s="247"/>
      <c r="L740" s="247"/>
      <c r="M740" s="247"/>
      <c r="N740" s="247"/>
      <c r="O740" s="247"/>
      <c r="P740" s="247"/>
      <c r="Q740" s="247"/>
      <c r="R740" s="247"/>
      <c r="S740" s="247"/>
      <c r="T740" s="247"/>
      <c r="U740" s="247"/>
      <c r="V740" s="247"/>
      <c r="W740" s="247"/>
      <c r="X740" s="247"/>
      <c r="Y740" s="247"/>
      <c r="Z740" s="247"/>
      <c r="AA740" s="247"/>
      <c r="AB740" s="247"/>
      <c r="AC740" s="247"/>
      <c r="AD740" s="247"/>
      <c r="AE740" s="247"/>
      <c r="AF740" s="247"/>
      <c r="AG740" s="247"/>
      <c r="AH740" s="247"/>
      <c r="AI740" s="247"/>
      <c r="AJ740" s="247"/>
      <c r="AK740" s="247"/>
      <c r="AL740" s="247"/>
      <c r="AM740" s="247"/>
      <c r="AN740" s="247"/>
      <c r="AO740" s="247"/>
      <c r="AP740" s="247"/>
      <c r="AQ740" s="247"/>
      <c r="AR740" s="247"/>
    </row>
    <row r="741" spans="1:44" ht="13">
      <c r="A741" s="247"/>
      <c r="B741" s="247"/>
      <c r="C741" s="247"/>
      <c r="G741" s="247"/>
      <c r="H741" s="247"/>
      <c r="I741" s="247"/>
      <c r="J741" s="247"/>
      <c r="K741" s="247"/>
      <c r="L741" s="247"/>
      <c r="M741" s="247"/>
      <c r="N741" s="247"/>
      <c r="O741" s="247"/>
      <c r="P741" s="247"/>
      <c r="Q741" s="247"/>
      <c r="R741" s="247"/>
      <c r="S741" s="247"/>
      <c r="T741" s="247"/>
      <c r="U741" s="247"/>
      <c r="V741" s="247"/>
      <c r="W741" s="247"/>
      <c r="X741" s="247"/>
      <c r="Y741" s="247"/>
      <c r="Z741" s="247"/>
      <c r="AA741" s="247"/>
      <c r="AB741" s="247"/>
      <c r="AC741" s="247"/>
      <c r="AD741" s="247"/>
      <c r="AE741" s="247"/>
      <c r="AF741" s="247"/>
      <c r="AG741" s="247"/>
      <c r="AH741" s="247"/>
      <c r="AI741" s="247"/>
      <c r="AJ741" s="247"/>
      <c r="AK741" s="247"/>
      <c r="AL741" s="247"/>
      <c r="AM741" s="247"/>
      <c r="AN741" s="247"/>
      <c r="AO741" s="247"/>
      <c r="AP741" s="247"/>
      <c r="AQ741" s="247"/>
      <c r="AR741" s="247"/>
    </row>
    <row r="742" spans="1:44" ht="13">
      <c r="A742" s="247"/>
      <c r="B742" s="247"/>
      <c r="C742" s="247"/>
      <c r="G742" s="247"/>
      <c r="H742" s="247"/>
      <c r="I742" s="247"/>
      <c r="J742" s="247"/>
      <c r="K742" s="247"/>
      <c r="L742" s="247"/>
      <c r="M742" s="247"/>
      <c r="N742" s="247"/>
      <c r="O742" s="247"/>
      <c r="P742" s="247"/>
      <c r="Q742" s="247"/>
      <c r="R742" s="247"/>
      <c r="S742" s="247"/>
      <c r="T742" s="247"/>
      <c r="U742" s="247"/>
      <c r="V742" s="247"/>
      <c r="W742" s="247"/>
      <c r="X742" s="247"/>
      <c r="Y742" s="247"/>
      <c r="Z742" s="247"/>
      <c r="AA742" s="247"/>
      <c r="AB742" s="247"/>
      <c r="AC742" s="247"/>
      <c r="AD742" s="247"/>
      <c r="AE742" s="247"/>
      <c r="AF742" s="247"/>
      <c r="AG742" s="247"/>
      <c r="AH742" s="247"/>
      <c r="AI742" s="247"/>
      <c r="AJ742" s="247"/>
      <c r="AK742" s="247"/>
      <c r="AL742" s="247"/>
      <c r="AM742" s="247"/>
      <c r="AN742" s="247"/>
      <c r="AO742" s="247"/>
      <c r="AP742" s="247"/>
      <c r="AQ742" s="247"/>
      <c r="AR742" s="247"/>
    </row>
    <row r="743" spans="1:44" ht="13">
      <c r="A743" s="247"/>
      <c r="B743" s="247"/>
      <c r="C743" s="247"/>
      <c r="G743" s="247"/>
      <c r="H743" s="247"/>
      <c r="I743" s="247"/>
      <c r="J743" s="247"/>
      <c r="K743" s="247"/>
      <c r="L743" s="247"/>
      <c r="M743" s="247"/>
      <c r="N743" s="247"/>
      <c r="O743" s="247"/>
      <c r="P743" s="247"/>
      <c r="Q743" s="247"/>
      <c r="R743" s="247"/>
      <c r="S743" s="247"/>
      <c r="T743" s="247"/>
      <c r="U743" s="247"/>
      <c r="V743" s="247"/>
      <c r="W743" s="247"/>
      <c r="X743" s="247"/>
      <c r="Y743" s="247"/>
      <c r="Z743" s="247"/>
      <c r="AA743" s="247"/>
      <c r="AB743" s="247"/>
      <c r="AC743" s="247"/>
      <c r="AD743" s="247"/>
      <c r="AE743" s="247"/>
      <c r="AF743" s="247"/>
      <c r="AG743" s="247"/>
      <c r="AH743" s="247"/>
      <c r="AI743" s="247"/>
      <c r="AJ743" s="247"/>
      <c r="AK743" s="247"/>
      <c r="AL743" s="247"/>
      <c r="AM743" s="247"/>
      <c r="AN743" s="247"/>
      <c r="AO743" s="247"/>
      <c r="AP743" s="247"/>
      <c r="AQ743" s="247"/>
      <c r="AR743" s="247"/>
    </row>
    <row r="744" spans="1:44" ht="13">
      <c r="A744" s="247"/>
      <c r="B744" s="247"/>
      <c r="C744" s="247"/>
      <c r="G744" s="247"/>
      <c r="H744" s="247"/>
      <c r="I744" s="247"/>
      <c r="J744" s="247"/>
      <c r="K744" s="247"/>
      <c r="L744" s="247"/>
      <c r="M744" s="247"/>
      <c r="N744" s="247"/>
      <c r="O744" s="247"/>
      <c r="P744" s="247"/>
      <c r="Q744" s="247"/>
      <c r="R744" s="247"/>
      <c r="S744" s="247"/>
      <c r="T744" s="247"/>
      <c r="U744" s="247"/>
      <c r="V744" s="247"/>
      <c r="W744" s="247"/>
      <c r="X744" s="247"/>
      <c r="Y744" s="247"/>
      <c r="Z744" s="247"/>
      <c r="AA744" s="247"/>
      <c r="AB744" s="247"/>
      <c r="AC744" s="247"/>
      <c r="AD744" s="247"/>
      <c r="AE744" s="247"/>
      <c r="AF744" s="247"/>
      <c r="AG744" s="247"/>
      <c r="AH744" s="247"/>
      <c r="AI744" s="247"/>
      <c r="AJ744" s="247"/>
      <c r="AK744" s="247"/>
      <c r="AL744" s="247"/>
      <c r="AM744" s="247"/>
      <c r="AN744" s="247"/>
      <c r="AO744" s="247"/>
      <c r="AP744" s="247"/>
      <c r="AQ744" s="247"/>
      <c r="AR744" s="247"/>
    </row>
    <row r="745" spans="1:44" ht="13">
      <c r="A745" s="247"/>
      <c r="B745" s="247"/>
      <c r="C745" s="247"/>
      <c r="G745" s="247"/>
      <c r="H745" s="247"/>
      <c r="I745" s="247"/>
      <c r="J745" s="247"/>
      <c r="K745" s="247"/>
      <c r="L745" s="247"/>
      <c r="M745" s="247"/>
      <c r="N745" s="247"/>
      <c r="O745" s="247"/>
      <c r="P745" s="247"/>
      <c r="Q745" s="247"/>
      <c r="R745" s="247"/>
      <c r="S745" s="247"/>
      <c r="T745" s="247"/>
      <c r="U745" s="247"/>
      <c r="V745" s="247"/>
      <c r="W745" s="247"/>
      <c r="X745" s="247"/>
      <c r="Y745" s="247"/>
      <c r="Z745" s="247"/>
      <c r="AA745" s="247"/>
      <c r="AB745" s="247"/>
      <c r="AC745" s="247"/>
      <c r="AD745" s="247"/>
      <c r="AE745" s="247"/>
      <c r="AF745" s="247"/>
      <c r="AG745" s="247"/>
      <c r="AH745" s="247"/>
      <c r="AI745" s="247"/>
      <c r="AJ745" s="247"/>
      <c r="AK745" s="247"/>
      <c r="AL745" s="247"/>
      <c r="AM745" s="247"/>
      <c r="AN745" s="247"/>
      <c r="AO745" s="247"/>
      <c r="AP745" s="247"/>
      <c r="AQ745" s="247"/>
      <c r="AR745" s="247"/>
    </row>
    <row r="746" spans="1:44" ht="13">
      <c r="A746" s="247"/>
      <c r="B746" s="247"/>
      <c r="C746" s="247"/>
      <c r="G746" s="247"/>
      <c r="H746" s="247"/>
      <c r="I746" s="247"/>
      <c r="J746" s="247"/>
      <c r="K746" s="247"/>
      <c r="L746" s="247"/>
      <c r="M746" s="247"/>
      <c r="N746" s="247"/>
      <c r="O746" s="247"/>
      <c r="P746" s="247"/>
      <c r="Q746" s="247"/>
      <c r="R746" s="247"/>
      <c r="S746" s="247"/>
      <c r="T746" s="247"/>
      <c r="U746" s="247"/>
      <c r="V746" s="247"/>
      <c r="W746" s="247"/>
      <c r="X746" s="247"/>
      <c r="Y746" s="247"/>
      <c r="Z746" s="247"/>
      <c r="AA746" s="247"/>
      <c r="AB746" s="247"/>
      <c r="AC746" s="247"/>
      <c r="AD746" s="247"/>
      <c r="AE746" s="247"/>
      <c r="AF746" s="247"/>
      <c r="AG746" s="247"/>
      <c r="AH746" s="247"/>
      <c r="AI746" s="247"/>
      <c r="AJ746" s="247"/>
      <c r="AK746" s="247"/>
      <c r="AL746" s="247"/>
      <c r="AM746" s="247"/>
      <c r="AN746" s="247"/>
      <c r="AO746" s="247"/>
      <c r="AP746" s="247"/>
      <c r="AQ746" s="247"/>
      <c r="AR746" s="247"/>
    </row>
    <row r="747" spans="1:44" ht="13">
      <c r="A747" s="247"/>
      <c r="B747" s="247"/>
      <c r="C747" s="247"/>
      <c r="G747" s="247"/>
      <c r="H747" s="247"/>
      <c r="I747" s="247"/>
      <c r="J747" s="247"/>
      <c r="K747" s="247"/>
      <c r="L747" s="247"/>
      <c r="M747" s="247"/>
      <c r="N747" s="247"/>
      <c r="O747" s="247"/>
      <c r="P747" s="247"/>
      <c r="Q747" s="247"/>
      <c r="R747" s="247"/>
      <c r="S747" s="247"/>
      <c r="T747" s="247"/>
      <c r="U747" s="247"/>
      <c r="V747" s="247"/>
      <c r="W747" s="247"/>
      <c r="X747" s="247"/>
      <c r="Y747" s="247"/>
      <c r="Z747" s="247"/>
      <c r="AA747" s="247"/>
      <c r="AB747" s="247"/>
      <c r="AC747" s="247"/>
      <c r="AD747" s="247"/>
      <c r="AE747" s="247"/>
      <c r="AF747" s="247"/>
      <c r="AG747" s="247"/>
      <c r="AH747" s="247"/>
      <c r="AI747" s="247"/>
      <c r="AJ747" s="247"/>
      <c r="AK747" s="247"/>
      <c r="AL747" s="247"/>
      <c r="AM747" s="247"/>
      <c r="AN747" s="247"/>
      <c r="AO747" s="247"/>
      <c r="AP747" s="247"/>
      <c r="AQ747" s="247"/>
      <c r="AR747" s="247"/>
    </row>
    <row r="748" spans="1:44" ht="13">
      <c r="A748" s="247"/>
      <c r="B748" s="247"/>
      <c r="C748" s="247"/>
      <c r="G748" s="247"/>
      <c r="H748" s="247"/>
      <c r="I748" s="247"/>
      <c r="J748" s="247"/>
      <c r="K748" s="247"/>
      <c r="L748" s="247"/>
      <c r="M748" s="247"/>
      <c r="N748" s="247"/>
      <c r="O748" s="247"/>
      <c r="P748" s="247"/>
      <c r="Q748" s="247"/>
      <c r="R748" s="247"/>
      <c r="S748" s="247"/>
      <c r="T748" s="247"/>
      <c r="U748" s="247"/>
      <c r="V748" s="247"/>
      <c r="W748" s="247"/>
      <c r="X748" s="247"/>
      <c r="Y748" s="247"/>
      <c r="Z748" s="247"/>
      <c r="AA748" s="247"/>
      <c r="AB748" s="247"/>
      <c r="AC748" s="247"/>
      <c r="AD748" s="247"/>
      <c r="AE748" s="247"/>
      <c r="AF748" s="247"/>
      <c r="AG748" s="247"/>
      <c r="AH748" s="247"/>
      <c r="AI748" s="247"/>
      <c r="AJ748" s="247"/>
      <c r="AK748" s="247"/>
      <c r="AL748" s="247"/>
      <c r="AM748" s="247"/>
      <c r="AN748" s="247"/>
      <c r="AO748" s="247"/>
      <c r="AP748" s="247"/>
      <c r="AQ748" s="247"/>
      <c r="AR748" s="247"/>
    </row>
    <row r="749" spans="1:44" ht="13">
      <c r="A749" s="247"/>
      <c r="B749" s="247"/>
      <c r="C749" s="247"/>
      <c r="G749" s="247"/>
      <c r="H749" s="247"/>
      <c r="I749" s="247"/>
      <c r="J749" s="247"/>
      <c r="K749" s="247"/>
      <c r="L749" s="247"/>
      <c r="M749" s="247"/>
      <c r="N749" s="247"/>
      <c r="O749" s="247"/>
      <c r="P749" s="247"/>
      <c r="Q749" s="247"/>
      <c r="R749" s="247"/>
      <c r="S749" s="247"/>
      <c r="T749" s="247"/>
      <c r="U749" s="247"/>
      <c r="V749" s="247"/>
      <c r="W749" s="247"/>
      <c r="X749" s="247"/>
      <c r="Y749" s="247"/>
      <c r="Z749" s="247"/>
      <c r="AA749" s="247"/>
      <c r="AB749" s="247"/>
      <c r="AC749" s="247"/>
      <c r="AD749" s="247"/>
      <c r="AE749" s="247"/>
      <c r="AF749" s="247"/>
      <c r="AG749" s="247"/>
      <c r="AH749" s="247"/>
      <c r="AI749" s="247"/>
      <c r="AJ749" s="247"/>
      <c r="AK749" s="247"/>
      <c r="AL749" s="247"/>
      <c r="AM749" s="247"/>
      <c r="AN749" s="247"/>
      <c r="AO749" s="247"/>
      <c r="AP749" s="247"/>
      <c r="AQ749" s="247"/>
      <c r="AR749" s="247"/>
    </row>
    <row r="750" spans="1:44" ht="13">
      <c r="A750" s="247"/>
      <c r="B750" s="247"/>
      <c r="C750" s="247"/>
      <c r="G750" s="247"/>
      <c r="H750" s="247"/>
      <c r="I750" s="247"/>
      <c r="J750" s="247"/>
      <c r="K750" s="247"/>
      <c r="L750" s="247"/>
      <c r="M750" s="247"/>
      <c r="N750" s="247"/>
      <c r="O750" s="247"/>
      <c r="P750" s="247"/>
      <c r="Q750" s="247"/>
      <c r="R750" s="247"/>
      <c r="S750" s="247"/>
      <c r="T750" s="247"/>
      <c r="U750" s="247"/>
      <c r="V750" s="247"/>
      <c r="W750" s="247"/>
      <c r="X750" s="247"/>
      <c r="Y750" s="247"/>
      <c r="Z750" s="247"/>
      <c r="AA750" s="247"/>
      <c r="AB750" s="247"/>
      <c r="AC750" s="247"/>
      <c r="AD750" s="247"/>
      <c r="AE750" s="247"/>
      <c r="AF750" s="247"/>
      <c r="AG750" s="247"/>
      <c r="AH750" s="247"/>
      <c r="AI750" s="247"/>
      <c r="AJ750" s="247"/>
      <c r="AK750" s="247"/>
      <c r="AL750" s="247"/>
      <c r="AM750" s="247"/>
      <c r="AN750" s="247"/>
      <c r="AO750" s="247"/>
      <c r="AP750" s="247"/>
      <c r="AQ750" s="247"/>
      <c r="AR750" s="247"/>
    </row>
    <row r="751" spans="1:44" ht="13">
      <c r="A751" s="247"/>
      <c r="B751" s="247"/>
      <c r="C751" s="247"/>
      <c r="G751" s="247"/>
      <c r="H751" s="247"/>
      <c r="I751" s="247"/>
      <c r="J751" s="247"/>
      <c r="K751" s="247"/>
      <c r="L751" s="247"/>
      <c r="M751" s="247"/>
      <c r="N751" s="247"/>
      <c r="O751" s="247"/>
      <c r="P751" s="247"/>
      <c r="Q751" s="247"/>
      <c r="R751" s="247"/>
      <c r="S751" s="247"/>
      <c r="T751" s="247"/>
      <c r="U751" s="247"/>
      <c r="V751" s="247"/>
      <c r="W751" s="247"/>
      <c r="X751" s="247"/>
      <c r="Y751" s="247"/>
      <c r="Z751" s="247"/>
      <c r="AA751" s="247"/>
      <c r="AB751" s="247"/>
      <c r="AC751" s="247"/>
      <c r="AD751" s="247"/>
      <c r="AE751" s="247"/>
      <c r="AF751" s="247"/>
      <c r="AG751" s="247"/>
      <c r="AH751" s="247"/>
      <c r="AI751" s="247"/>
      <c r="AJ751" s="247"/>
      <c r="AK751" s="247"/>
      <c r="AL751" s="247"/>
      <c r="AM751" s="247"/>
      <c r="AN751" s="247"/>
      <c r="AO751" s="247"/>
      <c r="AP751" s="247"/>
      <c r="AQ751" s="247"/>
      <c r="AR751" s="247"/>
    </row>
    <row r="752" spans="1:44" ht="13">
      <c r="A752" s="247"/>
      <c r="B752" s="247"/>
      <c r="C752" s="247"/>
      <c r="G752" s="247"/>
      <c r="H752" s="247"/>
      <c r="I752" s="247"/>
      <c r="J752" s="247"/>
      <c r="K752" s="247"/>
      <c r="L752" s="247"/>
      <c r="M752" s="247"/>
      <c r="N752" s="247"/>
      <c r="O752" s="247"/>
      <c r="P752" s="247"/>
      <c r="Q752" s="247"/>
      <c r="R752" s="247"/>
      <c r="S752" s="247"/>
      <c r="T752" s="247"/>
      <c r="U752" s="247"/>
      <c r="V752" s="247"/>
      <c r="W752" s="247"/>
      <c r="X752" s="247"/>
      <c r="Y752" s="247"/>
      <c r="Z752" s="247"/>
      <c r="AA752" s="247"/>
      <c r="AB752" s="247"/>
      <c r="AC752" s="247"/>
      <c r="AD752" s="247"/>
      <c r="AE752" s="247"/>
      <c r="AF752" s="247"/>
      <c r="AG752" s="247"/>
      <c r="AH752" s="247"/>
      <c r="AI752" s="247"/>
      <c r="AJ752" s="247"/>
      <c r="AK752" s="247"/>
      <c r="AL752" s="247"/>
      <c r="AM752" s="247"/>
      <c r="AN752" s="247"/>
      <c r="AO752" s="247"/>
      <c r="AP752" s="247"/>
      <c r="AQ752" s="247"/>
      <c r="AR752" s="247"/>
    </row>
    <row r="753" spans="1:44" ht="13">
      <c r="A753" s="247"/>
      <c r="B753" s="247"/>
      <c r="C753" s="247"/>
      <c r="G753" s="247"/>
      <c r="H753" s="247"/>
      <c r="I753" s="247"/>
      <c r="J753" s="247"/>
      <c r="K753" s="247"/>
      <c r="L753" s="247"/>
      <c r="M753" s="247"/>
      <c r="N753" s="247"/>
      <c r="O753" s="247"/>
      <c r="P753" s="247"/>
      <c r="Q753" s="247"/>
      <c r="R753" s="247"/>
      <c r="S753" s="247"/>
      <c r="T753" s="247"/>
      <c r="U753" s="247"/>
      <c r="V753" s="247"/>
      <c r="W753" s="247"/>
      <c r="X753" s="247"/>
      <c r="Y753" s="247"/>
      <c r="Z753" s="247"/>
      <c r="AA753" s="247"/>
      <c r="AB753" s="247"/>
      <c r="AC753" s="247"/>
      <c r="AD753" s="247"/>
      <c r="AE753" s="247"/>
      <c r="AF753" s="247"/>
      <c r="AG753" s="247"/>
      <c r="AH753" s="247"/>
      <c r="AI753" s="247"/>
      <c r="AJ753" s="247"/>
      <c r="AK753" s="247"/>
      <c r="AL753" s="247"/>
      <c r="AM753" s="247"/>
      <c r="AN753" s="247"/>
      <c r="AO753" s="247"/>
      <c r="AP753" s="247"/>
      <c r="AQ753" s="247"/>
      <c r="AR753" s="247"/>
    </row>
    <row r="754" spans="1:44" ht="13">
      <c r="A754" s="247"/>
      <c r="B754" s="247"/>
      <c r="C754" s="247"/>
      <c r="G754" s="247"/>
      <c r="H754" s="247"/>
      <c r="I754" s="247"/>
      <c r="J754" s="247"/>
      <c r="K754" s="247"/>
      <c r="L754" s="247"/>
      <c r="M754" s="247"/>
      <c r="N754" s="247"/>
      <c r="O754" s="247"/>
      <c r="P754" s="247"/>
      <c r="Q754" s="247"/>
      <c r="R754" s="247"/>
      <c r="S754" s="247"/>
      <c r="T754" s="247"/>
      <c r="U754" s="247"/>
      <c r="V754" s="247"/>
      <c r="W754" s="247"/>
      <c r="X754" s="247"/>
      <c r="Y754" s="247"/>
      <c r="Z754" s="247"/>
      <c r="AA754" s="247"/>
      <c r="AB754" s="247"/>
      <c r="AC754" s="247"/>
      <c r="AD754" s="247"/>
      <c r="AE754" s="247"/>
      <c r="AF754" s="247"/>
      <c r="AG754" s="247"/>
      <c r="AH754" s="247"/>
      <c r="AI754" s="247"/>
      <c r="AJ754" s="247"/>
      <c r="AK754" s="247"/>
      <c r="AL754" s="247"/>
      <c r="AM754" s="247"/>
      <c r="AN754" s="247"/>
      <c r="AO754" s="247"/>
      <c r="AP754" s="247"/>
      <c r="AQ754" s="247"/>
      <c r="AR754" s="247"/>
    </row>
    <row r="755" spans="1:44" ht="13">
      <c r="A755" s="247"/>
      <c r="B755" s="247"/>
      <c r="C755" s="247"/>
      <c r="G755" s="247"/>
      <c r="H755" s="247"/>
      <c r="I755" s="247"/>
      <c r="J755" s="247"/>
      <c r="K755" s="247"/>
      <c r="L755" s="247"/>
      <c r="M755" s="247"/>
      <c r="N755" s="247"/>
      <c r="O755" s="247"/>
      <c r="P755" s="247"/>
      <c r="Q755" s="247"/>
      <c r="R755" s="247"/>
      <c r="S755" s="247"/>
      <c r="T755" s="247"/>
      <c r="U755" s="247"/>
      <c r="V755" s="247"/>
      <c r="W755" s="247"/>
      <c r="X755" s="247"/>
      <c r="Y755" s="247"/>
      <c r="Z755" s="247"/>
      <c r="AA755" s="247"/>
      <c r="AB755" s="247"/>
      <c r="AC755" s="247"/>
      <c r="AD755" s="247"/>
      <c r="AE755" s="247"/>
      <c r="AF755" s="247"/>
      <c r="AG755" s="247"/>
      <c r="AH755" s="247"/>
      <c r="AI755" s="247"/>
      <c r="AJ755" s="247"/>
      <c r="AK755" s="247"/>
      <c r="AL755" s="247"/>
      <c r="AM755" s="247"/>
      <c r="AN755" s="247"/>
      <c r="AO755" s="247"/>
      <c r="AP755" s="247"/>
      <c r="AQ755" s="247"/>
      <c r="AR755" s="247"/>
    </row>
    <row r="756" spans="1:44" ht="13">
      <c r="A756" s="247"/>
      <c r="B756" s="247"/>
      <c r="C756" s="247"/>
      <c r="G756" s="247"/>
      <c r="H756" s="247"/>
      <c r="I756" s="247"/>
      <c r="J756" s="247"/>
      <c r="K756" s="247"/>
      <c r="L756" s="247"/>
      <c r="M756" s="247"/>
      <c r="N756" s="247"/>
      <c r="O756" s="247"/>
      <c r="P756" s="247"/>
      <c r="Q756" s="247"/>
      <c r="R756" s="247"/>
      <c r="S756" s="247"/>
      <c r="T756" s="247"/>
      <c r="U756" s="247"/>
      <c r="V756" s="247"/>
      <c r="W756" s="247"/>
      <c r="X756" s="247"/>
      <c r="Y756" s="247"/>
      <c r="Z756" s="247"/>
      <c r="AA756" s="247"/>
      <c r="AB756" s="247"/>
      <c r="AC756" s="247"/>
      <c r="AD756" s="247"/>
      <c r="AE756" s="247"/>
      <c r="AF756" s="247"/>
      <c r="AG756" s="247"/>
      <c r="AH756" s="247"/>
      <c r="AI756" s="247"/>
      <c r="AJ756" s="247"/>
      <c r="AK756" s="247"/>
      <c r="AL756" s="247"/>
      <c r="AM756" s="247"/>
      <c r="AN756" s="247"/>
      <c r="AO756" s="247"/>
      <c r="AP756" s="247"/>
      <c r="AQ756" s="247"/>
      <c r="AR756" s="247"/>
    </row>
    <row r="757" spans="1:44" ht="13">
      <c r="A757" s="247"/>
      <c r="B757" s="247"/>
      <c r="C757" s="247"/>
      <c r="G757" s="247"/>
      <c r="H757" s="247"/>
      <c r="I757" s="247"/>
      <c r="J757" s="247"/>
      <c r="K757" s="247"/>
      <c r="L757" s="247"/>
      <c r="M757" s="247"/>
      <c r="N757" s="247"/>
      <c r="O757" s="247"/>
      <c r="P757" s="247"/>
      <c r="Q757" s="247"/>
      <c r="R757" s="247"/>
      <c r="S757" s="247"/>
      <c r="T757" s="247"/>
      <c r="U757" s="247"/>
      <c r="V757" s="247"/>
      <c r="W757" s="247"/>
      <c r="X757" s="247"/>
      <c r="Y757" s="247"/>
      <c r="Z757" s="247"/>
      <c r="AA757" s="247"/>
      <c r="AB757" s="247"/>
      <c r="AC757" s="247"/>
      <c r="AD757" s="247"/>
      <c r="AE757" s="247"/>
      <c r="AF757" s="247"/>
      <c r="AG757" s="247"/>
      <c r="AH757" s="247"/>
      <c r="AI757" s="247"/>
      <c r="AJ757" s="247"/>
      <c r="AK757" s="247"/>
      <c r="AL757" s="247"/>
      <c r="AM757" s="247"/>
      <c r="AN757" s="247"/>
      <c r="AO757" s="247"/>
      <c r="AP757" s="247"/>
      <c r="AQ757" s="247"/>
      <c r="AR757" s="247"/>
    </row>
    <row r="758" spans="1:44" ht="13">
      <c r="A758" s="247"/>
      <c r="B758" s="247"/>
      <c r="C758" s="247"/>
      <c r="G758" s="247"/>
      <c r="H758" s="247"/>
      <c r="I758" s="247"/>
      <c r="J758" s="247"/>
      <c r="K758" s="247"/>
      <c r="L758" s="247"/>
      <c r="M758" s="247"/>
      <c r="N758" s="247"/>
      <c r="O758" s="247"/>
      <c r="P758" s="247"/>
      <c r="Q758" s="247"/>
      <c r="R758" s="247"/>
      <c r="S758" s="247"/>
      <c r="T758" s="247"/>
      <c r="U758" s="247"/>
      <c r="V758" s="247"/>
      <c r="W758" s="247"/>
      <c r="X758" s="247"/>
      <c r="Y758" s="247"/>
      <c r="Z758" s="247"/>
      <c r="AA758" s="247"/>
      <c r="AB758" s="247"/>
      <c r="AC758" s="247"/>
      <c r="AD758" s="247"/>
      <c r="AE758" s="247"/>
      <c r="AF758" s="247"/>
      <c r="AG758" s="247"/>
      <c r="AH758" s="247"/>
      <c r="AI758" s="247"/>
      <c r="AJ758" s="247"/>
      <c r="AK758" s="247"/>
      <c r="AL758" s="247"/>
      <c r="AM758" s="247"/>
      <c r="AN758" s="247"/>
      <c r="AO758" s="247"/>
      <c r="AP758" s="247"/>
      <c r="AQ758" s="247"/>
      <c r="AR758" s="247"/>
    </row>
    <row r="759" spans="1:44" ht="13">
      <c r="A759" s="247"/>
      <c r="B759" s="247"/>
      <c r="C759" s="247"/>
      <c r="G759" s="247"/>
      <c r="H759" s="247"/>
      <c r="I759" s="247"/>
      <c r="J759" s="247"/>
      <c r="K759" s="247"/>
      <c r="L759" s="247"/>
      <c r="M759" s="247"/>
      <c r="N759" s="247"/>
      <c r="O759" s="247"/>
      <c r="P759" s="247"/>
      <c r="Q759" s="247"/>
      <c r="R759" s="247"/>
      <c r="S759" s="247"/>
      <c r="T759" s="247"/>
      <c r="U759" s="247"/>
      <c r="V759" s="247"/>
      <c r="W759" s="247"/>
      <c r="X759" s="247"/>
      <c r="Y759" s="247"/>
      <c r="Z759" s="247"/>
      <c r="AA759" s="247"/>
      <c r="AB759" s="247"/>
      <c r="AC759" s="247"/>
      <c r="AD759" s="247"/>
      <c r="AE759" s="247"/>
      <c r="AF759" s="247"/>
      <c r="AG759" s="247"/>
      <c r="AH759" s="247"/>
      <c r="AI759" s="247"/>
      <c r="AJ759" s="247"/>
      <c r="AK759" s="247"/>
      <c r="AL759" s="247"/>
      <c r="AM759" s="247"/>
      <c r="AN759" s="247"/>
      <c r="AO759" s="247"/>
      <c r="AP759" s="247"/>
      <c r="AQ759" s="247"/>
      <c r="AR759" s="247"/>
    </row>
    <row r="760" spans="1:44" ht="13">
      <c r="A760" s="247"/>
      <c r="B760" s="247"/>
      <c r="C760" s="247"/>
      <c r="G760" s="247"/>
      <c r="H760" s="247"/>
      <c r="I760" s="247"/>
      <c r="J760" s="247"/>
      <c r="K760" s="247"/>
      <c r="L760" s="247"/>
      <c r="M760" s="247"/>
      <c r="N760" s="247"/>
      <c r="O760" s="247"/>
      <c r="P760" s="247"/>
      <c r="Q760" s="247"/>
      <c r="R760" s="247"/>
      <c r="S760" s="247"/>
      <c r="T760" s="247"/>
      <c r="U760" s="247"/>
      <c r="V760" s="247"/>
      <c r="W760" s="247"/>
      <c r="X760" s="247"/>
      <c r="Y760" s="247"/>
      <c r="Z760" s="247"/>
      <c r="AA760" s="247"/>
      <c r="AB760" s="247"/>
      <c r="AC760" s="247"/>
      <c r="AD760" s="247"/>
      <c r="AE760" s="247"/>
      <c r="AF760" s="247"/>
      <c r="AG760" s="247"/>
      <c r="AH760" s="247"/>
      <c r="AI760" s="247"/>
      <c r="AJ760" s="247"/>
      <c r="AK760" s="247"/>
      <c r="AL760" s="247"/>
      <c r="AM760" s="247"/>
      <c r="AN760" s="247"/>
      <c r="AO760" s="247"/>
      <c r="AP760" s="247"/>
      <c r="AQ760" s="247"/>
      <c r="AR760" s="247"/>
    </row>
    <row r="761" spans="1:44" ht="13">
      <c r="A761" s="247"/>
      <c r="B761" s="247"/>
      <c r="C761" s="247"/>
      <c r="G761" s="247"/>
      <c r="H761" s="247"/>
      <c r="I761" s="247"/>
      <c r="J761" s="247"/>
      <c r="K761" s="247"/>
      <c r="L761" s="247"/>
      <c r="M761" s="247"/>
      <c r="N761" s="247"/>
      <c r="O761" s="247"/>
      <c r="P761" s="247"/>
      <c r="Q761" s="247"/>
      <c r="R761" s="247"/>
      <c r="S761" s="247"/>
      <c r="T761" s="247"/>
      <c r="U761" s="247"/>
      <c r="V761" s="247"/>
      <c r="W761" s="247"/>
      <c r="X761" s="247"/>
      <c r="Y761" s="247"/>
      <c r="Z761" s="247"/>
      <c r="AA761" s="247"/>
      <c r="AB761" s="247"/>
      <c r="AC761" s="247"/>
      <c r="AD761" s="247"/>
      <c r="AE761" s="247"/>
      <c r="AF761" s="247"/>
      <c r="AG761" s="247"/>
      <c r="AH761" s="247"/>
      <c r="AI761" s="247"/>
      <c r="AJ761" s="247"/>
      <c r="AK761" s="247"/>
      <c r="AL761" s="247"/>
      <c r="AM761" s="247"/>
      <c r="AN761" s="247"/>
      <c r="AO761" s="247"/>
      <c r="AP761" s="247"/>
      <c r="AQ761" s="247"/>
      <c r="AR761" s="247"/>
    </row>
    <row r="762" spans="1:44" ht="13">
      <c r="A762" s="247"/>
      <c r="B762" s="247"/>
      <c r="C762" s="247"/>
      <c r="G762" s="247"/>
      <c r="H762" s="247"/>
      <c r="I762" s="247"/>
      <c r="J762" s="247"/>
      <c r="K762" s="247"/>
      <c r="L762" s="247"/>
      <c r="M762" s="247"/>
      <c r="N762" s="247"/>
      <c r="O762" s="247"/>
      <c r="P762" s="247"/>
      <c r="Q762" s="247"/>
      <c r="R762" s="247"/>
      <c r="S762" s="247"/>
      <c r="T762" s="247"/>
      <c r="U762" s="247"/>
      <c r="V762" s="247"/>
      <c r="W762" s="247"/>
      <c r="X762" s="247"/>
      <c r="Y762" s="247"/>
      <c r="Z762" s="247"/>
      <c r="AA762" s="247"/>
      <c r="AB762" s="247"/>
      <c r="AC762" s="247"/>
      <c r="AD762" s="247"/>
      <c r="AE762" s="247"/>
      <c r="AF762" s="247"/>
      <c r="AG762" s="247"/>
      <c r="AH762" s="247"/>
      <c r="AI762" s="247"/>
      <c r="AJ762" s="247"/>
      <c r="AK762" s="247"/>
      <c r="AL762" s="247"/>
      <c r="AM762" s="247"/>
      <c r="AN762" s="247"/>
      <c r="AO762" s="247"/>
      <c r="AP762" s="247"/>
      <c r="AQ762" s="247"/>
      <c r="AR762" s="247"/>
    </row>
    <row r="763" spans="1:44" ht="13">
      <c r="A763" s="247"/>
      <c r="B763" s="247"/>
      <c r="C763" s="247"/>
      <c r="G763" s="247"/>
      <c r="H763" s="247"/>
      <c r="I763" s="247"/>
      <c r="J763" s="247"/>
      <c r="K763" s="247"/>
      <c r="L763" s="247"/>
      <c r="M763" s="247"/>
      <c r="N763" s="247"/>
      <c r="O763" s="247"/>
      <c r="P763" s="247"/>
      <c r="Q763" s="247"/>
      <c r="R763" s="247"/>
      <c r="S763" s="247"/>
      <c r="T763" s="247"/>
      <c r="U763" s="247"/>
      <c r="V763" s="247"/>
      <c r="W763" s="247"/>
      <c r="X763" s="247"/>
      <c r="Y763" s="247"/>
      <c r="Z763" s="247"/>
      <c r="AA763" s="247"/>
      <c r="AB763" s="247"/>
      <c r="AC763" s="247"/>
      <c r="AD763" s="247"/>
      <c r="AE763" s="247"/>
      <c r="AF763" s="247"/>
      <c r="AG763" s="247"/>
      <c r="AH763" s="247"/>
      <c r="AI763" s="247"/>
      <c r="AJ763" s="247"/>
      <c r="AK763" s="247"/>
      <c r="AL763" s="247"/>
      <c r="AM763" s="247"/>
      <c r="AN763" s="247"/>
      <c r="AO763" s="247"/>
      <c r="AP763" s="247"/>
      <c r="AQ763" s="247"/>
      <c r="AR763" s="247"/>
    </row>
    <row r="764" spans="1:44" ht="13">
      <c r="A764" s="247"/>
      <c r="B764" s="247"/>
      <c r="C764" s="247"/>
      <c r="G764" s="247"/>
      <c r="H764" s="247"/>
      <c r="I764" s="247"/>
      <c r="J764" s="247"/>
      <c r="K764" s="247"/>
      <c r="L764" s="247"/>
      <c r="M764" s="247"/>
      <c r="N764" s="247"/>
      <c r="O764" s="247"/>
      <c r="P764" s="247"/>
      <c r="Q764" s="247"/>
      <c r="R764" s="247"/>
      <c r="S764" s="247"/>
      <c r="T764" s="247"/>
      <c r="U764" s="247"/>
      <c r="V764" s="247"/>
      <c r="W764" s="247"/>
      <c r="X764" s="247"/>
      <c r="Y764" s="247"/>
      <c r="Z764" s="247"/>
      <c r="AA764" s="247"/>
      <c r="AB764" s="247"/>
      <c r="AC764" s="247"/>
      <c r="AD764" s="247"/>
      <c r="AE764" s="247"/>
      <c r="AF764" s="247"/>
      <c r="AG764" s="247"/>
      <c r="AH764" s="247"/>
      <c r="AI764" s="247"/>
      <c r="AJ764" s="247"/>
      <c r="AK764" s="247"/>
      <c r="AL764" s="247"/>
      <c r="AM764" s="247"/>
      <c r="AN764" s="247"/>
      <c r="AO764" s="247"/>
      <c r="AP764" s="247"/>
      <c r="AQ764" s="247"/>
      <c r="AR764" s="247"/>
    </row>
    <row r="765" spans="1:44" ht="13">
      <c r="A765" s="247"/>
      <c r="B765" s="247"/>
      <c r="C765" s="247"/>
      <c r="G765" s="247"/>
      <c r="H765" s="247"/>
      <c r="I765" s="247"/>
      <c r="J765" s="247"/>
      <c r="K765" s="247"/>
      <c r="L765" s="247"/>
      <c r="M765" s="247"/>
      <c r="N765" s="247"/>
      <c r="O765" s="247"/>
      <c r="P765" s="247"/>
      <c r="Q765" s="247"/>
      <c r="R765" s="247"/>
      <c r="S765" s="247"/>
      <c r="T765" s="247"/>
      <c r="U765" s="247"/>
      <c r="V765" s="247"/>
      <c r="W765" s="247"/>
      <c r="X765" s="247"/>
      <c r="Y765" s="247"/>
      <c r="Z765" s="247"/>
      <c r="AA765" s="247"/>
      <c r="AB765" s="247"/>
      <c r="AC765" s="247"/>
      <c r="AD765" s="247"/>
      <c r="AE765" s="247"/>
      <c r="AF765" s="247"/>
      <c r="AG765" s="247"/>
      <c r="AH765" s="247"/>
      <c r="AI765" s="247"/>
      <c r="AJ765" s="247"/>
      <c r="AK765" s="247"/>
      <c r="AL765" s="247"/>
      <c r="AM765" s="247"/>
      <c r="AN765" s="247"/>
      <c r="AO765" s="247"/>
      <c r="AP765" s="247"/>
      <c r="AQ765" s="247"/>
      <c r="AR765" s="247"/>
    </row>
    <row r="766" spans="1:44" ht="13">
      <c r="A766" s="247"/>
      <c r="B766" s="247"/>
      <c r="C766" s="247"/>
      <c r="G766" s="247"/>
      <c r="H766" s="247"/>
      <c r="I766" s="247"/>
      <c r="J766" s="247"/>
      <c r="K766" s="247"/>
      <c r="L766" s="247"/>
      <c r="M766" s="247"/>
      <c r="N766" s="247"/>
      <c r="O766" s="247"/>
      <c r="P766" s="247"/>
      <c r="Q766" s="247"/>
      <c r="R766" s="247"/>
      <c r="S766" s="247"/>
      <c r="T766" s="247"/>
      <c r="U766" s="247"/>
      <c r="V766" s="247"/>
      <c r="W766" s="247"/>
      <c r="X766" s="247"/>
      <c r="Y766" s="247"/>
      <c r="Z766" s="247"/>
      <c r="AA766" s="247"/>
      <c r="AB766" s="247"/>
      <c r="AC766" s="247"/>
      <c r="AD766" s="247"/>
      <c r="AE766" s="247"/>
      <c r="AF766" s="247"/>
      <c r="AG766" s="247"/>
      <c r="AH766" s="247"/>
      <c r="AI766" s="247"/>
      <c r="AJ766" s="247"/>
      <c r="AK766" s="247"/>
      <c r="AL766" s="247"/>
      <c r="AM766" s="247"/>
      <c r="AN766" s="247"/>
      <c r="AO766" s="247"/>
      <c r="AP766" s="247"/>
      <c r="AQ766" s="247"/>
      <c r="AR766" s="247"/>
    </row>
    <row r="767" spans="1:44" ht="13">
      <c r="A767" s="247"/>
      <c r="B767" s="247"/>
      <c r="C767" s="247"/>
      <c r="G767" s="247"/>
      <c r="H767" s="247"/>
      <c r="I767" s="247"/>
      <c r="J767" s="247"/>
      <c r="K767" s="247"/>
      <c r="L767" s="247"/>
      <c r="M767" s="247"/>
      <c r="N767" s="247"/>
      <c r="O767" s="247"/>
      <c r="P767" s="247"/>
      <c r="Q767" s="247"/>
      <c r="R767" s="247"/>
      <c r="S767" s="247"/>
      <c r="T767" s="247"/>
      <c r="U767" s="247"/>
      <c r="V767" s="247"/>
      <c r="W767" s="247"/>
      <c r="X767" s="247"/>
      <c r="Y767" s="247"/>
      <c r="Z767" s="247"/>
      <c r="AA767" s="247"/>
      <c r="AB767" s="247"/>
      <c r="AC767" s="247"/>
      <c r="AD767" s="247"/>
      <c r="AE767" s="247"/>
      <c r="AF767" s="247"/>
      <c r="AG767" s="247"/>
      <c r="AH767" s="247"/>
      <c r="AI767" s="247"/>
      <c r="AJ767" s="247"/>
      <c r="AK767" s="247"/>
      <c r="AL767" s="247"/>
      <c r="AM767" s="247"/>
      <c r="AN767" s="247"/>
      <c r="AO767" s="247"/>
      <c r="AP767" s="247"/>
      <c r="AQ767" s="247"/>
      <c r="AR767" s="247"/>
    </row>
    <row r="768" spans="1:44" ht="13">
      <c r="A768" s="247"/>
      <c r="B768" s="247"/>
      <c r="C768" s="247"/>
      <c r="G768" s="247"/>
      <c r="H768" s="247"/>
      <c r="I768" s="247"/>
      <c r="J768" s="247"/>
      <c r="K768" s="247"/>
      <c r="L768" s="247"/>
      <c r="M768" s="247"/>
      <c r="N768" s="247"/>
      <c r="O768" s="247"/>
      <c r="P768" s="247"/>
      <c r="Q768" s="247"/>
      <c r="R768" s="247"/>
      <c r="S768" s="247"/>
      <c r="T768" s="247"/>
      <c r="U768" s="247"/>
      <c r="V768" s="247"/>
      <c r="W768" s="247"/>
      <c r="X768" s="247"/>
      <c r="Y768" s="247"/>
      <c r="Z768" s="247"/>
      <c r="AA768" s="247"/>
      <c r="AB768" s="247"/>
      <c r="AC768" s="247"/>
      <c r="AD768" s="247"/>
      <c r="AE768" s="247"/>
      <c r="AF768" s="247"/>
      <c r="AG768" s="247"/>
      <c r="AH768" s="247"/>
      <c r="AI768" s="247"/>
      <c r="AJ768" s="247"/>
      <c r="AK768" s="247"/>
      <c r="AL768" s="247"/>
      <c r="AM768" s="247"/>
      <c r="AN768" s="247"/>
      <c r="AO768" s="247"/>
      <c r="AP768" s="247"/>
      <c r="AQ768" s="247"/>
      <c r="AR768" s="247"/>
    </row>
    <row r="769" spans="1:44" ht="13">
      <c r="A769" s="247"/>
      <c r="B769" s="247"/>
      <c r="C769" s="247"/>
      <c r="G769" s="247"/>
      <c r="H769" s="247"/>
      <c r="I769" s="247"/>
      <c r="J769" s="247"/>
      <c r="K769" s="247"/>
      <c r="L769" s="247"/>
      <c r="M769" s="247"/>
      <c r="N769" s="247"/>
      <c r="O769" s="247"/>
      <c r="P769" s="247"/>
      <c r="Q769" s="247"/>
      <c r="R769" s="247"/>
      <c r="S769" s="247"/>
      <c r="T769" s="247"/>
      <c r="U769" s="247"/>
      <c r="V769" s="247"/>
      <c r="W769" s="247"/>
      <c r="X769" s="247"/>
      <c r="Y769" s="247"/>
      <c r="Z769" s="247"/>
      <c r="AA769" s="247"/>
      <c r="AB769" s="247"/>
      <c r="AC769" s="247"/>
      <c r="AD769" s="247"/>
      <c r="AE769" s="247"/>
      <c r="AF769" s="247"/>
      <c r="AG769" s="247"/>
      <c r="AH769" s="247"/>
      <c r="AI769" s="247"/>
      <c r="AJ769" s="247"/>
      <c r="AK769" s="247"/>
      <c r="AL769" s="247"/>
      <c r="AM769" s="247"/>
      <c r="AN769" s="247"/>
      <c r="AO769" s="247"/>
      <c r="AP769" s="247"/>
      <c r="AQ769" s="247"/>
      <c r="AR769" s="247"/>
    </row>
    <row r="770" spans="1:44" ht="13">
      <c r="A770" s="247"/>
      <c r="B770" s="247"/>
      <c r="C770" s="247"/>
      <c r="G770" s="247"/>
      <c r="H770" s="247"/>
      <c r="I770" s="247"/>
      <c r="J770" s="247"/>
      <c r="K770" s="247"/>
      <c r="L770" s="247"/>
      <c r="M770" s="247"/>
      <c r="N770" s="247"/>
      <c r="O770" s="247"/>
      <c r="P770" s="247"/>
      <c r="Q770" s="247"/>
      <c r="R770" s="247"/>
      <c r="S770" s="247"/>
      <c r="T770" s="247"/>
      <c r="U770" s="247"/>
      <c r="V770" s="247"/>
      <c r="W770" s="247"/>
      <c r="X770" s="247"/>
      <c r="Y770" s="247"/>
      <c r="Z770" s="247"/>
      <c r="AA770" s="247"/>
      <c r="AB770" s="247"/>
      <c r="AC770" s="247"/>
      <c r="AD770" s="247"/>
      <c r="AE770" s="247"/>
      <c r="AF770" s="247"/>
      <c r="AG770" s="247"/>
      <c r="AH770" s="247"/>
      <c r="AI770" s="247"/>
      <c r="AJ770" s="247"/>
      <c r="AK770" s="247"/>
      <c r="AL770" s="247"/>
      <c r="AM770" s="247"/>
      <c r="AN770" s="247"/>
      <c r="AO770" s="247"/>
      <c r="AP770" s="247"/>
      <c r="AQ770" s="247"/>
      <c r="AR770" s="247"/>
    </row>
    <row r="771" spans="1:44" ht="13">
      <c r="A771" s="247"/>
      <c r="B771" s="247"/>
      <c r="C771" s="247"/>
      <c r="G771" s="247"/>
      <c r="H771" s="247"/>
      <c r="I771" s="247"/>
      <c r="J771" s="247"/>
      <c r="K771" s="247"/>
      <c r="L771" s="247"/>
      <c r="M771" s="247"/>
      <c r="N771" s="247"/>
      <c r="O771" s="247"/>
      <c r="P771" s="247"/>
      <c r="Q771" s="247"/>
      <c r="R771" s="247"/>
      <c r="S771" s="247"/>
      <c r="T771" s="247"/>
      <c r="U771" s="247"/>
      <c r="V771" s="247"/>
      <c r="W771" s="247"/>
      <c r="X771" s="247"/>
      <c r="Y771" s="247"/>
      <c r="Z771" s="247"/>
      <c r="AA771" s="247"/>
      <c r="AB771" s="247"/>
      <c r="AC771" s="247"/>
      <c r="AD771" s="247"/>
      <c r="AE771" s="247"/>
      <c r="AF771" s="247"/>
      <c r="AG771" s="247"/>
      <c r="AH771" s="247"/>
      <c r="AI771" s="247"/>
      <c r="AJ771" s="247"/>
      <c r="AK771" s="247"/>
      <c r="AL771" s="247"/>
      <c r="AM771" s="247"/>
      <c r="AN771" s="247"/>
      <c r="AO771" s="247"/>
      <c r="AP771" s="247"/>
      <c r="AQ771" s="247"/>
      <c r="AR771" s="247"/>
    </row>
    <row r="772" spans="1:44" ht="13">
      <c r="A772" s="247"/>
      <c r="B772" s="247"/>
      <c r="C772" s="247"/>
      <c r="G772" s="247"/>
      <c r="H772" s="247"/>
      <c r="I772" s="247"/>
      <c r="J772" s="247"/>
      <c r="K772" s="247"/>
      <c r="L772" s="247"/>
      <c r="M772" s="247"/>
      <c r="N772" s="247"/>
      <c r="O772" s="247"/>
      <c r="P772" s="247"/>
      <c r="Q772" s="247"/>
      <c r="R772" s="247"/>
      <c r="S772" s="247"/>
      <c r="T772" s="247"/>
      <c r="U772" s="247"/>
      <c r="V772" s="247"/>
      <c r="W772" s="247"/>
      <c r="X772" s="247"/>
      <c r="Y772" s="247"/>
      <c r="Z772" s="247"/>
      <c r="AA772" s="247"/>
      <c r="AB772" s="247"/>
      <c r="AC772" s="247"/>
      <c r="AD772" s="247"/>
      <c r="AE772" s="247"/>
      <c r="AF772" s="247"/>
      <c r="AG772" s="247"/>
      <c r="AH772" s="247"/>
      <c r="AI772" s="247"/>
      <c r="AJ772" s="247"/>
      <c r="AK772" s="247"/>
      <c r="AL772" s="247"/>
      <c r="AM772" s="247"/>
      <c r="AN772" s="247"/>
      <c r="AO772" s="247"/>
      <c r="AP772" s="247"/>
      <c r="AQ772" s="247"/>
      <c r="AR772" s="247"/>
    </row>
    <row r="773" spans="1:44" ht="13">
      <c r="A773" s="247"/>
      <c r="B773" s="247"/>
      <c r="C773" s="247"/>
      <c r="G773" s="247"/>
      <c r="H773" s="247"/>
      <c r="I773" s="247"/>
      <c r="J773" s="247"/>
      <c r="K773" s="247"/>
      <c r="L773" s="247"/>
      <c r="M773" s="247"/>
      <c r="N773" s="247"/>
      <c r="O773" s="247"/>
      <c r="P773" s="247"/>
      <c r="Q773" s="247"/>
      <c r="R773" s="247"/>
      <c r="S773" s="247"/>
      <c r="T773" s="247"/>
      <c r="U773" s="247"/>
      <c r="V773" s="247"/>
      <c r="W773" s="247"/>
      <c r="X773" s="247"/>
      <c r="Y773" s="247"/>
      <c r="Z773" s="247"/>
      <c r="AA773" s="247"/>
      <c r="AB773" s="247"/>
      <c r="AC773" s="247"/>
      <c r="AD773" s="247"/>
      <c r="AE773" s="247"/>
      <c r="AF773" s="247"/>
      <c r="AG773" s="247"/>
      <c r="AH773" s="247"/>
      <c r="AI773" s="247"/>
      <c r="AJ773" s="247"/>
      <c r="AK773" s="247"/>
      <c r="AL773" s="247"/>
      <c r="AM773" s="247"/>
      <c r="AN773" s="247"/>
      <c r="AO773" s="247"/>
      <c r="AP773" s="247"/>
      <c r="AQ773" s="247"/>
      <c r="AR773" s="247"/>
    </row>
    <row r="774" spans="1:44" ht="13">
      <c r="A774" s="247"/>
      <c r="B774" s="247"/>
      <c r="C774" s="247"/>
      <c r="G774" s="247"/>
      <c r="H774" s="247"/>
      <c r="I774" s="247"/>
      <c r="J774" s="247"/>
      <c r="K774" s="247"/>
      <c r="L774" s="247"/>
      <c r="M774" s="247"/>
      <c r="N774" s="247"/>
      <c r="O774" s="247"/>
      <c r="P774" s="247"/>
      <c r="Q774" s="247"/>
      <c r="R774" s="247"/>
      <c r="S774" s="247"/>
      <c r="T774" s="247"/>
      <c r="U774" s="247"/>
      <c r="V774" s="247"/>
      <c r="W774" s="247"/>
      <c r="X774" s="247"/>
      <c r="Y774" s="247"/>
      <c r="Z774" s="247"/>
      <c r="AA774" s="247"/>
      <c r="AB774" s="247"/>
      <c r="AC774" s="247"/>
      <c r="AD774" s="247"/>
      <c r="AE774" s="247"/>
      <c r="AF774" s="247"/>
      <c r="AG774" s="247"/>
      <c r="AH774" s="247"/>
      <c r="AI774" s="247"/>
      <c r="AJ774" s="247"/>
      <c r="AK774" s="247"/>
      <c r="AL774" s="247"/>
      <c r="AM774" s="247"/>
      <c r="AN774" s="247"/>
      <c r="AO774" s="247"/>
      <c r="AP774" s="247"/>
      <c r="AQ774" s="247"/>
      <c r="AR774" s="247"/>
    </row>
    <row r="775" spans="1:44" ht="13">
      <c r="A775" s="247"/>
      <c r="B775" s="247"/>
      <c r="C775" s="247"/>
      <c r="G775" s="247"/>
      <c r="H775" s="247"/>
      <c r="I775" s="247"/>
      <c r="J775" s="247"/>
      <c r="K775" s="247"/>
      <c r="L775" s="247"/>
      <c r="M775" s="247"/>
      <c r="N775" s="247"/>
      <c r="O775" s="247"/>
      <c r="P775" s="247"/>
      <c r="Q775" s="247"/>
      <c r="R775" s="247"/>
      <c r="S775" s="247"/>
      <c r="T775" s="247"/>
      <c r="U775" s="247"/>
      <c r="V775" s="247"/>
      <c r="W775" s="247"/>
      <c r="X775" s="247"/>
      <c r="Y775" s="247"/>
      <c r="Z775" s="247"/>
      <c r="AA775" s="247"/>
      <c r="AB775" s="247"/>
      <c r="AC775" s="247"/>
      <c r="AD775" s="247"/>
      <c r="AE775" s="247"/>
      <c r="AF775" s="247"/>
      <c r="AG775" s="247"/>
      <c r="AH775" s="247"/>
      <c r="AI775" s="247"/>
      <c r="AJ775" s="247"/>
      <c r="AK775" s="247"/>
      <c r="AL775" s="247"/>
      <c r="AM775" s="247"/>
      <c r="AN775" s="247"/>
      <c r="AO775" s="247"/>
      <c r="AP775" s="247"/>
      <c r="AQ775" s="247"/>
      <c r="AR775" s="247"/>
    </row>
    <row r="776" spans="1:44" ht="13">
      <c r="A776" s="247"/>
      <c r="B776" s="247"/>
      <c r="C776" s="247"/>
      <c r="G776" s="247"/>
      <c r="H776" s="247"/>
      <c r="I776" s="247"/>
      <c r="J776" s="247"/>
      <c r="K776" s="247"/>
      <c r="L776" s="247"/>
      <c r="M776" s="247"/>
      <c r="N776" s="247"/>
      <c r="O776" s="247"/>
      <c r="P776" s="247"/>
      <c r="Q776" s="247"/>
      <c r="R776" s="247"/>
      <c r="S776" s="247"/>
      <c r="T776" s="247"/>
      <c r="U776" s="247"/>
      <c r="V776" s="247"/>
      <c r="W776" s="247"/>
      <c r="X776" s="247"/>
      <c r="Y776" s="247"/>
      <c r="Z776" s="247"/>
      <c r="AA776" s="247"/>
      <c r="AB776" s="247"/>
      <c r="AC776" s="247"/>
      <c r="AD776" s="247"/>
      <c r="AE776" s="247"/>
      <c r="AF776" s="247"/>
      <c r="AG776" s="247"/>
      <c r="AH776" s="247"/>
      <c r="AI776" s="247"/>
      <c r="AJ776" s="247"/>
      <c r="AK776" s="247"/>
      <c r="AL776" s="247"/>
      <c r="AM776" s="247"/>
      <c r="AN776" s="247"/>
      <c r="AO776" s="247"/>
      <c r="AP776" s="247"/>
      <c r="AQ776" s="247"/>
      <c r="AR776" s="247"/>
    </row>
    <row r="777" spans="1:44" ht="13">
      <c r="A777" s="247"/>
      <c r="B777" s="247"/>
      <c r="C777" s="247"/>
      <c r="G777" s="247"/>
      <c r="H777" s="247"/>
      <c r="I777" s="247"/>
      <c r="J777" s="247"/>
      <c r="K777" s="247"/>
      <c r="L777" s="247"/>
      <c r="M777" s="247"/>
      <c r="N777" s="247"/>
      <c r="O777" s="247"/>
      <c r="P777" s="247"/>
      <c r="Q777" s="247"/>
      <c r="R777" s="247"/>
      <c r="S777" s="247"/>
      <c r="T777" s="247"/>
      <c r="U777" s="247"/>
      <c r="V777" s="247"/>
      <c r="W777" s="247"/>
      <c r="X777" s="247"/>
      <c r="Y777" s="247"/>
      <c r="Z777" s="247"/>
      <c r="AA777" s="247"/>
      <c r="AB777" s="247"/>
      <c r="AC777" s="247"/>
      <c r="AD777" s="247"/>
      <c r="AE777" s="247"/>
      <c r="AF777" s="247"/>
      <c r="AG777" s="247"/>
      <c r="AH777" s="247"/>
      <c r="AI777" s="247"/>
      <c r="AJ777" s="247"/>
      <c r="AK777" s="247"/>
      <c r="AL777" s="247"/>
      <c r="AM777" s="247"/>
      <c r="AN777" s="247"/>
      <c r="AO777" s="247"/>
      <c r="AP777" s="247"/>
      <c r="AQ777" s="247"/>
      <c r="AR777" s="247"/>
    </row>
    <row r="778" spans="1:44" ht="13">
      <c r="A778" s="247"/>
      <c r="B778" s="247"/>
      <c r="C778" s="247"/>
      <c r="G778" s="247"/>
      <c r="H778" s="247"/>
      <c r="I778" s="247"/>
      <c r="J778" s="247"/>
      <c r="K778" s="247"/>
      <c r="L778" s="247"/>
      <c r="M778" s="247"/>
      <c r="N778" s="247"/>
      <c r="O778" s="247"/>
      <c r="P778" s="247"/>
      <c r="Q778" s="247"/>
      <c r="R778" s="247"/>
      <c r="S778" s="247"/>
      <c r="T778" s="247"/>
      <c r="U778" s="247"/>
      <c r="V778" s="247"/>
      <c r="W778" s="247"/>
      <c r="X778" s="247"/>
      <c r="Y778" s="247"/>
      <c r="Z778" s="247"/>
      <c r="AA778" s="247"/>
      <c r="AB778" s="247"/>
      <c r="AC778" s="247"/>
      <c r="AD778" s="247"/>
      <c r="AE778" s="247"/>
      <c r="AF778" s="247"/>
      <c r="AG778" s="247"/>
      <c r="AH778" s="247"/>
      <c r="AI778" s="247"/>
      <c r="AJ778" s="247"/>
      <c r="AK778" s="247"/>
      <c r="AL778" s="247"/>
      <c r="AM778" s="247"/>
      <c r="AN778" s="247"/>
      <c r="AO778" s="247"/>
      <c r="AP778" s="247"/>
      <c r="AQ778" s="247"/>
      <c r="AR778" s="247"/>
    </row>
    <row r="779" spans="1:44" ht="13">
      <c r="A779" s="247"/>
      <c r="B779" s="247"/>
      <c r="C779" s="247"/>
      <c r="G779" s="247"/>
      <c r="H779" s="247"/>
      <c r="I779" s="247"/>
      <c r="J779" s="247"/>
      <c r="K779" s="247"/>
      <c r="L779" s="247"/>
      <c r="M779" s="247"/>
      <c r="N779" s="247"/>
      <c r="O779" s="247"/>
      <c r="P779" s="247"/>
      <c r="Q779" s="247"/>
      <c r="R779" s="247"/>
      <c r="S779" s="247"/>
      <c r="T779" s="247"/>
      <c r="U779" s="247"/>
      <c r="V779" s="247"/>
      <c r="W779" s="247"/>
      <c r="X779" s="247"/>
      <c r="Y779" s="247"/>
      <c r="Z779" s="247"/>
      <c r="AA779" s="247"/>
      <c r="AB779" s="247"/>
      <c r="AC779" s="247"/>
      <c r="AD779" s="247"/>
      <c r="AE779" s="247"/>
      <c r="AF779" s="247"/>
      <c r="AG779" s="247"/>
      <c r="AH779" s="247"/>
      <c r="AI779" s="247"/>
      <c r="AJ779" s="247"/>
      <c r="AK779" s="247"/>
      <c r="AL779" s="247"/>
      <c r="AM779" s="247"/>
      <c r="AN779" s="247"/>
      <c r="AO779" s="247"/>
      <c r="AP779" s="247"/>
      <c r="AQ779" s="247"/>
      <c r="AR779" s="247"/>
    </row>
    <row r="780" spans="1:44" ht="13">
      <c r="A780" s="247"/>
      <c r="B780" s="247"/>
      <c r="C780" s="247"/>
      <c r="G780" s="247"/>
      <c r="H780" s="247"/>
      <c r="I780" s="247"/>
      <c r="J780" s="247"/>
      <c r="K780" s="247"/>
      <c r="L780" s="247"/>
      <c r="M780" s="247"/>
      <c r="N780" s="247"/>
      <c r="O780" s="247"/>
      <c r="P780" s="247"/>
      <c r="Q780" s="247"/>
      <c r="R780" s="247"/>
      <c r="S780" s="247"/>
      <c r="T780" s="247"/>
      <c r="U780" s="247"/>
      <c r="V780" s="247"/>
      <c r="W780" s="247"/>
      <c r="X780" s="247"/>
      <c r="Y780" s="247"/>
      <c r="Z780" s="247"/>
      <c r="AA780" s="247"/>
      <c r="AB780" s="247"/>
      <c r="AC780" s="247"/>
      <c r="AD780" s="247"/>
      <c r="AE780" s="247"/>
      <c r="AF780" s="247"/>
      <c r="AG780" s="247"/>
      <c r="AH780" s="247"/>
      <c r="AI780" s="247"/>
      <c r="AJ780" s="247"/>
      <c r="AK780" s="247"/>
      <c r="AL780" s="247"/>
      <c r="AM780" s="247"/>
      <c r="AN780" s="247"/>
      <c r="AO780" s="247"/>
      <c r="AP780" s="247"/>
      <c r="AQ780" s="247"/>
      <c r="AR780" s="247"/>
    </row>
    <row r="781" spans="1:44" ht="13">
      <c r="A781" s="247"/>
      <c r="B781" s="247"/>
      <c r="C781" s="247"/>
      <c r="G781" s="247"/>
      <c r="H781" s="247"/>
      <c r="I781" s="247"/>
      <c r="J781" s="247"/>
      <c r="K781" s="247"/>
      <c r="L781" s="247"/>
      <c r="M781" s="247"/>
      <c r="N781" s="247"/>
      <c r="O781" s="247"/>
      <c r="P781" s="247"/>
      <c r="Q781" s="247"/>
      <c r="R781" s="247"/>
      <c r="S781" s="247"/>
      <c r="T781" s="247"/>
      <c r="U781" s="247"/>
      <c r="V781" s="247"/>
      <c r="W781" s="247"/>
      <c r="X781" s="247"/>
      <c r="Y781" s="247"/>
      <c r="Z781" s="247"/>
      <c r="AA781" s="247"/>
      <c r="AB781" s="247"/>
      <c r="AC781" s="247"/>
      <c r="AD781" s="247"/>
      <c r="AE781" s="247"/>
      <c r="AF781" s="247"/>
      <c r="AG781" s="247"/>
      <c r="AH781" s="247"/>
      <c r="AI781" s="247"/>
      <c r="AJ781" s="247"/>
      <c r="AK781" s="247"/>
      <c r="AL781" s="247"/>
      <c r="AM781" s="247"/>
      <c r="AN781" s="247"/>
      <c r="AO781" s="247"/>
      <c r="AP781" s="247"/>
      <c r="AQ781" s="247"/>
      <c r="AR781" s="247"/>
    </row>
    <row r="782" spans="1:44" ht="13">
      <c r="A782" s="247"/>
      <c r="B782" s="247"/>
      <c r="C782" s="247"/>
      <c r="G782" s="247"/>
      <c r="H782" s="247"/>
      <c r="I782" s="247"/>
      <c r="J782" s="247"/>
      <c r="K782" s="247"/>
      <c r="L782" s="247"/>
      <c r="M782" s="247"/>
      <c r="N782" s="247"/>
      <c r="O782" s="247"/>
      <c r="P782" s="247"/>
      <c r="Q782" s="247"/>
      <c r="R782" s="247"/>
      <c r="S782" s="247"/>
      <c r="T782" s="247"/>
      <c r="U782" s="247"/>
      <c r="V782" s="247"/>
      <c r="W782" s="247"/>
      <c r="X782" s="247"/>
      <c r="Y782" s="247"/>
      <c r="Z782" s="247"/>
      <c r="AA782" s="247"/>
      <c r="AB782" s="247"/>
      <c r="AC782" s="247"/>
      <c r="AD782" s="247"/>
      <c r="AE782" s="247"/>
      <c r="AF782" s="247"/>
      <c r="AG782" s="247"/>
      <c r="AH782" s="247"/>
      <c r="AI782" s="247"/>
      <c r="AJ782" s="247"/>
      <c r="AK782" s="247"/>
      <c r="AL782" s="247"/>
      <c r="AM782" s="247"/>
      <c r="AN782" s="247"/>
      <c r="AO782" s="247"/>
      <c r="AP782" s="247"/>
      <c r="AQ782" s="247"/>
      <c r="AR782" s="247"/>
    </row>
    <row r="783" spans="1:44" ht="13">
      <c r="A783" s="247"/>
      <c r="B783" s="247"/>
      <c r="C783" s="247"/>
      <c r="G783" s="247"/>
      <c r="H783" s="247"/>
      <c r="I783" s="247"/>
      <c r="J783" s="247"/>
      <c r="K783" s="247"/>
      <c r="L783" s="247"/>
      <c r="M783" s="247"/>
      <c r="N783" s="247"/>
      <c r="O783" s="247"/>
      <c r="P783" s="247"/>
      <c r="Q783" s="247"/>
      <c r="R783" s="247"/>
      <c r="S783" s="247"/>
      <c r="T783" s="247"/>
      <c r="U783" s="247"/>
      <c r="V783" s="247"/>
      <c r="W783" s="247"/>
      <c r="X783" s="247"/>
      <c r="Y783" s="247"/>
      <c r="Z783" s="247"/>
      <c r="AA783" s="247"/>
      <c r="AB783" s="247"/>
      <c r="AC783" s="247"/>
      <c r="AD783" s="247"/>
      <c r="AE783" s="247"/>
      <c r="AF783" s="247"/>
      <c r="AG783" s="247"/>
      <c r="AH783" s="247"/>
      <c r="AI783" s="247"/>
      <c r="AJ783" s="247"/>
      <c r="AK783" s="247"/>
      <c r="AL783" s="247"/>
      <c r="AM783" s="247"/>
      <c r="AN783" s="247"/>
      <c r="AO783" s="247"/>
      <c r="AP783" s="247"/>
      <c r="AQ783" s="247"/>
      <c r="AR783" s="247"/>
    </row>
    <row r="784" spans="1:44" ht="13">
      <c r="A784" s="247"/>
      <c r="B784" s="247"/>
      <c r="C784" s="247"/>
      <c r="G784" s="247"/>
      <c r="H784" s="247"/>
      <c r="I784" s="247"/>
      <c r="J784" s="247"/>
      <c r="K784" s="247"/>
      <c r="L784" s="247"/>
      <c r="M784" s="247"/>
      <c r="N784" s="247"/>
      <c r="O784" s="247"/>
      <c r="P784" s="247"/>
      <c r="Q784" s="247"/>
      <c r="R784" s="247"/>
      <c r="S784" s="247"/>
      <c r="T784" s="247"/>
      <c r="U784" s="247"/>
      <c r="V784" s="247"/>
      <c r="W784" s="247"/>
      <c r="X784" s="247"/>
      <c r="Y784" s="247"/>
      <c r="Z784" s="247"/>
      <c r="AA784" s="247"/>
      <c r="AB784" s="247"/>
      <c r="AC784" s="247"/>
      <c r="AD784" s="247"/>
      <c r="AE784" s="247"/>
      <c r="AF784" s="247"/>
      <c r="AG784" s="247"/>
      <c r="AH784" s="247"/>
      <c r="AI784" s="247"/>
      <c r="AJ784" s="247"/>
      <c r="AK784" s="247"/>
      <c r="AL784" s="247"/>
      <c r="AM784" s="247"/>
      <c r="AN784" s="247"/>
      <c r="AO784" s="247"/>
      <c r="AP784" s="247"/>
      <c r="AQ784" s="247"/>
      <c r="AR784" s="247"/>
    </row>
    <row r="785" spans="1:44" ht="13">
      <c r="A785" s="247"/>
      <c r="B785" s="247"/>
      <c r="C785" s="247"/>
      <c r="G785" s="247"/>
      <c r="H785" s="247"/>
      <c r="I785" s="247"/>
      <c r="J785" s="247"/>
      <c r="K785" s="247"/>
      <c r="L785" s="247"/>
      <c r="M785" s="247"/>
      <c r="N785" s="247"/>
      <c r="O785" s="247"/>
      <c r="P785" s="247"/>
      <c r="Q785" s="247"/>
      <c r="R785" s="247"/>
      <c r="S785" s="247"/>
      <c r="T785" s="247"/>
      <c r="U785" s="247"/>
      <c r="V785" s="247"/>
      <c r="W785" s="247"/>
      <c r="X785" s="247"/>
      <c r="Y785" s="247"/>
      <c r="Z785" s="247"/>
      <c r="AA785" s="247"/>
      <c r="AB785" s="247"/>
      <c r="AC785" s="247"/>
      <c r="AD785" s="247"/>
      <c r="AE785" s="247"/>
      <c r="AF785" s="247"/>
      <c r="AG785" s="247"/>
      <c r="AH785" s="247"/>
      <c r="AI785" s="247"/>
      <c r="AJ785" s="247"/>
      <c r="AK785" s="247"/>
      <c r="AL785" s="247"/>
      <c r="AM785" s="247"/>
      <c r="AN785" s="247"/>
      <c r="AO785" s="247"/>
      <c r="AP785" s="247"/>
      <c r="AQ785" s="247"/>
      <c r="AR785" s="247"/>
    </row>
    <row r="786" spans="1:44" ht="13">
      <c r="A786" s="247"/>
      <c r="B786" s="247"/>
      <c r="C786" s="247"/>
      <c r="G786" s="247"/>
      <c r="H786" s="247"/>
      <c r="I786" s="247"/>
      <c r="J786" s="247"/>
      <c r="K786" s="247"/>
      <c r="L786" s="247"/>
      <c r="M786" s="247"/>
      <c r="N786" s="247"/>
      <c r="O786" s="247"/>
      <c r="P786" s="247"/>
      <c r="Q786" s="247"/>
      <c r="R786" s="247"/>
      <c r="S786" s="247"/>
      <c r="T786" s="247"/>
      <c r="U786" s="247"/>
      <c r="V786" s="247"/>
      <c r="W786" s="247"/>
      <c r="X786" s="247"/>
      <c r="Y786" s="247"/>
      <c r="Z786" s="247"/>
      <c r="AA786" s="247"/>
      <c r="AB786" s="247"/>
      <c r="AC786" s="247"/>
      <c r="AD786" s="247"/>
      <c r="AE786" s="247"/>
      <c r="AF786" s="247"/>
      <c r="AG786" s="247"/>
      <c r="AH786" s="247"/>
      <c r="AI786" s="247"/>
      <c r="AJ786" s="247"/>
      <c r="AK786" s="247"/>
      <c r="AL786" s="247"/>
      <c r="AM786" s="247"/>
      <c r="AN786" s="247"/>
      <c r="AO786" s="247"/>
      <c r="AP786" s="247"/>
      <c r="AQ786" s="247"/>
      <c r="AR786" s="247"/>
    </row>
    <row r="787" spans="1:44" ht="13">
      <c r="A787" s="247"/>
      <c r="B787" s="247"/>
      <c r="C787" s="247"/>
      <c r="G787" s="247"/>
      <c r="H787" s="247"/>
      <c r="I787" s="247"/>
      <c r="J787" s="247"/>
      <c r="K787" s="247"/>
      <c r="L787" s="247"/>
      <c r="M787" s="247"/>
      <c r="N787" s="247"/>
      <c r="O787" s="247"/>
      <c r="P787" s="247"/>
      <c r="Q787" s="247"/>
      <c r="R787" s="247"/>
      <c r="S787" s="247"/>
      <c r="T787" s="247"/>
      <c r="U787" s="247"/>
      <c r="V787" s="247"/>
      <c r="W787" s="247"/>
      <c r="X787" s="247"/>
      <c r="Y787" s="247"/>
      <c r="Z787" s="247"/>
      <c r="AA787" s="247"/>
      <c r="AB787" s="247"/>
      <c r="AC787" s="247"/>
      <c r="AD787" s="247"/>
      <c r="AE787" s="247"/>
      <c r="AF787" s="247"/>
      <c r="AG787" s="247"/>
      <c r="AH787" s="247"/>
      <c r="AI787" s="247"/>
      <c r="AJ787" s="247"/>
      <c r="AK787" s="247"/>
      <c r="AL787" s="247"/>
      <c r="AM787" s="247"/>
      <c r="AN787" s="247"/>
      <c r="AO787" s="247"/>
      <c r="AP787" s="247"/>
      <c r="AQ787" s="247"/>
      <c r="AR787" s="247"/>
    </row>
    <row r="788" spans="1:44" ht="13">
      <c r="A788" s="247"/>
      <c r="B788" s="247"/>
      <c r="C788" s="247"/>
      <c r="G788" s="247"/>
      <c r="H788" s="247"/>
      <c r="I788" s="247"/>
      <c r="J788" s="247"/>
      <c r="K788" s="247"/>
      <c r="L788" s="247"/>
      <c r="M788" s="247"/>
      <c r="N788" s="247"/>
      <c r="O788" s="247"/>
      <c r="P788" s="247"/>
      <c r="Q788" s="247"/>
      <c r="R788" s="247"/>
      <c r="S788" s="247"/>
      <c r="T788" s="247"/>
      <c r="U788" s="247"/>
      <c r="V788" s="247"/>
      <c r="W788" s="247"/>
      <c r="X788" s="247"/>
      <c r="Y788" s="247"/>
      <c r="Z788" s="247"/>
      <c r="AA788" s="247"/>
      <c r="AB788" s="247"/>
      <c r="AC788" s="247"/>
      <c r="AD788" s="247"/>
      <c r="AE788" s="247"/>
      <c r="AF788" s="247"/>
      <c r="AG788" s="247"/>
      <c r="AH788" s="247"/>
      <c r="AI788" s="247"/>
      <c r="AJ788" s="247"/>
      <c r="AK788" s="247"/>
      <c r="AL788" s="247"/>
      <c r="AM788" s="247"/>
      <c r="AN788" s="247"/>
      <c r="AO788" s="247"/>
      <c r="AP788" s="247"/>
      <c r="AQ788" s="247"/>
      <c r="AR788" s="247"/>
    </row>
    <row r="789" spans="1:44" ht="13">
      <c r="A789" s="247"/>
      <c r="B789" s="247"/>
      <c r="C789" s="247"/>
      <c r="G789" s="247"/>
      <c r="H789" s="247"/>
      <c r="I789" s="247"/>
      <c r="J789" s="247"/>
      <c r="K789" s="247"/>
      <c r="L789" s="247"/>
      <c r="M789" s="247"/>
      <c r="N789" s="247"/>
      <c r="O789" s="247"/>
      <c r="P789" s="247"/>
      <c r="Q789" s="247"/>
      <c r="R789" s="247"/>
      <c r="S789" s="247"/>
      <c r="T789" s="247"/>
      <c r="U789" s="247"/>
      <c r="V789" s="247"/>
      <c r="W789" s="247"/>
      <c r="X789" s="247"/>
      <c r="Y789" s="247"/>
      <c r="Z789" s="247"/>
      <c r="AA789" s="247"/>
      <c r="AB789" s="247"/>
      <c r="AC789" s="247"/>
      <c r="AD789" s="247"/>
      <c r="AE789" s="247"/>
      <c r="AF789" s="247"/>
      <c r="AG789" s="247"/>
      <c r="AH789" s="247"/>
      <c r="AI789" s="247"/>
      <c r="AJ789" s="247"/>
      <c r="AK789" s="247"/>
      <c r="AL789" s="247"/>
      <c r="AM789" s="247"/>
      <c r="AN789" s="247"/>
      <c r="AO789" s="247"/>
      <c r="AP789" s="247"/>
      <c r="AQ789" s="247"/>
      <c r="AR789" s="247"/>
    </row>
    <row r="790" spans="1:44" ht="13">
      <c r="A790" s="247"/>
      <c r="B790" s="247"/>
      <c r="C790" s="247"/>
      <c r="G790" s="247"/>
      <c r="H790" s="247"/>
      <c r="I790" s="247"/>
      <c r="J790" s="247"/>
      <c r="K790" s="247"/>
      <c r="L790" s="247"/>
      <c r="M790" s="247"/>
      <c r="N790" s="247"/>
      <c r="O790" s="247"/>
      <c r="P790" s="247"/>
      <c r="Q790" s="247"/>
      <c r="R790" s="247"/>
      <c r="S790" s="247"/>
      <c r="T790" s="247"/>
      <c r="U790" s="247"/>
      <c r="V790" s="247"/>
      <c r="W790" s="247"/>
      <c r="X790" s="247"/>
      <c r="Y790" s="247"/>
      <c r="Z790" s="247"/>
      <c r="AA790" s="247"/>
      <c r="AB790" s="247"/>
      <c r="AC790" s="247"/>
      <c r="AD790" s="247"/>
      <c r="AE790" s="247"/>
      <c r="AF790" s="247"/>
      <c r="AG790" s="247"/>
      <c r="AH790" s="247"/>
      <c r="AI790" s="247"/>
      <c r="AJ790" s="247"/>
      <c r="AK790" s="247"/>
      <c r="AL790" s="247"/>
      <c r="AM790" s="247"/>
      <c r="AN790" s="247"/>
      <c r="AO790" s="247"/>
      <c r="AP790" s="247"/>
      <c r="AQ790" s="247"/>
      <c r="AR790" s="247"/>
    </row>
    <row r="791" spans="1:44" ht="13">
      <c r="A791" s="247"/>
      <c r="B791" s="247"/>
      <c r="C791" s="247"/>
      <c r="G791" s="247"/>
      <c r="H791" s="247"/>
      <c r="I791" s="247"/>
      <c r="J791" s="247"/>
      <c r="K791" s="247"/>
      <c r="L791" s="247"/>
      <c r="M791" s="247"/>
      <c r="N791" s="247"/>
      <c r="O791" s="247"/>
      <c r="P791" s="247"/>
      <c r="Q791" s="247"/>
      <c r="R791" s="247"/>
      <c r="S791" s="247"/>
      <c r="T791" s="247"/>
      <c r="U791" s="247"/>
      <c r="V791" s="247"/>
      <c r="W791" s="247"/>
      <c r="X791" s="247"/>
      <c r="Y791" s="247"/>
      <c r="Z791" s="247"/>
      <c r="AA791" s="247"/>
      <c r="AB791" s="247"/>
      <c r="AC791" s="247"/>
      <c r="AD791" s="247"/>
      <c r="AE791" s="247"/>
      <c r="AF791" s="247"/>
      <c r="AG791" s="247"/>
      <c r="AH791" s="247"/>
      <c r="AI791" s="247"/>
      <c r="AJ791" s="247"/>
      <c r="AK791" s="247"/>
      <c r="AL791" s="247"/>
      <c r="AM791" s="247"/>
      <c r="AN791" s="247"/>
      <c r="AO791" s="247"/>
      <c r="AP791" s="247"/>
      <c r="AQ791" s="247"/>
      <c r="AR791" s="247"/>
    </row>
    <row r="792" spans="1:44" ht="13">
      <c r="A792" s="247"/>
      <c r="B792" s="247"/>
      <c r="C792" s="247"/>
      <c r="G792" s="247"/>
      <c r="H792" s="247"/>
      <c r="I792" s="247"/>
      <c r="J792" s="247"/>
      <c r="K792" s="247"/>
      <c r="L792" s="247"/>
      <c r="M792" s="247"/>
      <c r="N792" s="247"/>
      <c r="O792" s="247"/>
      <c r="P792" s="247"/>
      <c r="Q792" s="247"/>
      <c r="R792" s="247"/>
      <c r="S792" s="247"/>
      <c r="T792" s="247"/>
      <c r="U792" s="247"/>
      <c r="V792" s="247"/>
      <c r="W792" s="247"/>
      <c r="X792" s="247"/>
      <c r="Y792" s="247"/>
      <c r="Z792" s="247"/>
      <c r="AA792" s="247"/>
      <c r="AB792" s="247"/>
      <c r="AC792" s="247"/>
      <c r="AD792" s="247"/>
      <c r="AE792" s="247"/>
      <c r="AF792" s="247"/>
      <c r="AG792" s="247"/>
      <c r="AH792" s="247"/>
      <c r="AI792" s="247"/>
      <c r="AJ792" s="247"/>
      <c r="AK792" s="247"/>
      <c r="AL792" s="247"/>
      <c r="AM792" s="247"/>
      <c r="AN792" s="247"/>
      <c r="AO792" s="247"/>
      <c r="AP792" s="247"/>
      <c r="AQ792" s="247"/>
      <c r="AR792" s="247"/>
    </row>
    <row r="793" spans="1:44" ht="13">
      <c r="A793" s="247"/>
      <c r="B793" s="247"/>
      <c r="C793" s="247"/>
      <c r="G793" s="247"/>
      <c r="H793" s="247"/>
      <c r="I793" s="247"/>
      <c r="J793" s="247"/>
      <c r="K793" s="247"/>
      <c r="L793" s="247"/>
      <c r="M793" s="247"/>
      <c r="N793" s="247"/>
      <c r="O793" s="247"/>
      <c r="P793" s="247"/>
      <c r="Q793" s="247"/>
      <c r="R793" s="247"/>
      <c r="S793" s="247"/>
      <c r="T793" s="247"/>
      <c r="U793" s="247"/>
      <c r="V793" s="247"/>
      <c r="W793" s="247"/>
      <c r="X793" s="247"/>
      <c r="Y793" s="247"/>
      <c r="Z793" s="247"/>
      <c r="AA793" s="247"/>
      <c r="AB793" s="247"/>
      <c r="AC793" s="247"/>
      <c r="AD793" s="247"/>
      <c r="AE793" s="247"/>
      <c r="AF793" s="247"/>
      <c r="AG793" s="247"/>
      <c r="AH793" s="247"/>
      <c r="AI793" s="247"/>
      <c r="AJ793" s="247"/>
      <c r="AK793" s="247"/>
      <c r="AL793" s="247"/>
      <c r="AM793" s="247"/>
      <c r="AN793" s="247"/>
      <c r="AO793" s="247"/>
      <c r="AP793" s="247"/>
      <c r="AQ793" s="247"/>
      <c r="AR793" s="247"/>
    </row>
    <row r="794" spans="1:44" ht="13">
      <c r="A794" s="247"/>
      <c r="B794" s="247"/>
      <c r="C794" s="247"/>
      <c r="G794" s="247"/>
      <c r="H794" s="247"/>
      <c r="I794" s="247"/>
      <c r="J794" s="247"/>
      <c r="K794" s="247"/>
      <c r="L794" s="247"/>
      <c r="M794" s="247"/>
      <c r="N794" s="247"/>
      <c r="O794" s="247"/>
      <c r="P794" s="247"/>
      <c r="Q794" s="247"/>
      <c r="R794" s="247"/>
      <c r="S794" s="247"/>
      <c r="T794" s="247"/>
      <c r="U794" s="247"/>
      <c r="V794" s="247"/>
      <c r="W794" s="247"/>
      <c r="X794" s="247"/>
      <c r="Y794" s="247"/>
      <c r="Z794" s="247"/>
      <c r="AA794" s="247"/>
      <c r="AB794" s="247"/>
      <c r="AC794" s="247"/>
      <c r="AD794" s="247"/>
      <c r="AE794" s="247"/>
      <c r="AF794" s="247"/>
      <c r="AG794" s="247"/>
      <c r="AH794" s="247"/>
      <c r="AI794" s="247"/>
      <c r="AJ794" s="247"/>
      <c r="AK794" s="247"/>
      <c r="AL794" s="247"/>
      <c r="AM794" s="247"/>
      <c r="AN794" s="247"/>
      <c r="AO794" s="247"/>
      <c r="AP794" s="247"/>
      <c r="AQ794" s="247"/>
      <c r="AR794" s="247"/>
    </row>
    <row r="795" spans="1:44" ht="13">
      <c r="A795" s="247"/>
      <c r="B795" s="247"/>
      <c r="C795" s="247"/>
      <c r="G795" s="247"/>
      <c r="H795" s="247"/>
      <c r="I795" s="247"/>
      <c r="J795" s="247"/>
      <c r="K795" s="247"/>
      <c r="L795" s="247"/>
      <c r="M795" s="247"/>
      <c r="N795" s="247"/>
      <c r="O795" s="247"/>
      <c r="P795" s="247"/>
      <c r="Q795" s="247"/>
      <c r="R795" s="247"/>
      <c r="S795" s="247"/>
      <c r="T795" s="247"/>
      <c r="U795" s="247"/>
      <c r="V795" s="247"/>
      <c r="W795" s="247"/>
      <c r="X795" s="247"/>
      <c r="Y795" s="247"/>
      <c r="Z795" s="247"/>
      <c r="AA795" s="247"/>
      <c r="AB795" s="247"/>
      <c r="AC795" s="247"/>
      <c r="AD795" s="247"/>
      <c r="AE795" s="247"/>
      <c r="AF795" s="247"/>
      <c r="AG795" s="247"/>
      <c r="AH795" s="247"/>
      <c r="AI795" s="247"/>
      <c r="AJ795" s="247"/>
      <c r="AK795" s="247"/>
      <c r="AL795" s="247"/>
      <c r="AM795" s="247"/>
      <c r="AN795" s="247"/>
      <c r="AO795" s="247"/>
      <c r="AP795" s="247"/>
      <c r="AQ795" s="247"/>
      <c r="AR795" s="247"/>
    </row>
    <row r="796" spans="1:44" ht="13">
      <c r="A796" s="247"/>
      <c r="B796" s="247"/>
      <c r="C796" s="247"/>
      <c r="G796" s="247"/>
      <c r="H796" s="247"/>
      <c r="I796" s="247"/>
      <c r="J796" s="247"/>
      <c r="K796" s="247"/>
      <c r="L796" s="247"/>
      <c r="M796" s="247"/>
      <c r="N796" s="247"/>
      <c r="O796" s="247"/>
      <c r="P796" s="247"/>
      <c r="Q796" s="247"/>
      <c r="R796" s="247"/>
      <c r="S796" s="247"/>
      <c r="T796" s="247"/>
      <c r="U796" s="247"/>
      <c r="V796" s="247"/>
      <c r="W796" s="247"/>
      <c r="X796" s="247"/>
      <c r="Y796" s="247"/>
      <c r="Z796" s="247"/>
      <c r="AA796" s="247"/>
      <c r="AB796" s="247"/>
      <c r="AC796" s="247"/>
      <c r="AD796" s="247"/>
      <c r="AE796" s="247"/>
      <c r="AF796" s="247"/>
      <c r="AG796" s="247"/>
      <c r="AH796" s="247"/>
      <c r="AI796" s="247"/>
      <c r="AJ796" s="247"/>
      <c r="AK796" s="247"/>
      <c r="AL796" s="247"/>
      <c r="AM796" s="247"/>
      <c r="AN796" s="247"/>
      <c r="AO796" s="247"/>
      <c r="AP796" s="247"/>
      <c r="AQ796" s="247"/>
      <c r="AR796" s="247"/>
    </row>
    <row r="797" spans="1:44" ht="13">
      <c r="A797" s="247"/>
      <c r="B797" s="247"/>
      <c r="C797" s="247"/>
      <c r="G797" s="247"/>
      <c r="H797" s="247"/>
      <c r="I797" s="247"/>
      <c r="J797" s="247"/>
      <c r="K797" s="247"/>
      <c r="L797" s="247"/>
      <c r="M797" s="247"/>
      <c r="N797" s="247"/>
      <c r="O797" s="247"/>
      <c r="P797" s="247"/>
      <c r="Q797" s="247"/>
      <c r="R797" s="247"/>
      <c r="S797" s="247"/>
      <c r="T797" s="247"/>
      <c r="U797" s="247"/>
      <c r="V797" s="247"/>
      <c r="W797" s="247"/>
      <c r="X797" s="247"/>
      <c r="Y797" s="247"/>
      <c r="Z797" s="247"/>
      <c r="AA797" s="247"/>
      <c r="AB797" s="247"/>
      <c r="AC797" s="247"/>
      <c r="AD797" s="247"/>
      <c r="AE797" s="247"/>
      <c r="AF797" s="247"/>
      <c r="AG797" s="247"/>
      <c r="AH797" s="247"/>
      <c r="AI797" s="247"/>
      <c r="AJ797" s="247"/>
      <c r="AK797" s="247"/>
      <c r="AL797" s="247"/>
      <c r="AM797" s="247"/>
      <c r="AN797" s="247"/>
      <c r="AO797" s="247"/>
      <c r="AP797" s="247"/>
      <c r="AQ797" s="247"/>
      <c r="AR797" s="247"/>
    </row>
    <row r="798" spans="1:44" ht="13">
      <c r="A798" s="247"/>
      <c r="B798" s="247"/>
      <c r="C798" s="247"/>
      <c r="G798" s="247"/>
      <c r="H798" s="247"/>
      <c r="I798" s="247"/>
      <c r="J798" s="247"/>
      <c r="K798" s="247"/>
      <c r="L798" s="247"/>
      <c r="M798" s="247"/>
      <c r="N798" s="247"/>
      <c r="O798" s="247"/>
      <c r="P798" s="247"/>
      <c r="Q798" s="247"/>
      <c r="R798" s="247"/>
      <c r="S798" s="247"/>
      <c r="T798" s="247"/>
      <c r="U798" s="247"/>
      <c r="V798" s="247"/>
      <c r="W798" s="247"/>
      <c r="X798" s="247"/>
      <c r="Y798" s="247"/>
      <c r="Z798" s="247"/>
      <c r="AA798" s="247"/>
      <c r="AB798" s="247"/>
      <c r="AC798" s="247"/>
      <c r="AD798" s="247"/>
      <c r="AE798" s="247"/>
      <c r="AF798" s="247"/>
      <c r="AG798" s="247"/>
      <c r="AH798" s="247"/>
      <c r="AI798" s="247"/>
      <c r="AJ798" s="247"/>
      <c r="AK798" s="247"/>
      <c r="AL798" s="247"/>
      <c r="AM798" s="247"/>
      <c r="AN798" s="247"/>
      <c r="AO798" s="247"/>
      <c r="AP798" s="247"/>
      <c r="AQ798" s="247"/>
      <c r="AR798" s="247"/>
    </row>
    <row r="799" spans="1:44" ht="13">
      <c r="A799" s="247"/>
      <c r="B799" s="247"/>
      <c r="C799" s="247"/>
      <c r="G799" s="247"/>
      <c r="H799" s="247"/>
      <c r="I799" s="247"/>
      <c r="J799" s="247"/>
      <c r="K799" s="247"/>
      <c r="L799" s="247"/>
      <c r="M799" s="247"/>
      <c r="N799" s="247"/>
      <c r="O799" s="247"/>
      <c r="P799" s="247"/>
      <c r="Q799" s="247"/>
      <c r="R799" s="247"/>
      <c r="S799" s="247"/>
      <c r="T799" s="247"/>
      <c r="U799" s="247"/>
      <c r="V799" s="247"/>
      <c r="W799" s="247"/>
      <c r="X799" s="247"/>
      <c r="Y799" s="247"/>
      <c r="Z799" s="247"/>
      <c r="AA799" s="247"/>
      <c r="AB799" s="247"/>
      <c r="AC799" s="247"/>
      <c r="AD799" s="247"/>
      <c r="AE799" s="247"/>
      <c r="AF799" s="247"/>
      <c r="AG799" s="247"/>
      <c r="AH799" s="247"/>
      <c r="AI799" s="247"/>
      <c r="AJ799" s="247"/>
      <c r="AK799" s="247"/>
      <c r="AL799" s="247"/>
      <c r="AM799" s="247"/>
      <c r="AN799" s="247"/>
      <c r="AO799" s="247"/>
      <c r="AP799" s="247"/>
      <c r="AQ799" s="247"/>
      <c r="AR799" s="247"/>
    </row>
    <row r="800" spans="1:44" ht="13">
      <c r="A800" s="247"/>
      <c r="B800" s="247"/>
      <c r="C800" s="247"/>
      <c r="G800" s="247"/>
      <c r="H800" s="247"/>
      <c r="I800" s="247"/>
      <c r="J800" s="247"/>
      <c r="K800" s="247"/>
      <c r="L800" s="247"/>
      <c r="M800" s="247"/>
      <c r="N800" s="247"/>
      <c r="O800" s="247"/>
      <c r="P800" s="247"/>
      <c r="Q800" s="247"/>
      <c r="R800" s="247"/>
      <c r="S800" s="247"/>
      <c r="T800" s="247"/>
      <c r="U800" s="247"/>
      <c r="V800" s="247"/>
      <c r="W800" s="247"/>
      <c r="X800" s="247"/>
      <c r="Y800" s="247"/>
      <c r="Z800" s="247"/>
      <c r="AA800" s="247"/>
      <c r="AB800" s="247"/>
      <c r="AC800" s="247"/>
      <c r="AD800" s="247"/>
      <c r="AE800" s="247"/>
      <c r="AF800" s="247"/>
      <c r="AG800" s="247"/>
      <c r="AH800" s="247"/>
      <c r="AI800" s="247"/>
      <c r="AJ800" s="247"/>
      <c r="AK800" s="247"/>
      <c r="AL800" s="247"/>
      <c r="AM800" s="247"/>
      <c r="AN800" s="247"/>
      <c r="AO800" s="247"/>
      <c r="AP800" s="247"/>
      <c r="AQ800" s="247"/>
      <c r="AR800" s="247"/>
    </row>
    <row r="801" spans="1:44" ht="13">
      <c r="A801" s="247"/>
      <c r="B801" s="247"/>
      <c r="C801" s="247"/>
      <c r="G801" s="247"/>
      <c r="H801" s="247"/>
      <c r="I801" s="247"/>
      <c r="J801" s="247"/>
      <c r="K801" s="247"/>
      <c r="L801" s="247"/>
      <c r="M801" s="247"/>
      <c r="N801" s="247"/>
      <c r="O801" s="247"/>
      <c r="P801" s="247"/>
      <c r="Q801" s="247"/>
      <c r="R801" s="247"/>
      <c r="S801" s="247"/>
      <c r="T801" s="247"/>
      <c r="U801" s="247"/>
      <c r="V801" s="247"/>
      <c r="W801" s="247"/>
      <c r="X801" s="247"/>
      <c r="Y801" s="247"/>
      <c r="Z801" s="247"/>
      <c r="AA801" s="247"/>
      <c r="AB801" s="247"/>
      <c r="AC801" s="247"/>
      <c r="AD801" s="247"/>
      <c r="AE801" s="247"/>
      <c r="AF801" s="247"/>
      <c r="AG801" s="247"/>
      <c r="AH801" s="247"/>
      <c r="AI801" s="247"/>
      <c r="AJ801" s="247"/>
      <c r="AK801" s="247"/>
      <c r="AL801" s="247"/>
      <c r="AM801" s="247"/>
      <c r="AN801" s="247"/>
      <c r="AO801" s="247"/>
      <c r="AP801" s="247"/>
      <c r="AQ801" s="247"/>
      <c r="AR801" s="247"/>
    </row>
    <row r="802" spans="1:44" ht="13">
      <c r="A802" s="247"/>
      <c r="B802" s="247"/>
      <c r="C802" s="247"/>
      <c r="G802" s="247"/>
      <c r="H802" s="247"/>
      <c r="I802" s="247"/>
      <c r="J802" s="247"/>
      <c r="K802" s="247"/>
      <c r="L802" s="247"/>
      <c r="M802" s="247"/>
      <c r="N802" s="247"/>
      <c r="O802" s="247"/>
      <c r="P802" s="247"/>
      <c r="Q802" s="247"/>
      <c r="R802" s="247"/>
      <c r="S802" s="247"/>
      <c r="T802" s="247"/>
      <c r="U802" s="247"/>
      <c r="V802" s="247"/>
      <c r="W802" s="247"/>
      <c r="X802" s="247"/>
      <c r="Y802" s="247"/>
      <c r="Z802" s="247"/>
      <c r="AA802" s="247"/>
      <c r="AB802" s="247"/>
      <c r="AC802" s="247"/>
      <c r="AD802" s="247"/>
      <c r="AE802" s="247"/>
      <c r="AF802" s="247"/>
      <c r="AG802" s="247"/>
      <c r="AH802" s="247"/>
      <c r="AI802" s="247"/>
      <c r="AJ802" s="247"/>
      <c r="AK802" s="247"/>
      <c r="AL802" s="247"/>
      <c r="AM802" s="247"/>
      <c r="AN802" s="247"/>
      <c r="AO802" s="247"/>
      <c r="AP802" s="247"/>
      <c r="AQ802" s="247"/>
      <c r="AR802" s="247"/>
    </row>
    <row r="803" spans="1:44" ht="13">
      <c r="A803" s="247"/>
      <c r="B803" s="247"/>
      <c r="C803" s="247"/>
      <c r="G803" s="247"/>
      <c r="H803" s="247"/>
      <c r="I803" s="247"/>
      <c r="J803" s="247"/>
      <c r="K803" s="247"/>
      <c r="L803" s="247"/>
      <c r="M803" s="247"/>
      <c r="N803" s="247"/>
      <c r="O803" s="247"/>
      <c r="P803" s="247"/>
      <c r="Q803" s="247"/>
      <c r="R803" s="247"/>
      <c r="S803" s="247"/>
      <c r="T803" s="247"/>
      <c r="U803" s="247"/>
      <c r="V803" s="247"/>
      <c r="W803" s="247"/>
      <c r="X803" s="247"/>
      <c r="Y803" s="247"/>
      <c r="Z803" s="247"/>
      <c r="AA803" s="247"/>
      <c r="AB803" s="247"/>
      <c r="AC803" s="247"/>
      <c r="AD803" s="247"/>
      <c r="AE803" s="247"/>
      <c r="AF803" s="247"/>
      <c r="AG803" s="247"/>
      <c r="AH803" s="247"/>
      <c r="AI803" s="247"/>
      <c r="AJ803" s="247"/>
      <c r="AK803" s="247"/>
      <c r="AL803" s="247"/>
      <c r="AM803" s="247"/>
      <c r="AN803" s="247"/>
      <c r="AO803" s="247"/>
      <c r="AP803" s="247"/>
      <c r="AQ803" s="247"/>
      <c r="AR803" s="247"/>
    </row>
    <row r="804" spans="1:44" ht="13">
      <c r="A804" s="247"/>
      <c r="B804" s="247"/>
      <c r="C804" s="247"/>
      <c r="G804" s="247"/>
      <c r="H804" s="247"/>
      <c r="I804" s="247"/>
      <c r="J804" s="247"/>
      <c r="K804" s="247"/>
      <c r="L804" s="247"/>
      <c r="M804" s="247"/>
      <c r="N804" s="247"/>
      <c r="O804" s="247"/>
      <c r="P804" s="247"/>
      <c r="Q804" s="247"/>
      <c r="R804" s="247"/>
      <c r="S804" s="247"/>
      <c r="T804" s="247"/>
      <c r="U804" s="247"/>
      <c r="V804" s="247"/>
      <c r="W804" s="247"/>
      <c r="X804" s="247"/>
      <c r="Y804" s="247"/>
      <c r="Z804" s="247"/>
      <c r="AA804" s="247"/>
      <c r="AB804" s="247"/>
      <c r="AC804" s="247"/>
      <c r="AD804" s="247"/>
      <c r="AE804" s="247"/>
      <c r="AF804" s="247"/>
      <c r="AG804" s="247"/>
      <c r="AH804" s="247"/>
      <c r="AI804" s="247"/>
      <c r="AJ804" s="247"/>
      <c r="AK804" s="247"/>
      <c r="AL804" s="247"/>
      <c r="AM804" s="247"/>
      <c r="AN804" s="247"/>
      <c r="AO804" s="247"/>
      <c r="AP804" s="247"/>
      <c r="AQ804" s="247"/>
      <c r="AR804" s="247"/>
    </row>
    <row r="805" spans="1:44" ht="13">
      <c r="A805" s="247"/>
      <c r="B805" s="247"/>
      <c r="C805" s="247"/>
      <c r="G805" s="247"/>
      <c r="H805" s="247"/>
      <c r="I805" s="247"/>
      <c r="J805" s="247"/>
      <c r="K805" s="247"/>
      <c r="L805" s="247"/>
      <c r="M805" s="247"/>
      <c r="N805" s="247"/>
      <c r="O805" s="247"/>
      <c r="P805" s="247"/>
      <c r="Q805" s="247"/>
      <c r="R805" s="247"/>
      <c r="S805" s="247"/>
      <c r="T805" s="247"/>
      <c r="U805" s="247"/>
      <c r="V805" s="247"/>
      <c r="W805" s="247"/>
      <c r="X805" s="247"/>
      <c r="Y805" s="247"/>
      <c r="Z805" s="247"/>
      <c r="AA805" s="247"/>
      <c r="AB805" s="247"/>
      <c r="AC805" s="247"/>
      <c r="AD805" s="247"/>
      <c r="AE805" s="247"/>
      <c r="AF805" s="247"/>
      <c r="AG805" s="247"/>
      <c r="AH805" s="247"/>
      <c r="AI805" s="247"/>
      <c r="AJ805" s="247"/>
      <c r="AK805" s="247"/>
      <c r="AL805" s="247"/>
      <c r="AM805" s="247"/>
      <c r="AN805" s="247"/>
      <c r="AO805" s="247"/>
      <c r="AP805" s="247"/>
      <c r="AQ805" s="247"/>
      <c r="AR805" s="247"/>
    </row>
    <row r="806" spans="1:44" ht="13">
      <c r="A806" s="247"/>
      <c r="B806" s="247"/>
      <c r="C806" s="247"/>
      <c r="G806" s="247"/>
      <c r="H806" s="247"/>
      <c r="I806" s="247"/>
      <c r="J806" s="247"/>
      <c r="K806" s="247"/>
      <c r="L806" s="247"/>
      <c r="M806" s="247"/>
      <c r="N806" s="247"/>
      <c r="O806" s="247"/>
      <c r="P806" s="247"/>
      <c r="Q806" s="247"/>
      <c r="R806" s="247"/>
      <c r="S806" s="247"/>
      <c r="T806" s="247"/>
      <c r="U806" s="247"/>
      <c r="V806" s="247"/>
      <c r="W806" s="247"/>
      <c r="X806" s="247"/>
      <c r="Y806" s="247"/>
      <c r="Z806" s="247"/>
      <c r="AA806" s="247"/>
      <c r="AB806" s="247"/>
      <c r="AC806" s="247"/>
      <c r="AD806" s="247"/>
      <c r="AE806" s="247"/>
      <c r="AF806" s="247"/>
      <c r="AG806" s="247"/>
      <c r="AH806" s="247"/>
      <c r="AI806" s="247"/>
      <c r="AJ806" s="247"/>
      <c r="AK806" s="247"/>
      <c r="AL806" s="247"/>
      <c r="AM806" s="247"/>
      <c r="AN806" s="247"/>
      <c r="AO806" s="247"/>
      <c r="AP806" s="247"/>
      <c r="AQ806" s="247"/>
      <c r="AR806" s="247"/>
    </row>
    <row r="807" spans="1:44" ht="13">
      <c r="A807" s="247"/>
      <c r="B807" s="247"/>
      <c r="C807" s="247"/>
      <c r="G807" s="247"/>
      <c r="H807" s="247"/>
      <c r="I807" s="247"/>
      <c r="J807" s="247"/>
      <c r="K807" s="247"/>
      <c r="L807" s="247"/>
      <c r="M807" s="247"/>
      <c r="N807" s="247"/>
      <c r="O807" s="247"/>
      <c r="P807" s="247"/>
      <c r="Q807" s="247"/>
      <c r="R807" s="247"/>
      <c r="S807" s="247"/>
      <c r="T807" s="247"/>
      <c r="U807" s="247"/>
      <c r="V807" s="247"/>
      <c r="W807" s="247"/>
      <c r="X807" s="247"/>
      <c r="Y807" s="247"/>
      <c r="Z807" s="247"/>
      <c r="AA807" s="247"/>
      <c r="AB807" s="247"/>
      <c r="AC807" s="247"/>
      <c r="AD807" s="247"/>
      <c r="AE807" s="247"/>
      <c r="AF807" s="247"/>
      <c r="AG807" s="247"/>
      <c r="AH807" s="247"/>
      <c r="AI807" s="247"/>
      <c r="AJ807" s="247"/>
      <c r="AK807" s="247"/>
      <c r="AL807" s="247"/>
      <c r="AM807" s="247"/>
      <c r="AN807" s="247"/>
      <c r="AO807" s="247"/>
      <c r="AP807" s="247"/>
      <c r="AQ807" s="247"/>
      <c r="AR807" s="247"/>
    </row>
    <row r="808" spans="1:44" ht="13">
      <c r="A808" s="247"/>
      <c r="B808" s="247"/>
      <c r="C808" s="247"/>
      <c r="G808" s="247"/>
      <c r="H808" s="247"/>
      <c r="I808" s="247"/>
      <c r="J808" s="247"/>
      <c r="K808" s="247"/>
      <c r="L808" s="247"/>
      <c r="M808" s="247"/>
      <c r="N808" s="247"/>
      <c r="O808" s="247"/>
      <c r="P808" s="247"/>
      <c r="Q808" s="247"/>
      <c r="R808" s="247"/>
      <c r="S808" s="247"/>
      <c r="T808" s="247"/>
      <c r="U808" s="247"/>
      <c r="V808" s="247"/>
      <c r="W808" s="247"/>
      <c r="X808" s="247"/>
      <c r="Y808" s="247"/>
      <c r="Z808" s="247"/>
      <c r="AA808" s="247"/>
      <c r="AB808" s="247"/>
      <c r="AC808" s="247"/>
      <c r="AD808" s="247"/>
      <c r="AE808" s="247"/>
      <c r="AF808" s="247"/>
      <c r="AG808" s="247"/>
      <c r="AH808" s="247"/>
      <c r="AI808" s="247"/>
      <c r="AJ808" s="247"/>
      <c r="AK808" s="247"/>
      <c r="AL808" s="247"/>
      <c r="AM808" s="247"/>
      <c r="AN808" s="247"/>
      <c r="AO808" s="247"/>
      <c r="AP808" s="247"/>
      <c r="AQ808" s="247"/>
      <c r="AR808" s="247"/>
    </row>
    <row r="809" spans="1:44" ht="13">
      <c r="A809" s="247"/>
      <c r="B809" s="247"/>
      <c r="C809" s="247"/>
      <c r="G809" s="247"/>
      <c r="H809" s="247"/>
      <c r="I809" s="247"/>
      <c r="J809" s="247"/>
      <c r="K809" s="247"/>
      <c r="L809" s="247"/>
      <c r="M809" s="247"/>
      <c r="N809" s="247"/>
      <c r="O809" s="247"/>
      <c r="P809" s="247"/>
      <c r="Q809" s="247"/>
      <c r="R809" s="247"/>
      <c r="S809" s="247"/>
      <c r="T809" s="247"/>
      <c r="U809" s="247"/>
      <c r="V809" s="247"/>
      <c r="W809" s="247"/>
      <c r="X809" s="247"/>
      <c r="Y809" s="247"/>
      <c r="Z809" s="247"/>
      <c r="AA809" s="247"/>
      <c r="AB809" s="247"/>
      <c r="AC809" s="247"/>
      <c r="AD809" s="247"/>
      <c r="AE809" s="247"/>
      <c r="AF809" s="247"/>
      <c r="AG809" s="247"/>
      <c r="AH809" s="247"/>
      <c r="AI809" s="247"/>
      <c r="AJ809" s="247"/>
      <c r="AK809" s="247"/>
      <c r="AL809" s="247"/>
      <c r="AM809" s="247"/>
      <c r="AN809" s="247"/>
      <c r="AO809" s="247"/>
      <c r="AP809" s="247"/>
      <c r="AQ809" s="247"/>
      <c r="AR809" s="247"/>
    </row>
    <row r="810" spans="1:44" ht="13">
      <c r="A810" s="247"/>
      <c r="B810" s="247"/>
      <c r="C810" s="247"/>
      <c r="G810" s="247"/>
      <c r="H810" s="247"/>
      <c r="I810" s="247"/>
      <c r="J810" s="247"/>
      <c r="K810" s="247"/>
      <c r="L810" s="247"/>
      <c r="M810" s="247"/>
      <c r="N810" s="247"/>
      <c r="O810" s="247"/>
      <c r="P810" s="247"/>
      <c r="Q810" s="247"/>
      <c r="R810" s="247"/>
      <c r="S810" s="247"/>
      <c r="T810" s="247"/>
      <c r="U810" s="247"/>
      <c r="V810" s="247"/>
      <c r="W810" s="247"/>
      <c r="X810" s="247"/>
      <c r="Y810" s="247"/>
      <c r="Z810" s="247"/>
      <c r="AA810" s="247"/>
      <c r="AB810" s="247"/>
      <c r="AC810" s="247"/>
      <c r="AD810" s="247"/>
      <c r="AE810" s="247"/>
      <c r="AF810" s="247"/>
      <c r="AG810" s="247"/>
      <c r="AH810" s="247"/>
      <c r="AI810" s="247"/>
      <c r="AJ810" s="247"/>
      <c r="AK810" s="247"/>
      <c r="AL810" s="247"/>
      <c r="AM810" s="247"/>
      <c r="AN810" s="247"/>
      <c r="AO810" s="247"/>
      <c r="AP810" s="247"/>
      <c r="AQ810" s="247"/>
      <c r="AR810" s="247"/>
    </row>
    <row r="811" spans="1:44" ht="13">
      <c r="A811" s="247"/>
      <c r="B811" s="247"/>
      <c r="C811" s="247"/>
      <c r="G811" s="247"/>
      <c r="H811" s="247"/>
      <c r="I811" s="247"/>
      <c r="J811" s="247"/>
      <c r="K811" s="247"/>
      <c r="L811" s="247"/>
      <c r="M811" s="247"/>
      <c r="N811" s="247"/>
      <c r="O811" s="247"/>
      <c r="P811" s="247"/>
      <c r="Q811" s="247"/>
      <c r="R811" s="247"/>
      <c r="S811" s="247"/>
      <c r="T811" s="247"/>
      <c r="U811" s="247"/>
      <c r="V811" s="247"/>
      <c r="W811" s="247"/>
      <c r="X811" s="247"/>
      <c r="Y811" s="247"/>
      <c r="Z811" s="247"/>
      <c r="AA811" s="247"/>
      <c r="AB811" s="247"/>
      <c r="AC811" s="247"/>
      <c r="AD811" s="247"/>
      <c r="AE811" s="247"/>
      <c r="AF811" s="247"/>
      <c r="AG811" s="247"/>
      <c r="AH811" s="247"/>
      <c r="AI811" s="247"/>
      <c r="AJ811" s="247"/>
      <c r="AK811" s="247"/>
      <c r="AL811" s="247"/>
      <c r="AM811" s="247"/>
      <c r="AN811" s="247"/>
      <c r="AO811" s="247"/>
      <c r="AP811" s="247"/>
      <c r="AQ811" s="247"/>
      <c r="AR811" s="247"/>
    </row>
    <row r="812" spans="1:44" ht="13">
      <c r="A812" s="247"/>
      <c r="B812" s="247"/>
      <c r="C812" s="247"/>
      <c r="G812" s="247"/>
      <c r="H812" s="247"/>
      <c r="I812" s="247"/>
      <c r="J812" s="247"/>
      <c r="K812" s="247"/>
      <c r="L812" s="247"/>
      <c r="M812" s="247"/>
      <c r="N812" s="247"/>
      <c r="O812" s="247"/>
      <c r="P812" s="247"/>
      <c r="Q812" s="247"/>
      <c r="R812" s="247"/>
      <c r="S812" s="247"/>
      <c r="T812" s="247"/>
      <c r="U812" s="247"/>
      <c r="V812" s="247"/>
      <c r="W812" s="247"/>
      <c r="X812" s="247"/>
      <c r="Y812" s="247"/>
      <c r="Z812" s="247"/>
      <c r="AA812" s="247"/>
      <c r="AB812" s="247"/>
      <c r="AC812" s="247"/>
      <c r="AD812" s="247"/>
      <c r="AE812" s="247"/>
      <c r="AF812" s="247"/>
      <c r="AG812" s="247"/>
      <c r="AH812" s="247"/>
      <c r="AI812" s="247"/>
      <c r="AJ812" s="247"/>
      <c r="AK812" s="247"/>
      <c r="AL812" s="247"/>
      <c r="AM812" s="247"/>
      <c r="AN812" s="247"/>
      <c r="AO812" s="247"/>
      <c r="AP812" s="247"/>
      <c r="AQ812" s="247"/>
      <c r="AR812" s="247"/>
    </row>
    <row r="813" spans="1:44" ht="13">
      <c r="A813" s="247"/>
      <c r="B813" s="247"/>
      <c r="C813" s="247"/>
      <c r="G813" s="247"/>
      <c r="H813" s="247"/>
      <c r="I813" s="247"/>
      <c r="J813" s="247"/>
      <c r="K813" s="247"/>
      <c r="L813" s="247"/>
      <c r="M813" s="247"/>
      <c r="N813" s="247"/>
      <c r="O813" s="247"/>
      <c r="P813" s="247"/>
      <c r="Q813" s="247"/>
      <c r="R813" s="247"/>
      <c r="S813" s="247"/>
      <c r="T813" s="247"/>
      <c r="U813" s="247"/>
      <c r="V813" s="247"/>
      <c r="W813" s="247"/>
      <c r="X813" s="247"/>
      <c r="Y813" s="247"/>
      <c r="Z813" s="247"/>
      <c r="AA813" s="247"/>
      <c r="AB813" s="247"/>
      <c r="AC813" s="247"/>
      <c r="AD813" s="247"/>
      <c r="AE813" s="247"/>
      <c r="AF813" s="247"/>
      <c r="AG813" s="247"/>
      <c r="AH813" s="247"/>
      <c r="AI813" s="247"/>
      <c r="AJ813" s="247"/>
      <c r="AK813" s="247"/>
      <c r="AL813" s="247"/>
      <c r="AM813" s="247"/>
      <c r="AN813" s="247"/>
      <c r="AO813" s="247"/>
      <c r="AP813" s="247"/>
      <c r="AQ813" s="247"/>
      <c r="AR813" s="247"/>
    </row>
    <row r="814" spans="1:44" ht="13">
      <c r="A814" s="247"/>
      <c r="B814" s="247"/>
      <c r="C814" s="247"/>
      <c r="G814" s="247"/>
      <c r="H814" s="247"/>
      <c r="I814" s="247"/>
      <c r="J814" s="247"/>
      <c r="K814" s="247"/>
      <c r="L814" s="247"/>
      <c r="M814" s="247"/>
      <c r="N814" s="247"/>
      <c r="O814" s="247"/>
      <c r="P814" s="247"/>
      <c r="Q814" s="247"/>
      <c r="R814" s="247"/>
      <c r="S814" s="247"/>
      <c r="T814" s="247"/>
      <c r="U814" s="247"/>
      <c r="V814" s="247"/>
      <c r="W814" s="247"/>
      <c r="X814" s="247"/>
      <c r="Y814" s="247"/>
      <c r="Z814" s="247"/>
      <c r="AA814" s="247"/>
      <c r="AB814" s="247"/>
      <c r="AC814" s="247"/>
      <c r="AD814" s="247"/>
      <c r="AE814" s="247"/>
      <c r="AF814" s="247"/>
      <c r="AG814" s="247"/>
      <c r="AH814" s="247"/>
      <c r="AI814" s="247"/>
      <c r="AJ814" s="247"/>
      <c r="AK814" s="247"/>
      <c r="AL814" s="247"/>
      <c r="AM814" s="247"/>
      <c r="AN814" s="247"/>
      <c r="AO814" s="247"/>
      <c r="AP814" s="247"/>
      <c r="AQ814" s="247"/>
      <c r="AR814" s="247"/>
    </row>
    <row r="815" spans="1:44" ht="13">
      <c r="A815" s="247"/>
      <c r="B815" s="247"/>
      <c r="C815" s="247"/>
      <c r="G815" s="247"/>
      <c r="H815" s="247"/>
      <c r="I815" s="247"/>
      <c r="J815" s="247"/>
      <c r="K815" s="247"/>
      <c r="L815" s="247"/>
      <c r="M815" s="247"/>
      <c r="N815" s="247"/>
      <c r="O815" s="247"/>
      <c r="P815" s="247"/>
      <c r="Q815" s="247"/>
      <c r="R815" s="247"/>
      <c r="S815" s="247"/>
      <c r="T815" s="247"/>
      <c r="U815" s="247"/>
      <c r="V815" s="247"/>
      <c r="W815" s="247"/>
      <c r="X815" s="247"/>
      <c r="Y815" s="247"/>
      <c r="Z815" s="247"/>
      <c r="AA815" s="247"/>
      <c r="AB815" s="247"/>
      <c r="AC815" s="247"/>
      <c r="AD815" s="247"/>
      <c r="AE815" s="247"/>
      <c r="AF815" s="247"/>
      <c r="AG815" s="247"/>
      <c r="AH815" s="247"/>
      <c r="AI815" s="247"/>
      <c r="AJ815" s="247"/>
      <c r="AK815" s="247"/>
      <c r="AL815" s="247"/>
      <c r="AM815" s="247"/>
      <c r="AN815" s="247"/>
      <c r="AO815" s="247"/>
      <c r="AP815" s="247"/>
      <c r="AQ815" s="247"/>
      <c r="AR815" s="247"/>
    </row>
    <row r="816" spans="1:44" ht="13">
      <c r="A816" s="247"/>
      <c r="B816" s="247"/>
      <c r="C816" s="247"/>
      <c r="G816" s="247"/>
      <c r="H816" s="247"/>
      <c r="I816" s="247"/>
      <c r="J816" s="247"/>
      <c r="K816" s="247"/>
      <c r="L816" s="247"/>
      <c r="M816" s="247"/>
      <c r="N816" s="247"/>
      <c r="O816" s="247"/>
      <c r="P816" s="247"/>
      <c r="Q816" s="247"/>
      <c r="R816" s="247"/>
      <c r="S816" s="247"/>
      <c r="T816" s="247"/>
      <c r="U816" s="247"/>
      <c r="V816" s="247"/>
      <c r="W816" s="247"/>
      <c r="X816" s="247"/>
      <c r="Y816" s="247"/>
      <c r="Z816" s="247"/>
      <c r="AA816" s="247"/>
      <c r="AB816" s="247"/>
      <c r="AC816" s="247"/>
      <c r="AD816" s="247"/>
      <c r="AE816" s="247"/>
      <c r="AF816" s="247"/>
      <c r="AG816" s="247"/>
      <c r="AH816" s="247"/>
      <c r="AI816" s="247"/>
      <c r="AJ816" s="247"/>
      <c r="AK816" s="247"/>
      <c r="AL816" s="247"/>
      <c r="AM816" s="247"/>
      <c r="AN816" s="247"/>
      <c r="AO816" s="247"/>
      <c r="AP816" s="247"/>
      <c r="AQ816" s="247"/>
      <c r="AR816" s="247"/>
    </row>
    <row r="817" spans="1:44" ht="13">
      <c r="A817" s="247"/>
      <c r="B817" s="247"/>
      <c r="C817" s="247"/>
      <c r="G817" s="247"/>
      <c r="H817" s="247"/>
      <c r="I817" s="247"/>
      <c r="J817" s="247"/>
      <c r="K817" s="247"/>
      <c r="L817" s="247"/>
      <c r="M817" s="247"/>
      <c r="N817" s="247"/>
      <c r="O817" s="247"/>
      <c r="P817" s="247"/>
      <c r="Q817" s="247"/>
      <c r="R817" s="247"/>
      <c r="S817" s="247"/>
      <c r="T817" s="247"/>
      <c r="U817" s="247"/>
      <c r="V817" s="247"/>
      <c r="W817" s="247"/>
      <c r="X817" s="247"/>
      <c r="Y817" s="247"/>
      <c r="Z817" s="247"/>
      <c r="AA817" s="247"/>
      <c r="AB817" s="247"/>
      <c r="AC817" s="247"/>
      <c r="AD817" s="247"/>
      <c r="AE817" s="247"/>
      <c r="AF817" s="247"/>
      <c r="AG817" s="247"/>
      <c r="AH817" s="247"/>
      <c r="AI817" s="247"/>
      <c r="AJ817" s="247"/>
      <c r="AK817" s="247"/>
      <c r="AL817" s="247"/>
      <c r="AM817" s="247"/>
      <c r="AN817" s="247"/>
      <c r="AO817" s="247"/>
      <c r="AP817" s="247"/>
      <c r="AQ817" s="247"/>
      <c r="AR817" s="247"/>
    </row>
    <row r="818" spans="1:44" ht="13">
      <c r="A818" s="247"/>
      <c r="B818" s="247"/>
      <c r="C818" s="247"/>
      <c r="G818" s="247"/>
      <c r="H818" s="247"/>
      <c r="I818" s="247"/>
      <c r="J818" s="247"/>
      <c r="K818" s="247"/>
      <c r="L818" s="247"/>
      <c r="M818" s="247"/>
      <c r="N818" s="247"/>
      <c r="O818" s="247"/>
      <c r="P818" s="247"/>
      <c r="Q818" s="247"/>
      <c r="R818" s="247"/>
      <c r="S818" s="247"/>
      <c r="T818" s="247"/>
      <c r="U818" s="247"/>
      <c r="V818" s="247"/>
      <c r="W818" s="247"/>
      <c r="X818" s="247"/>
      <c r="Y818" s="247"/>
      <c r="Z818" s="247"/>
      <c r="AA818" s="247"/>
      <c r="AB818" s="247"/>
      <c r="AC818" s="247"/>
      <c r="AD818" s="247"/>
      <c r="AE818" s="247"/>
      <c r="AF818" s="247"/>
      <c r="AG818" s="247"/>
      <c r="AH818" s="247"/>
      <c r="AI818" s="247"/>
      <c r="AJ818" s="247"/>
      <c r="AK818" s="247"/>
      <c r="AL818" s="247"/>
      <c r="AM818" s="247"/>
      <c r="AN818" s="247"/>
      <c r="AO818" s="247"/>
      <c r="AP818" s="247"/>
      <c r="AQ818" s="247"/>
      <c r="AR818" s="247"/>
    </row>
    <row r="819" spans="1:44" ht="13">
      <c r="A819" s="247"/>
      <c r="B819" s="247"/>
      <c r="C819" s="247"/>
      <c r="G819" s="247"/>
      <c r="H819" s="247"/>
      <c r="I819" s="247"/>
      <c r="J819" s="247"/>
      <c r="K819" s="247"/>
      <c r="L819" s="247"/>
      <c r="M819" s="247"/>
      <c r="N819" s="247"/>
      <c r="O819" s="247"/>
      <c r="P819" s="247"/>
      <c r="Q819" s="247"/>
      <c r="R819" s="247"/>
      <c r="S819" s="247"/>
      <c r="T819" s="247"/>
      <c r="U819" s="247"/>
      <c r="V819" s="247"/>
      <c r="W819" s="247"/>
      <c r="X819" s="247"/>
      <c r="Y819" s="247"/>
      <c r="Z819" s="247"/>
      <c r="AA819" s="247"/>
      <c r="AB819" s="247"/>
      <c r="AC819" s="247"/>
      <c r="AD819" s="247"/>
      <c r="AE819" s="247"/>
      <c r="AF819" s="247"/>
      <c r="AG819" s="247"/>
      <c r="AH819" s="247"/>
      <c r="AI819" s="247"/>
      <c r="AJ819" s="247"/>
      <c r="AK819" s="247"/>
      <c r="AL819" s="247"/>
      <c r="AM819" s="247"/>
      <c r="AN819" s="247"/>
      <c r="AO819" s="247"/>
      <c r="AP819" s="247"/>
      <c r="AQ819" s="247"/>
      <c r="AR819" s="247"/>
    </row>
    <row r="820" spans="1:44" ht="13">
      <c r="A820" s="247"/>
      <c r="B820" s="247"/>
      <c r="C820" s="247"/>
      <c r="G820" s="247"/>
      <c r="H820" s="247"/>
      <c r="I820" s="247"/>
      <c r="J820" s="247"/>
      <c r="K820" s="247"/>
      <c r="L820" s="247"/>
      <c r="M820" s="247"/>
      <c r="N820" s="247"/>
      <c r="O820" s="247"/>
      <c r="P820" s="247"/>
      <c r="Q820" s="247"/>
      <c r="R820" s="247"/>
      <c r="S820" s="247"/>
      <c r="T820" s="247"/>
      <c r="U820" s="247"/>
      <c r="V820" s="247"/>
      <c r="W820" s="247"/>
      <c r="X820" s="247"/>
      <c r="Y820" s="247"/>
      <c r="Z820" s="247"/>
      <c r="AA820" s="247"/>
      <c r="AB820" s="247"/>
      <c r="AC820" s="247"/>
      <c r="AD820" s="247"/>
      <c r="AE820" s="247"/>
      <c r="AF820" s="247"/>
      <c r="AG820" s="247"/>
      <c r="AH820" s="247"/>
      <c r="AI820" s="247"/>
      <c r="AJ820" s="247"/>
      <c r="AK820" s="247"/>
      <c r="AL820" s="247"/>
      <c r="AM820" s="247"/>
      <c r="AN820" s="247"/>
      <c r="AO820" s="247"/>
      <c r="AP820" s="247"/>
      <c r="AQ820" s="247"/>
      <c r="AR820" s="247"/>
    </row>
    <row r="821" spans="1:44" ht="13">
      <c r="A821" s="247"/>
      <c r="B821" s="247"/>
      <c r="C821" s="247"/>
      <c r="G821" s="247"/>
      <c r="H821" s="247"/>
      <c r="I821" s="247"/>
      <c r="J821" s="247"/>
      <c r="K821" s="247"/>
      <c r="L821" s="247"/>
      <c r="M821" s="247"/>
      <c r="N821" s="247"/>
      <c r="O821" s="247"/>
      <c r="P821" s="247"/>
      <c r="Q821" s="247"/>
      <c r="R821" s="247"/>
      <c r="S821" s="247"/>
      <c r="T821" s="247"/>
      <c r="U821" s="247"/>
      <c r="V821" s="247"/>
      <c r="W821" s="247"/>
      <c r="X821" s="247"/>
      <c r="Y821" s="247"/>
      <c r="Z821" s="247"/>
      <c r="AA821" s="247"/>
      <c r="AB821" s="247"/>
      <c r="AC821" s="247"/>
      <c r="AD821" s="247"/>
      <c r="AE821" s="247"/>
      <c r="AF821" s="247"/>
      <c r="AG821" s="247"/>
      <c r="AH821" s="247"/>
      <c r="AI821" s="247"/>
      <c r="AJ821" s="247"/>
      <c r="AK821" s="247"/>
      <c r="AL821" s="247"/>
      <c r="AM821" s="247"/>
      <c r="AN821" s="247"/>
      <c r="AO821" s="247"/>
      <c r="AP821" s="247"/>
      <c r="AQ821" s="247"/>
      <c r="AR821" s="247"/>
    </row>
    <row r="822" spans="1:44" ht="13">
      <c r="A822" s="247"/>
      <c r="B822" s="247"/>
      <c r="C822" s="247"/>
      <c r="G822" s="247"/>
      <c r="H822" s="247"/>
      <c r="I822" s="247"/>
      <c r="J822" s="247"/>
      <c r="K822" s="247"/>
      <c r="L822" s="247"/>
      <c r="M822" s="247"/>
      <c r="N822" s="247"/>
      <c r="O822" s="247"/>
      <c r="P822" s="247"/>
      <c r="Q822" s="247"/>
      <c r="R822" s="247"/>
      <c r="S822" s="247"/>
      <c r="T822" s="247"/>
      <c r="U822" s="247"/>
      <c r="V822" s="247"/>
      <c r="W822" s="247"/>
      <c r="X822" s="247"/>
      <c r="Y822" s="247"/>
      <c r="Z822" s="247"/>
      <c r="AA822" s="247"/>
      <c r="AB822" s="247"/>
      <c r="AC822" s="247"/>
      <c r="AD822" s="247"/>
      <c r="AE822" s="247"/>
      <c r="AF822" s="247"/>
      <c r="AG822" s="247"/>
      <c r="AH822" s="247"/>
      <c r="AI822" s="247"/>
      <c r="AJ822" s="247"/>
      <c r="AK822" s="247"/>
      <c r="AL822" s="247"/>
      <c r="AM822" s="247"/>
      <c r="AN822" s="247"/>
      <c r="AO822" s="247"/>
      <c r="AP822" s="247"/>
      <c r="AQ822" s="247"/>
      <c r="AR822" s="247"/>
    </row>
    <row r="823" spans="1:44" ht="13">
      <c r="A823" s="247"/>
      <c r="B823" s="247"/>
      <c r="C823" s="247"/>
      <c r="G823" s="247"/>
      <c r="H823" s="247"/>
      <c r="I823" s="247"/>
      <c r="J823" s="247"/>
      <c r="K823" s="247"/>
      <c r="L823" s="247"/>
      <c r="M823" s="247"/>
      <c r="N823" s="247"/>
      <c r="O823" s="247"/>
      <c r="P823" s="247"/>
      <c r="Q823" s="247"/>
      <c r="R823" s="247"/>
      <c r="S823" s="247"/>
      <c r="T823" s="247"/>
      <c r="U823" s="247"/>
      <c r="V823" s="247"/>
      <c r="W823" s="247"/>
      <c r="X823" s="247"/>
      <c r="Y823" s="247"/>
      <c r="Z823" s="247"/>
      <c r="AA823" s="247"/>
      <c r="AB823" s="247"/>
      <c r="AC823" s="247"/>
      <c r="AD823" s="247"/>
      <c r="AE823" s="247"/>
      <c r="AF823" s="247"/>
      <c r="AG823" s="247"/>
      <c r="AH823" s="247"/>
      <c r="AI823" s="247"/>
      <c r="AJ823" s="247"/>
      <c r="AK823" s="247"/>
      <c r="AL823" s="247"/>
      <c r="AM823" s="247"/>
      <c r="AN823" s="247"/>
      <c r="AO823" s="247"/>
      <c r="AP823" s="247"/>
      <c r="AQ823" s="247"/>
      <c r="AR823" s="247"/>
    </row>
    <row r="824" spans="1:44" ht="13">
      <c r="A824" s="247"/>
      <c r="B824" s="247"/>
      <c r="C824" s="247"/>
      <c r="G824" s="247"/>
      <c r="H824" s="247"/>
      <c r="I824" s="247"/>
      <c r="J824" s="247"/>
      <c r="K824" s="247"/>
      <c r="L824" s="247"/>
      <c r="M824" s="247"/>
      <c r="N824" s="247"/>
      <c r="O824" s="247"/>
      <c r="P824" s="247"/>
      <c r="Q824" s="247"/>
      <c r="R824" s="247"/>
      <c r="S824" s="247"/>
      <c r="T824" s="247"/>
      <c r="U824" s="247"/>
      <c r="V824" s="247"/>
      <c r="W824" s="247"/>
      <c r="X824" s="247"/>
      <c r="Y824" s="247"/>
      <c r="Z824" s="247"/>
      <c r="AA824" s="247"/>
      <c r="AB824" s="247"/>
      <c r="AC824" s="247"/>
      <c r="AD824" s="247"/>
      <c r="AE824" s="247"/>
      <c r="AF824" s="247"/>
      <c r="AG824" s="247"/>
      <c r="AH824" s="247"/>
      <c r="AI824" s="247"/>
      <c r="AJ824" s="247"/>
      <c r="AK824" s="247"/>
      <c r="AL824" s="247"/>
      <c r="AM824" s="247"/>
      <c r="AN824" s="247"/>
      <c r="AO824" s="247"/>
      <c r="AP824" s="247"/>
      <c r="AQ824" s="247"/>
      <c r="AR824" s="247"/>
    </row>
    <row r="825" spans="1:44" ht="13">
      <c r="A825" s="247"/>
      <c r="B825" s="247"/>
      <c r="C825" s="247"/>
      <c r="G825" s="247"/>
      <c r="H825" s="247"/>
      <c r="I825" s="247"/>
      <c r="J825" s="247"/>
      <c r="K825" s="247"/>
      <c r="L825" s="247"/>
      <c r="M825" s="247"/>
      <c r="N825" s="247"/>
      <c r="O825" s="247"/>
      <c r="P825" s="247"/>
      <c r="Q825" s="247"/>
      <c r="R825" s="247"/>
      <c r="S825" s="247"/>
      <c r="T825" s="247"/>
      <c r="U825" s="247"/>
      <c r="V825" s="247"/>
      <c r="W825" s="247"/>
      <c r="X825" s="247"/>
      <c r="Y825" s="247"/>
      <c r="Z825" s="247"/>
      <c r="AA825" s="247"/>
      <c r="AB825" s="247"/>
      <c r="AC825" s="247"/>
      <c r="AD825" s="247"/>
      <c r="AE825" s="247"/>
      <c r="AF825" s="247"/>
      <c r="AG825" s="247"/>
      <c r="AH825" s="247"/>
      <c r="AI825" s="247"/>
      <c r="AJ825" s="247"/>
      <c r="AK825" s="247"/>
      <c r="AL825" s="247"/>
      <c r="AM825" s="247"/>
      <c r="AN825" s="247"/>
      <c r="AO825" s="247"/>
      <c r="AP825" s="247"/>
      <c r="AQ825" s="247"/>
      <c r="AR825" s="247"/>
    </row>
    <row r="826" spans="1:44" ht="13">
      <c r="A826" s="247"/>
      <c r="B826" s="247"/>
      <c r="C826" s="247"/>
      <c r="G826" s="247"/>
      <c r="H826" s="247"/>
      <c r="I826" s="247"/>
      <c r="J826" s="247"/>
      <c r="K826" s="247"/>
      <c r="L826" s="247"/>
      <c r="M826" s="247"/>
      <c r="N826" s="247"/>
      <c r="O826" s="247"/>
      <c r="P826" s="247"/>
      <c r="Q826" s="247"/>
      <c r="R826" s="247"/>
      <c r="S826" s="247"/>
      <c r="T826" s="247"/>
      <c r="U826" s="247"/>
      <c r="V826" s="247"/>
      <c r="W826" s="247"/>
      <c r="X826" s="247"/>
      <c r="Y826" s="247"/>
      <c r="Z826" s="247"/>
      <c r="AA826" s="247"/>
      <c r="AB826" s="247"/>
      <c r="AC826" s="247"/>
      <c r="AD826" s="247"/>
      <c r="AE826" s="247"/>
      <c r="AF826" s="247"/>
      <c r="AG826" s="247"/>
      <c r="AH826" s="247"/>
      <c r="AI826" s="247"/>
      <c r="AJ826" s="247"/>
      <c r="AK826" s="247"/>
      <c r="AL826" s="247"/>
      <c r="AM826" s="247"/>
      <c r="AN826" s="247"/>
      <c r="AO826" s="247"/>
      <c r="AP826" s="247"/>
      <c r="AQ826" s="247"/>
      <c r="AR826" s="247"/>
    </row>
    <row r="827" spans="1:44" ht="13">
      <c r="A827" s="247"/>
      <c r="B827" s="247"/>
      <c r="C827" s="247"/>
      <c r="G827" s="247"/>
      <c r="H827" s="247"/>
      <c r="I827" s="247"/>
      <c r="J827" s="247"/>
      <c r="K827" s="247"/>
      <c r="L827" s="247"/>
      <c r="M827" s="247"/>
      <c r="N827" s="247"/>
      <c r="O827" s="247"/>
      <c r="P827" s="247"/>
      <c r="Q827" s="247"/>
      <c r="R827" s="247"/>
      <c r="S827" s="247"/>
      <c r="T827" s="247"/>
      <c r="U827" s="247"/>
      <c r="V827" s="247"/>
      <c r="W827" s="247"/>
      <c r="X827" s="247"/>
      <c r="Y827" s="247"/>
      <c r="Z827" s="247"/>
      <c r="AA827" s="247"/>
      <c r="AB827" s="247"/>
      <c r="AC827" s="247"/>
      <c r="AD827" s="247"/>
      <c r="AE827" s="247"/>
      <c r="AF827" s="247"/>
      <c r="AG827" s="247"/>
      <c r="AH827" s="247"/>
      <c r="AI827" s="247"/>
      <c r="AJ827" s="247"/>
      <c r="AK827" s="247"/>
      <c r="AL827" s="247"/>
      <c r="AM827" s="247"/>
      <c r="AN827" s="247"/>
      <c r="AO827" s="247"/>
      <c r="AP827" s="247"/>
      <c r="AQ827" s="247"/>
      <c r="AR827" s="247"/>
    </row>
    <row r="828" spans="1:44" ht="13">
      <c r="A828" s="247"/>
      <c r="B828" s="247"/>
      <c r="C828" s="247"/>
      <c r="G828" s="247"/>
      <c r="H828" s="247"/>
      <c r="I828" s="247"/>
      <c r="J828" s="247"/>
      <c r="K828" s="247"/>
      <c r="L828" s="247"/>
      <c r="M828" s="247"/>
      <c r="N828" s="247"/>
      <c r="O828" s="247"/>
      <c r="P828" s="247"/>
      <c r="Q828" s="247"/>
      <c r="R828" s="247"/>
      <c r="S828" s="247"/>
      <c r="T828" s="247"/>
      <c r="U828" s="247"/>
      <c r="V828" s="247"/>
      <c r="W828" s="247"/>
      <c r="X828" s="247"/>
      <c r="Y828" s="247"/>
      <c r="Z828" s="247"/>
      <c r="AA828" s="247"/>
      <c r="AB828" s="247"/>
      <c r="AC828" s="247"/>
      <c r="AD828" s="247"/>
      <c r="AE828" s="247"/>
      <c r="AF828" s="247"/>
      <c r="AG828" s="247"/>
      <c r="AH828" s="247"/>
      <c r="AI828" s="247"/>
      <c r="AJ828" s="247"/>
      <c r="AK828" s="247"/>
      <c r="AL828" s="247"/>
      <c r="AM828" s="247"/>
      <c r="AN828" s="247"/>
      <c r="AO828" s="247"/>
      <c r="AP828" s="247"/>
      <c r="AQ828" s="247"/>
      <c r="AR828" s="247"/>
    </row>
    <row r="829" spans="1:44" ht="13">
      <c r="A829" s="247"/>
      <c r="B829" s="247"/>
      <c r="C829" s="247"/>
      <c r="G829" s="247"/>
      <c r="H829" s="247"/>
      <c r="I829" s="247"/>
      <c r="J829" s="247"/>
      <c r="K829" s="247"/>
      <c r="L829" s="247"/>
      <c r="M829" s="247"/>
      <c r="N829" s="247"/>
      <c r="O829" s="247"/>
      <c r="P829" s="247"/>
      <c r="Q829" s="247"/>
      <c r="R829" s="247"/>
      <c r="S829" s="247"/>
      <c r="T829" s="247"/>
      <c r="U829" s="247"/>
      <c r="V829" s="247"/>
      <c r="W829" s="247"/>
      <c r="X829" s="247"/>
      <c r="Y829" s="247"/>
      <c r="Z829" s="247"/>
      <c r="AA829" s="247"/>
      <c r="AB829" s="247"/>
      <c r="AC829" s="247"/>
      <c r="AD829" s="247"/>
      <c r="AE829" s="247"/>
      <c r="AF829" s="247"/>
      <c r="AG829" s="247"/>
      <c r="AH829" s="247"/>
      <c r="AI829" s="247"/>
      <c r="AJ829" s="247"/>
      <c r="AK829" s="247"/>
      <c r="AL829" s="247"/>
      <c r="AM829" s="247"/>
      <c r="AN829" s="247"/>
      <c r="AO829" s="247"/>
      <c r="AP829" s="247"/>
      <c r="AQ829" s="247"/>
      <c r="AR829" s="247"/>
    </row>
    <row r="830" spans="1:44" ht="13">
      <c r="A830" s="247"/>
      <c r="B830" s="247"/>
      <c r="C830" s="247"/>
      <c r="G830" s="247"/>
      <c r="H830" s="247"/>
      <c r="I830" s="247"/>
      <c r="J830" s="247"/>
      <c r="K830" s="247"/>
      <c r="L830" s="247"/>
      <c r="M830" s="247"/>
      <c r="N830" s="247"/>
      <c r="O830" s="247"/>
      <c r="P830" s="247"/>
      <c r="Q830" s="247"/>
      <c r="R830" s="247"/>
      <c r="S830" s="247"/>
      <c r="T830" s="247"/>
      <c r="U830" s="247"/>
      <c r="V830" s="247"/>
      <c r="W830" s="247"/>
      <c r="X830" s="247"/>
      <c r="Y830" s="247"/>
      <c r="Z830" s="247"/>
      <c r="AA830" s="247"/>
      <c r="AB830" s="247"/>
      <c r="AC830" s="247"/>
      <c r="AD830" s="247"/>
      <c r="AE830" s="247"/>
      <c r="AF830" s="247"/>
      <c r="AG830" s="247"/>
      <c r="AH830" s="247"/>
      <c r="AI830" s="247"/>
      <c r="AJ830" s="247"/>
      <c r="AK830" s="247"/>
      <c r="AL830" s="247"/>
      <c r="AM830" s="247"/>
      <c r="AN830" s="247"/>
      <c r="AO830" s="247"/>
      <c r="AP830" s="247"/>
      <c r="AQ830" s="247"/>
      <c r="AR830" s="247"/>
    </row>
    <row r="831" spans="1:44" ht="13">
      <c r="A831" s="247"/>
      <c r="B831" s="247"/>
      <c r="C831" s="247"/>
      <c r="G831" s="247"/>
      <c r="H831" s="247"/>
      <c r="I831" s="247"/>
      <c r="J831" s="247"/>
      <c r="K831" s="247"/>
      <c r="L831" s="247"/>
      <c r="M831" s="247"/>
      <c r="N831" s="247"/>
      <c r="O831" s="247"/>
      <c r="P831" s="247"/>
      <c r="Q831" s="247"/>
      <c r="R831" s="247"/>
      <c r="S831" s="247"/>
      <c r="T831" s="247"/>
      <c r="U831" s="247"/>
      <c r="V831" s="247"/>
      <c r="W831" s="247"/>
      <c r="X831" s="247"/>
      <c r="Y831" s="247"/>
      <c r="Z831" s="247"/>
      <c r="AA831" s="247"/>
      <c r="AB831" s="247"/>
      <c r="AC831" s="247"/>
      <c r="AD831" s="247"/>
      <c r="AE831" s="247"/>
      <c r="AF831" s="247"/>
      <c r="AG831" s="247"/>
      <c r="AH831" s="247"/>
      <c r="AI831" s="247"/>
      <c r="AJ831" s="247"/>
      <c r="AK831" s="247"/>
      <c r="AL831" s="247"/>
      <c r="AM831" s="247"/>
      <c r="AN831" s="247"/>
      <c r="AO831" s="247"/>
      <c r="AP831" s="247"/>
      <c r="AQ831" s="247"/>
      <c r="AR831" s="247"/>
    </row>
    <row r="832" spans="1:44" ht="13">
      <c r="A832" s="247"/>
      <c r="B832" s="247"/>
      <c r="C832" s="247"/>
      <c r="G832" s="247"/>
      <c r="H832" s="247"/>
      <c r="I832" s="247"/>
      <c r="J832" s="247"/>
      <c r="K832" s="247"/>
      <c r="L832" s="247"/>
      <c r="M832" s="247"/>
      <c r="N832" s="247"/>
      <c r="O832" s="247"/>
      <c r="P832" s="247"/>
      <c r="Q832" s="247"/>
      <c r="R832" s="247"/>
      <c r="S832" s="247"/>
      <c r="T832" s="247"/>
      <c r="U832" s="247"/>
      <c r="V832" s="247"/>
      <c r="W832" s="247"/>
      <c r="X832" s="247"/>
      <c r="Y832" s="247"/>
      <c r="Z832" s="247"/>
      <c r="AA832" s="247"/>
      <c r="AB832" s="247"/>
      <c r="AC832" s="247"/>
      <c r="AD832" s="247"/>
      <c r="AE832" s="247"/>
      <c r="AF832" s="247"/>
      <c r="AG832" s="247"/>
      <c r="AH832" s="247"/>
      <c r="AI832" s="247"/>
      <c r="AJ832" s="247"/>
      <c r="AK832" s="247"/>
      <c r="AL832" s="247"/>
      <c r="AM832" s="247"/>
      <c r="AN832" s="247"/>
      <c r="AO832" s="247"/>
      <c r="AP832" s="247"/>
      <c r="AQ832" s="247"/>
      <c r="AR832" s="247"/>
    </row>
    <row r="833" spans="1:44" ht="13">
      <c r="A833" s="247"/>
      <c r="B833" s="247"/>
      <c r="C833" s="247"/>
      <c r="G833" s="247"/>
      <c r="H833" s="247"/>
      <c r="I833" s="247"/>
      <c r="J833" s="247"/>
      <c r="K833" s="247"/>
      <c r="L833" s="247"/>
      <c r="M833" s="247"/>
      <c r="N833" s="247"/>
      <c r="O833" s="247"/>
      <c r="P833" s="247"/>
      <c r="Q833" s="247"/>
      <c r="R833" s="247"/>
      <c r="S833" s="247"/>
      <c r="T833" s="247"/>
      <c r="U833" s="247"/>
      <c r="V833" s="247"/>
      <c r="W833" s="247"/>
      <c r="X833" s="247"/>
      <c r="Y833" s="247"/>
      <c r="Z833" s="247"/>
      <c r="AA833" s="247"/>
      <c r="AB833" s="247"/>
      <c r="AC833" s="247"/>
      <c r="AD833" s="247"/>
      <c r="AE833" s="247"/>
      <c r="AF833" s="247"/>
      <c r="AG833" s="247"/>
      <c r="AH833" s="247"/>
      <c r="AI833" s="247"/>
      <c r="AJ833" s="247"/>
      <c r="AK833" s="247"/>
      <c r="AL833" s="247"/>
      <c r="AM833" s="247"/>
      <c r="AN833" s="247"/>
      <c r="AO833" s="247"/>
      <c r="AP833" s="247"/>
      <c r="AQ833" s="247"/>
      <c r="AR833" s="247"/>
    </row>
    <row r="834" spans="1:44" ht="13">
      <c r="A834" s="247"/>
      <c r="B834" s="247"/>
      <c r="C834" s="247"/>
      <c r="G834" s="247"/>
      <c r="H834" s="247"/>
      <c r="I834" s="247"/>
      <c r="J834" s="247"/>
      <c r="K834" s="247"/>
      <c r="L834" s="247"/>
      <c r="M834" s="247"/>
      <c r="N834" s="247"/>
      <c r="O834" s="247"/>
      <c r="P834" s="247"/>
      <c r="Q834" s="247"/>
      <c r="R834" s="247"/>
      <c r="S834" s="247"/>
      <c r="T834" s="247"/>
      <c r="U834" s="247"/>
      <c r="V834" s="247"/>
      <c r="W834" s="247"/>
      <c r="X834" s="247"/>
      <c r="Y834" s="247"/>
      <c r="Z834" s="247"/>
      <c r="AA834" s="247"/>
      <c r="AB834" s="247"/>
      <c r="AC834" s="247"/>
      <c r="AD834" s="247"/>
      <c r="AE834" s="247"/>
      <c r="AF834" s="247"/>
      <c r="AG834" s="247"/>
      <c r="AH834" s="247"/>
      <c r="AI834" s="247"/>
      <c r="AJ834" s="247"/>
      <c r="AK834" s="247"/>
      <c r="AL834" s="247"/>
      <c r="AM834" s="247"/>
      <c r="AN834" s="247"/>
      <c r="AO834" s="247"/>
      <c r="AP834" s="247"/>
      <c r="AQ834" s="247"/>
      <c r="AR834" s="247"/>
    </row>
    <row r="835" spans="1:44" ht="13">
      <c r="A835" s="247"/>
      <c r="B835" s="247"/>
      <c r="C835" s="247"/>
      <c r="G835" s="247"/>
      <c r="H835" s="247"/>
      <c r="I835" s="247"/>
      <c r="J835" s="247"/>
      <c r="K835" s="247"/>
      <c r="L835" s="247"/>
      <c r="M835" s="247"/>
      <c r="N835" s="247"/>
      <c r="O835" s="247"/>
      <c r="P835" s="247"/>
      <c r="Q835" s="247"/>
      <c r="R835" s="247"/>
      <c r="S835" s="247"/>
      <c r="T835" s="247"/>
      <c r="U835" s="247"/>
      <c r="V835" s="247"/>
      <c r="W835" s="247"/>
      <c r="X835" s="247"/>
      <c r="Y835" s="247"/>
      <c r="Z835" s="247"/>
      <c r="AA835" s="247"/>
      <c r="AB835" s="247"/>
      <c r="AC835" s="247"/>
      <c r="AD835" s="247"/>
      <c r="AE835" s="247"/>
      <c r="AF835" s="247"/>
      <c r="AG835" s="247"/>
      <c r="AH835" s="247"/>
      <c r="AI835" s="247"/>
      <c r="AJ835" s="247"/>
      <c r="AK835" s="247"/>
      <c r="AL835" s="247"/>
      <c r="AM835" s="247"/>
      <c r="AN835" s="247"/>
      <c r="AO835" s="247"/>
      <c r="AP835" s="247"/>
      <c r="AQ835" s="247"/>
      <c r="AR835" s="247"/>
    </row>
    <row r="836" spans="1:44" ht="13">
      <c r="A836" s="247"/>
      <c r="B836" s="247"/>
      <c r="C836" s="247"/>
      <c r="G836" s="247"/>
      <c r="H836" s="247"/>
      <c r="I836" s="247"/>
      <c r="J836" s="247"/>
      <c r="K836" s="247"/>
      <c r="L836" s="247"/>
      <c r="M836" s="247"/>
      <c r="N836" s="247"/>
      <c r="O836" s="247"/>
      <c r="P836" s="247"/>
      <c r="Q836" s="247"/>
      <c r="R836" s="247"/>
      <c r="S836" s="247"/>
      <c r="T836" s="247"/>
      <c r="U836" s="247"/>
      <c r="V836" s="247"/>
      <c r="W836" s="247"/>
      <c r="X836" s="247"/>
      <c r="Y836" s="247"/>
      <c r="Z836" s="247"/>
      <c r="AA836" s="247"/>
      <c r="AB836" s="247"/>
      <c r="AC836" s="247"/>
      <c r="AD836" s="247"/>
      <c r="AE836" s="247"/>
      <c r="AF836" s="247"/>
      <c r="AG836" s="247"/>
      <c r="AH836" s="247"/>
      <c r="AI836" s="247"/>
      <c r="AJ836" s="247"/>
      <c r="AK836" s="247"/>
      <c r="AL836" s="247"/>
      <c r="AM836" s="247"/>
      <c r="AN836" s="247"/>
      <c r="AO836" s="247"/>
      <c r="AP836" s="247"/>
      <c r="AQ836" s="247"/>
      <c r="AR836" s="247"/>
    </row>
    <row r="837" spans="1:44" ht="13">
      <c r="A837" s="247"/>
      <c r="B837" s="247"/>
      <c r="C837" s="247"/>
      <c r="G837" s="247"/>
      <c r="H837" s="247"/>
      <c r="I837" s="247"/>
      <c r="J837" s="247"/>
      <c r="K837" s="247"/>
      <c r="L837" s="247"/>
      <c r="M837" s="247"/>
      <c r="N837" s="247"/>
      <c r="O837" s="247"/>
      <c r="P837" s="247"/>
      <c r="Q837" s="247"/>
      <c r="R837" s="247"/>
      <c r="S837" s="247"/>
      <c r="T837" s="247"/>
      <c r="U837" s="247"/>
      <c r="V837" s="247"/>
      <c r="W837" s="247"/>
      <c r="X837" s="247"/>
      <c r="Y837" s="247"/>
      <c r="Z837" s="247"/>
      <c r="AA837" s="247"/>
      <c r="AB837" s="247"/>
      <c r="AC837" s="247"/>
      <c r="AD837" s="247"/>
      <c r="AE837" s="247"/>
      <c r="AF837" s="247"/>
      <c r="AG837" s="247"/>
      <c r="AH837" s="247"/>
      <c r="AI837" s="247"/>
      <c r="AJ837" s="247"/>
      <c r="AK837" s="247"/>
      <c r="AL837" s="247"/>
      <c r="AM837" s="247"/>
      <c r="AN837" s="247"/>
      <c r="AO837" s="247"/>
      <c r="AP837" s="247"/>
      <c r="AQ837" s="247"/>
      <c r="AR837" s="247"/>
    </row>
    <row r="838" spans="1:44" ht="13">
      <c r="A838" s="247"/>
      <c r="B838" s="247"/>
      <c r="C838" s="247"/>
      <c r="G838" s="247"/>
      <c r="H838" s="247"/>
      <c r="I838" s="247"/>
      <c r="J838" s="247"/>
      <c r="K838" s="247"/>
      <c r="L838" s="247"/>
      <c r="M838" s="247"/>
      <c r="N838" s="247"/>
      <c r="O838" s="247"/>
      <c r="P838" s="247"/>
      <c r="Q838" s="247"/>
      <c r="R838" s="247"/>
      <c r="S838" s="247"/>
      <c r="T838" s="247"/>
      <c r="U838" s="247"/>
      <c r="V838" s="247"/>
      <c r="W838" s="247"/>
      <c r="X838" s="247"/>
      <c r="Y838" s="247"/>
      <c r="Z838" s="247"/>
      <c r="AA838" s="247"/>
      <c r="AB838" s="247"/>
      <c r="AC838" s="247"/>
      <c r="AD838" s="247"/>
      <c r="AE838" s="247"/>
      <c r="AF838" s="247"/>
      <c r="AG838" s="247"/>
      <c r="AH838" s="247"/>
      <c r="AI838" s="247"/>
      <c r="AJ838" s="247"/>
      <c r="AK838" s="247"/>
      <c r="AL838" s="247"/>
      <c r="AM838" s="247"/>
      <c r="AN838" s="247"/>
      <c r="AO838" s="247"/>
      <c r="AP838" s="247"/>
      <c r="AQ838" s="247"/>
      <c r="AR838" s="247"/>
    </row>
    <row r="839" spans="1:44" ht="13">
      <c r="A839" s="247"/>
      <c r="B839" s="247"/>
      <c r="C839" s="247"/>
      <c r="G839" s="247"/>
      <c r="H839" s="247"/>
      <c r="I839" s="247"/>
      <c r="J839" s="247"/>
      <c r="K839" s="247"/>
      <c r="L839" s="247"/>
      <c r="M839" s="247"/>
      <c r="N839" s="247"/>
      <c r="O839" s="247"/>
      <c r="P839" s="247"/>
      <c r="Q839" s="247"/>
      <c r="R839" s="247"/>
      <c r="S839" s="247"/>
      <c r="T839" s="247"/>
      <c r="U839" s="247"/>
      <c r="V839" s="247"/>
      <c r="W839" s="247"/>
      <c r="X839" s="247"/>
      <c r="Y839" s="247"/>
      <c r="Z839" s="247"/>
      <c r="AA839" s="247"/>
      <c r="AB839" s="247"/>
      <c r="AC839" s="247"/>
      <c r="AD839" s="247"/>
      <c r="AE839" s="247"/>
      <c r="AF839" s="247"/>
      <c r="AG839" s="247"/>
      <c r="AH839" s="247"/>
      <c r="AI839" s="247"/>
      <c r="AJ839" s="247"/>
      <c r="AK839" s="247"/>
      <c r="AL839" s="247"/>
      <c r="AM839" s="247"/>
      <c r="AN839" s="247"/>
      <c r="AO839" s="247"/>
      <c r="AP839" s="247"/>
      <c r="AQ839" s="247"/>
      <c r="AR839" s="247"/>
    </row>
    <row r="840" spans="1:44" ht="13">
      <c r="A840" s="247"/>
      <c r="B840" s="247"/>
      <c r="C840" s="247"/>
      <c r="G840" s="247"/>
      <c r="H840" s="247"/>
      <c r="I840" s="247"/>
      <c r="J840" s="247"/>
      <c r="K840" s="247"/>
      <c r="L840" s="247"/>
      <c r="M840" s="247"/>
      <c r="N840" s="247"/>
      <c r="O840" s="247"/>
      <c r="P840" s="247"/>
      <c r="Q840" s="247"/>
      <c r="R840" s="247"/>
      <c r="S840" s="247"/>
      <c r="T840" s="247"/>
      <c r="U840" s="247"/>
      <c r="V840" s="247"/>
      <c r="W840" s="247"/>
      <c r="X840" s="247"/>
      <c r="Y840" s="247"/>
      <c r="Z840" s="247"/>
      <c r="AA840" s="247"/>
      <c r="AB840" s="247"/>
      <c r="AC840" s="247"/>
      <c r="AD840" s="247"/>
      <c r="AE840" s="247"/>
      <c r="AF840" s="247"/>
      <c r="AG840" s="247"/>
      <c r="AH840" s="247"/>
      <c r="AI840" s="247"/>
      <c r="AJ840" s="247"/>
      <c r="AK840" s="247"/>
      <c r="AL840" s="247"/>
      <c r="AM840" s="247"/>
      <c r="AN840" s="247"/>
      <c r="AO840" s="247"/>
      <c r="AP840" s="247"/>
      <c r="AQ840" s="247"/>
      <c r="AR840" s="247"/>
    </row>
    <row r="841" spans="1:44" ht="13">
      <c r="A841" s="247"/>
      <c r="B841" s="247"/>
      <c r="C841" s="247"/>
      <c r="G841" s="247"/>
      <c r="H841" s="247"/>
      <c r="I841" s="247"/>
      <c r="J841" s="247"/>
      <c r="K841" s="247"/>
      <c r="L841" s="247"/>
      <c r="M841" s="247"/>
      <c r="N841" s="247"/>
      <c r="O841" s="247"/>
      <c r="P841" s="247"/>
      <c r="Q841" s="247"/>
      <c r="R841" s="247"/>
      <c r="S841" s="247"/>
      <c r="T841" s="247"/>
      <c r="U841" s="247"/>
      <c r="V841" s="247"/>
      <c r="W841" s="247"/>
      <c r="X841" s="247"/>
      <c r="Y841" s="247"/>
      <c r="Z841" s="247"/>
      <c r="AA841" s="247"/>
      <c r="AB841" s="247"/>
      <c r="AC841" s="247"/>
      <c r="AD841" s="247"/>
      <c r="AE841" s="247"/>
      <c r="AF841" s="247"/>
      <c r="AG841" s="247"/>
      <c r="AH841" s="247"/>
      <c r="AI841" s="247"/>
      <c r="AJ841" s="247"/>
      <c r="AK841" s="247"/>
      <c r="AL841" s="247"/>
      <c r="AM841" s="247"/>
      <c r="AN841" s="247"/>
      <c r="AO841" s="247"/>
      <c r="AP841" s="247"/>
      <c r="AQ841" s="247"/>
      <c r="AR841" s="247"/>
    </row>
    <row r="842" spans="1:44" ht="13">
      <c r="A842" s="247"/>
      <c r="B842" s="247"/>
      <c r="C842" s="247"/>
      <c r="G842" s="247"/>
      <c r="H842" s="247"/>
      <c r="I842" s="247"/>
      <c r="J842" s="247"/>
      <c r="K842" s="247"/>
      <c r="L842" s="247"/>
      <c r="M842" s="247"/>
      <c r="N842" s="247"/>
      <c r="O842" s="247"/>
      <c r="P842" s="247"/>
      <c r="Q842" s="247"/>
      <c r="R842" s="247"/>
      <c r="S842" s="247"/>
      <c r="T842" s="247"/>
      <c r="U842" s="247"/>
      <c r="V842" s="247"/>
      <c r="W842" s="247"/>
      <c r="X842" s="247"/>
      <c r="Y842" s="247"/>
      <c r="Z842" s="247"/>
      <c r="AA842" s="247"/>
      <c r="AB842" s="247"/>
      <c r="AC842" s="247"/>
      <c r="AD842" s="247"/>
      <c r="AE842" s="247"/>
      <c r="AF842" s="247"/>
      <c r="AG842" s="247"/>
      <c r="AH842" s="247"/>
      <c r="AI842" s="247"/>
      <c r="AJ842" s="247"/>
      <c r="AK842" s="247"/>
      <c r="AL842" s="247"/>
      <c r="AM842" s="247"/>
      <c r="AN842" s="247"/>
      <c r="AO842" s="247"/>
      <c r="AP842" s="247"/>
      <c r="AQ842" s="247"/>
      <c r="AR842" s="247"/>
    </row>
    <row r="843" spans="1:44" ht="13">
      <c r="A843" s="247"/>
      <c r="B843" s="247"/>
      <c r="C843" s="247"/>
      <c r="G843" s="247"/>
      <c r="H843" s="247"/>
      <c r="I843" s="247"/>
      <c r="J843" s="247"/>
      <c r="K843" s="247"/>
      <c r="L843" s="247"/>
      <c r="M843" s="247"/>
      <c r="N843" s="247"/>
      <c r="O843" s="247"/>
      <c r="P843" s="247"/>
      <c r="Q843" s="247"/>
      <c r="R843" s="247"/>
      <c r="S843" s="247"/>
      <c r="T843" s="247"/>
      <c r="U843" s="247"/>
      <c r="V843" s="247"/>
      <c r="W843" s="247"/>
      <c r="X843" s="247"/>
      <c r="Y843" s="247"/>
      <c r="Z843" s="247"/>
      <c r="AA843" s="247"/>
      <c r="AB843" s="247"/>
      <c r="AC843" s="247"/>
      <c r="AD843" s="247"/>
      <c r="AE843" s="247"/>
      <c r="AF843" s="247"/>
      <c r="AG843" s="247"/>
      <c r="AH843" s="247"/>
      <c r="AI843" s="247"/>
      <c r="AJ843" s="247"/>
      <c r="AK843" s="247"/>
      <c r="AL843" s="247"/>
      <c r="AM843" s="247"/>
      <c r="AN843" s="247"/>
      <c r="AO843" s="247"/>
      <c r="AP843" s="247"/>
      <c r="AQ843" s="247"/>
      <c r="AR843" s="247"/>
    </row>
    <row r="844" spans="1:44" ht="13">
      <c r="A844" s="247"/>
      <c r="B844" s="247"/>
      <c r="C844" s="247"/>
      <c r="G844" s="247"/>
      <c r="H844" s="247"/>
      <c r="I844" s="247"/>
      <c r="J844" s="247"/>
      <c r="K844" s="247"/>
      <c r="L844" s="247"/>
      <c r="M844" s="247"/>
      <c r="N844" s="247"/>
      <c r="O844" s="247"/>
      <c r="P844" s="247"/>
      <c r="Q844" s="247"/>
      <c r="R844" s="247"/>
      <c r="S844" s="247"/>
      <c r="T844" s="247"/>
      <c r="U844" s="247"/>
      <c r="V844" s="247"/>
      <c r="W844" s="247"/>
      <c r="X844" s="247"/>
      <c r="Y844" s="247"/>
      <c r="Z844" s="247"/>
      <c r="AA844" s="247"/>
      <c r="AB844" s="247"/>
      <c r="AC844" s="247"/>
      <c r="AD844" s="247"/>
      <c r="AE844" s="247"/>
      <c r="AF844" s="247"/>
      <c r="AG844" s="247"/>
      <c r="AH844" s="247"/>
      <c r="AI844" s="247"/>
      <c r="AJ844" s="247"/>
      <c r="AK844" s="247"/>
      <c r="AL844" s="247"/>
      <c r="AM844" s="247"/>
      <c r="AN844" s="247"/>
      <c r="AO844" s="247"/>
      <c r="AP844" s="247"/>
      <c r="AQ844" s="247"/>
      <c r="AR844" s="247"/>
    </row>
    <row r="845" spans="1:44" ht="13">
      <c r="A845" s="247"/>
      <c r="B845" s="247"/>
      <c r="C845" s="247"/>
      <c r="G845" s="247"/>
      <c r="H845" s="247"/>
      <c r="I845" s="247"/>
      <c r="J845" s="247"/>
      <c r="K845" s="247"/>
      <c r="L845" s="247"/>
      <c r="M845" s="247"/>
      <c r="N845" s="247"/>
      <c r="O845" s="247"/>
      <c r="P845" s="247"/>
      <c r="Q845" s="247"/>
      <c r="R845" s="247"/>
      <c r="S845" s="247"/>
      <c r="T845" s="247"/>
      <c r="U845" s="247"/>
      <c r="V845" s="247"/>
      <c r="W845" s="247"/>
      <c r="X845" s="247"/>
      <c r="Y845" s="247"/>
      <c r="Z845" s="247"/>
      <c r="AA845" s="247"/>
      <c r="AB845" s="247"/>
      <c r="AC845" s="247"/>
      <c r="AD845" s="247"/>
      <c r="AE845" s="247"/>
      <c r="AF845" s="247"/>
      <c r="AG845" s="247"/>
      <c r="AH845" s="247"/>
      <c r="AI845" s="247"/>
      <c r="AJ845" s="247"/>
      <c r="AK845" s="247"/>
      <c r="AL845" s="247"/>
      <c r="AM845" s="247"/>
      <c r="AN845" s="247"/>
      <c r="AO845" s="247"/>
      <c r="AP845" s="247"/>
      <c r="AQ845" s="247"/>
      <c r="AR845" s="247"/>
    </row>
    <row r="846" spans="1:44" ht="13">
      <c r="A846" s="247"/>
      <c r="B846" s="247"/>
      <c r="C846" s="247"/>
      <c r="G846" s="247"/>
      <c r="H846" s="247"/>
      <c r="I846" s="247"/>
      <c r="J846" s="247"/>
      <c r="K846" s="247"/>
      <c r="L846" s="247"/>
      <c r="M846" s="247"/>
      <c r="N846" s="247"/>
      <c r="O846" s="247"/>
      <c r="P846" s="247"/>
      <c r="Q846" s="247"/>
      <c r="R846" s="247"/>
      <c r="S846" s="247"/>
      <c r="T846" s="247"/>
      <c r="U846" s="247"/>
      <c r="V846" s="247"/>
      <c r="W846" s="247"/>
      <c r="X846" s="247"/>
      <c r="Y846" s="247"/>
      <c r="Z846" s="247"/>
      <c r="AA846" s="247"/>
      <c r="AB846" s="247"/>
      <c r="AC846" s="247"/>
      <c r="AD846" s="247"/>
      <c r="AE846" s="247"/>
      <c r="AF846" s="247"/>
      <c r="AG846" s="247"/>
      <c r="AH846" s="247"/>
      <c r="AI846" s="247"/>
      <c r="AJ846" s="247"/>
      <c r="AK846" s="247"/>
      <c r="AL846" s="247"/>
      <c r="AM846" s="247"/>
      <c r="AN846" s="247"/>
      <c r="AO846" s="247"/>
      <c r="AP846" s="247"/>
      <c r="AQ846" s="247"/>
      <c r="AR846" s="247"/>
    </row>
    <row r="847" spans="1:44" ht="13">
      <c r="A847" s="247"/>
      <c r="B847" s="247"/>
      <c r="C847" s="247"/>
      <c r="G847" s="247"/>
      <c r="H847" s="247"/>
      <c r="I847" s="247"/>
      <c r="J847" s="247"/>
      <c r="K847" s="247"/>
      <c r="L847" s="247"/>
      <c r="M847" s="247"/>
      <c r="N847" s="247"/>
      <c r="O847" s="247"/>
      <c r="P847" s="247"/>
      <c r="Q847" s="247"/>
      <c r="R847" s="247"/>
      <c r="S847" s="247"/>
      <c r="T847" s="247"/>
      <c r="U847" s="247"/>
      <c r="V847" s="247"/>
      <c r="W847" s="247"/>
      <c r="X847" s="247"/>
      <c r="Y847" s="247"/>
      <c r="Z847" s="247"/>
      <c r="AA847" s="247"/>
      <c r="AB847" s="247"/>
      <c r="AC847" s="247"/>
      <c r="AD847" s="247"/>
      <c r="AE847" s="247"/>
      <c r="AF847" s="247"/>
      <c r="AG847" s="247"/>
      <c r="AH847" s="247"/>
      <c r="AI847" s="247"/>
      <c r="AJ847" s="247"/>
      <c r="AK847" s="247"/>
      <c r="AL847" s="247"/>
      <c r="AM847" s="247"/>
      <c r="AN847" s="247"/>
      <c r="AO847" s="247"/>
      <c r="AP847" s="247"/>
      <c r="AQ847" s="247"/>
      <c r="AR847" s="247"/>
    </row>
    <row r="848" spans="1:44" ht="13">
      <c r="A848" s="247"/>
      <c r="B848" s="247"/>
      <c r="C848" s="247"/>
      <c r="G848" s="247"/>
      <c r="H848" s="247"/>
      <c r="I848" s="247"/>
      <c r="J848" s="247"/>
      <c r="K848" s="247"/>
      <c r="L848" s="247"/>
      <c r="M848" s="247"/>
      <c r="N848" s="247"/>
      <c r="O848" s="247"/>
      <c r="P848" s="247"/>
      <c r="Q848" s="247"/>
      <c r="R848" s="247"/>
      <c r="S848" s="247"/>
      <c r="T848" s="247"/>
      <c r="U848" s="247"/>
      <c r="V848" s="247"/>
      <c r="W848" s="247"/>
      <c r="X848" s="247"/>
      <c r="Y848" s="247"/>
      <c r="Z848" s="247"/>
      <c r="AA848" s="247"/>
      <c r="AB848" s="247"/>
      <c r="AC848" s="247"/>
      <c r="AD848" s="247"/>
      <c r="AE848" s="247"/>
      <c r="AF848" s="247"/>
      <c r="AG848" s="247"/>
      <c r="AH848" s="247"/>
      <c r="AI848" s="247"/>
      <c r="AJ848" s="247"/>
      <c r="AK848" s="247"/>
      <c r="AL848" s="247"/>
      <c r="AM848" s="247"/>
      <c r="AN848" s="247"/>
      <c r="AO848" s="247"/>
      <c r="AP848" s="247"/>
      <c r="AQ848" s="247"/>
      <c r="AR848" s="247"/>
    </row>
    <row r="849" spans="1:44" ht="13">
      <c r="A849" s="247"/>
      <c r="B849" s="247"/>
      <c r="C849" s="247"/>
      <c r="G849" s="247"/>
      <c r="H849" s="247"/>
      <c r="I849" s="247"/>
      <c r="J849" s="247"/>
      <c r="K849" s="247"/>
      <c r="L849" s="247"/>
      <c r="M849" s="247"/>
      <c r="N849" s="247"/>
      <c r="O849" s="247"/>
      <c r="P849" s="247"/>
      <c r="Q849" s="247"/>
      <c r="R849" s="247"/>
      <c r="S849" s="247"/>
      <c r="T849" s="247"/>
      <c r="U849" s="247"/>
      <c r="V849" s="247"/>
      <c r="W849" s="247"/>
      <c r="X849" s="247"/>
      <c r="Y849" s="247"/>
      <c r="Z849" s="247"/>
      <c r="AA849" s="247"/>
      <c r="AB849" s="247"/>
      <c r="AC849" s="247"/>
      <c r="AD849" s="247"/>
      <c r="AE849" s="247"/>
      <c r="AF849" s="247"/>
      <c r="AG849" s="247"/>
      <c r="AH849" s="247"/>
      <c r="AI849" s="247"/>
      <c r="AJ849" s="247"/>
      <c r="AK849" s="247"/>
      <c r="AL849" s="247"/>
      <c r="AM849" s="247"/>
      <c r="AN849" s="247"/>
      <c r="AO849" s="247"/>
      <c r="AP849" s="247"/>
      <c r="AQ849" s="247"/>
      <c r="AR849" s="247"/>
    </row>
    <row r="850" spans="1:44" ht="13">
      <c r="A850" s="247"/>
      <c r="B850" s="247"/>
      <c r="C850" s="247"/>
      <c r="G850" s="247"/>
      <c r="H850" s="247"/>
      <c r="I850" s="247"/>
      <c r="J850" s="247"/>
      <c r="K850" s="247"/>
      <c r="L850" s="247"/>
      <c r="M850" s="247"/>
      <c r="N850" s="247"/>
      <c r="O850" s="247"/>
      <c r="P850" s="247"/>
      <c r="Q850" s="247"/>
      <c r="R850" s="247"/>
      <c r="S850" s="247"/>
      <c r="T850" s="247"/>
      <c r="U850" s="247"/>
      <c r="V850" s="247"/>
      <c r="W850" s="247"/>
      <c r="X850" s="247"/>
      <c r="Y850" s="247"/>
      <c r="Z850" s="247"/>
      <c r="AA850" s="247"/>
      <c r="AB850" s="247"/>
      <c r="AC850" s="247"/>
      <c r="AD850" s="247"/>
      <c r="AE850" s="247"/>
      <c r="AF850" s="247"/>
      <c r="AG850" s="247"/>
      <c r="AH850" s="247"/>
      <c r="AI850" s="247"/>
      <c r="AJ850" s="247"/>
      <c r="AK850" s="247"/>
      <c r="AL850" s="247"/>
      <c r="AM850" s="247"/>
      <c r="AN850" s="247"/>
      <c r="AO850" s="247"/>
      <c r="AP850" s="247"/>
      <c r="AQ850" s="247"/>
      <c r="AR850" s="247"/>
    </row>
    <row r="851" spans="1:44" ht="13">
      <c r="A851" s="247"/>
      <c r="B851" s="247"/>
      <c r="C851" s="247"/>
      <c r="G851" s="247"/>
      <c r="H851" s="247"/>
      <c r="I851" s="247"/>
      <c r="J851" s="247"/>
      <c r="K851" s="247"/>
      <c r="L851" s="247"/>
      <c r="M851" s="247"/>
      <c r="N851" s="247"/>
      <c r="O851" s="247"/>
      <c r="P851" s="247"/>
      <c r="Q851" s="247"/>
      <c r="R851" s="247"/>
      <c r="S851" s="247"/>
      <c r="T851" s="247"/>
      <c r="U851" s="247"/>
      <c r="V851" s="247"/>
      <c r="W851" s="247"/>
      <c r="X851" s="247"/>
      <c r="Y851" s="247"/>
      <c r="Z851" s="247"/>
      <c r="AA851" s="247"/>
      <c r="AB851" s="247"/>
      <c r="AC851" s="247"/>
      <c r="AD851" s="247"/>
      <c r="AE851" s="247"/>
      <c r="AF851" s="247"/>
      <c r="AG851" s="247"/>
      <c r="AH851" s="247"/>
      <c r="AI851" s="247"/>
      <c r="AJ851" s="247"/>
      <c r="AK851" s="247"/>
      <c r="AL851" s="247"/>
      <c r="AM851" s="247"/>
      <c r="AN851" s="247"/>
      <c r="AO851" s="247"/>
      <c r="AP851" s="247"/>
      <c r="AQ851" s="247"/>
      <c r="AR851" s="247"/>
    </row>
    <row r="852" spans="1:44" ht="13">
      <c r="A852" s="247"/>
      <c r="B852" s="247"/>
      <c r="C852" s="247"/>
      <c r="G852" s="247"/>
      <c r="H852" s="247"/>
      <c r="I852" s="247"/>
      <c r="J852" s="247"/>
      <c r="K852" s="247"/>
      <c r="L852" s="247"/>
      <c r="M852" s="247"/>
      <c r="N852" s="247"/>
      <c r="O852" s="247"/>
      <c r="P852" s="247"/>
      <c r="Q852" s="247"/>
      <c r="R852" s="247"/>
      <c r="S852" s="247"/>
      <c r="T852" s="247"/>
      <c r="U852" s="247"/>
      <c r="V852" s="247"/>
      <c r="W852" s="247"/>
      <c r="X852" s="247"/>
      <c r="Y852" s="247"/>
      <c r="Z852" s="247"/>
      <c r="AA852" s="247"/>
      <c r="AB852" s="247"/>
      <c r="AC852" s="247"/>
      <c r="AD852" s="247"/>
      <c r="AE852" s="247"/>
      <c r="AF852" s="247"/>
      <c r="AG852" s="247"/>
      <c r="AH852" s="247"/>
      <c r="AI852" s="247"/>
      <c r="AJ852" s="247"/>
      <c r="AK852" s="247"/>
      <c r="AL852" s="247"/>
      <c r="AM852" s="247"/>
      <c r="AN852" s="247"/>
      <c r="AO852" s="247"/>
      <c r="AP852" s="247"/>
      <c r="AQ852" s="247"/>
      <c r="AR852" s="247"/>
    </row>
    <row r="853" spans="1:44" ht="13">
      <c r="A853" s="247"/>
      <c r="B853" s="247"/>
      <c r="C853" s="247"/>
      <c r="G853" s="247"/>
      <c r="H853" s="247"/>
      <c r="I853" s="247"/>
      <c r="J853" s="247"/>
      <c r="K853" s="247"/>
      <c r="L853" s="247"/>
      <c r="M853" s="247"/>
      <c r="N853" s="247"/>
      <c r="O853" s="247"/>
      <c r="P853" s="247"/>
      <c r="Q853" s="247"/>
      <c r="R853" s="247"/>
      <c r="S853" s="247"/>
      <c r="T853" s="247"/>
      <c r="U853" s="247"/>
      <c r="V853" s="247"/>
      <c r="W853" s="247"/>
      <c r="X853" s="247"/>
      <c r="Y853" s="247"/>
      <c r="Z853" s="247"/>
      <c r="AA853" s="247"/>
      <c r="AB853" s="247"/>
      <c r="AC853" s="247"/>
      <c r="AD853" s="247"/>
      <c r="AE853" s="247"/>
      <c r="AF853" s="247"/>
      <c r="AG853" s="247"/>
      <c r="AH853" s="247"/>
      <c r="AI853" s="247"/>
      <c r="AJ853" s="247"/>
      <c r="AK853" s="247"/>
      <c r="AL853" s="247"/>
      <c r="AM853" s="247"/>
      <c r="AN853" s="247"/>
      <c r="AO853" s="247"/>
      <c r="AP853" s="247"/>
      <c r="AQ853" s="247"/>
      <c r="AR853" s="247"/>
    </row>
    <row r="854" spans="1:44" ht="13">
      <c r="A854" s="247"/>
      <c r="B854" s="247"/>
      <c r="C854" s="247"/>
      <c r="G854" s="247"/>
      <c r="H854" s="247"/>
      <c r="I854" s="247"/>
      <c r="J854" s="247"/>
      <c r="K854" s="247"/>
      <c r="L854" s="247"/>
      <c r="M854" s="247"/>
      <c r="N854" s="247"/>
      <c r="O854" s="247"/>
      <c r="P854" s="247"/>
      <c r="Q854" s="247"/>
      <c r="R854" s="247"/>
      <c r="S854" s="247"/>
      <c r="T854" s="247"/>
      <c r="U854" s="247"/>
      <c r="V854" s="247"/>
      <c r="W854" s="247"/>
      <c r="X854" s="247"/>
      <c r="Y854" s="247"/>
      <c r="Z854" s="247"/>
      <c r="AA854" s="247"/>
      <c r="AB854" s="247"/>
      <c r="AC854" s="247"/>
      <c r="AD854" s="247"/>
      <c r="AE854" s="247"/>
      <c r="AF854" s="247"/>
      <c r="AG854" s="247"/>
      <c r="AH854" s="247"/>
      <c r="AI854" s="247"/>
      <c r="AJ854" s="247"/>
      <c r="AK854" s="247"/>
      <c r="AL854" s="247"/>
      <c r="AM854" s="247"/>
      <c r="AN854" s="247"/>
      <c r="AO854" s="247"/>
      <c r="AP854" s="247"/>
      <c r="AQ854" s="247"/>
      <c r="AR854" s="247"/>
    </row>
    <row r="855" spans="1:44" ht="13">
      <c r="A855" s="247"/>
      <c r="B855" s="247"/>
      <c r="C855" s="247"/>
      <c r="G855" s="247"/>
      <c r="H855" s="247"/>
      <c r="I855" s="247"/>
      <c r="J855" s="247"/>
      <c r="K855" s="247"/>
      <c r="L855" s="247"/>
      <c r="M855" s="247"/>
      <c r="N855" s="247"/>
      <c r="O855" s="247"/>
      <c r="P855" s="247"/>
      <c r="Q855" s="247"/>
      <c r="R855" s="247"/>
      <c r="S855" s="247"/>
      <c r="T855" s="247"/>
      <c r="U855" s="247"/>
      <c r="V855" s="247"/>
      <c r="W855" s="247"/>
      <c r="X855" s="247"/>
      <c r="Y855" s="247"/>
      <c r="Z855" s="247"/>
      <c r="AA855" s="247"/>
      <c r="AB855" s="247"/>
      <c r="AC855" s="247"/>
      <c r="AD855" s="247"/>
      <c r="AE855" s="247"/>
      <c r="AF855" s="247"/>
      <c r="AG855" s="247"/>
      <c r="AH855" s="247"/>
      <c r="AI855" s="247"/>
      <c r="AJ855" s="247"/>
      <c r="AK855" s="247"/>
      <c r="AL855" s="247"/>
      <c r="AM855" s="247"/>
      <c r="AN855" s="247"/>
      <c r="AO855" s="247"/>
      <c r="AP855" s="247"/>
      <c r="AQ855" s="247"/>
      <c r="AR855" s="247"/>
    </row>
    <row r="856" spans="1:44" ht="13">
      <c r="A856" s="247"/>
      <c r="B856" s="247"/>
      <c r="C856" s="247"/>
      <c r="G856" s="247"/>
      <c r="H856" s="247"/>
      <c r="I856" s="247"/>
      <c r="J856" s="247"/>
      <c r="K856" s="247"/>
      <c r="L856" s="247"/>
      <c r="M856" s="247"/>
      <c r="N856" s="247"/>
      <c r="O856" s="247"/>
      <c r="P856" s="247"/>
      <c r="Q856" s="247"/>
      <c r="R856" s="247"/>
      <c r="S856" s="247"/>
      <c r="T856" s="247"/>
      <c r="U856" s="247"/>
      <c r="V856" s="247"/>
      <c r="W856" s="247"/>
      <c r="X856" s="247"/>
      <c r="Y856" s="247"/>
      <c r="Z856" s="247"/>
      <c r="AA856" s="247"/>
      <c r="AB856" s="247"/>
      <c r="AC856" s="247"/>
      <c r="AD856" s="247"/>
      <c r="AE856" s="247"/>
      <c r="AF856" s="247"/>
      <c r="AG856" s="247"/>
      <c r="AH856" s="247"/>
      <c r="AI856" s="247"/>
      <c r="AJ856" s="247"/>
      <c r="AK856" s="247"/>
      <c r="AL856" s="247"/>
      <c r="AM856" s="247"/>
      <c r="AN856" s="247"/>
      <c r="AO856" s="247"/>
      <c r="AP856" s="247"/>
      <c r="AQ856" s="247"/>
      <c r="AR856" s="247"/>
    </row>
    <row r="857" spans="1:44" ht="13">
      <c r="A857" s="247"/>
      <c r="B857" s="247"/>
      <c r="C857" s="247"/>
      <c r="G857" s="247"/>
      <c r="H857" s="247"/>
      <c r="I857" s="247"/>
      <c r="J857" s="247"/>
      <c r="K857" s="247"/>
      <c r="L857" s="247"/>
      <c r="M857" s="247"/>
      <c r="N857" s="247"/>
      <c r="O857" s="247"/>
      <c r="P857" s="247"/>
      <c r="Q857" s="247"/>
      <c r="R857" s="247"/>
      <c r="S857" s="247"/>
      <c r="T857" s="247"/>
      <c r="U857" s="247"/>
      <c r="V857" s="247"/>
      <c r="W857" s="247"/>
      <c r="X857" s="247"/>
      <c r="Y857" s="247"/>
      <c r="Z857" s="247"/>
      <c r="AA857" s="247"/>
      <c r="AB857" s="247"/>
      <c r="AC857" s="247"/>
      <c r="AD857" s="247"/>
      <c r="AE857" s="247"/>
      <c r="AF857" s="247"/>
      <c r="AG857" s="247"/>
      <c r="AH857" s="247"/>
      <c r="AI857" s="247"/>
      <c r="AJ857" s="247"/>
      <c r="AK857" s="247"/>
      <c r="AL857" s="247"/>
      <c r="AM857" s="247"/>
      <c r="AN857" s="247"/>
      <c r="AO857" s="247"/>
      <c r="AP857" s="247"/>
      <c r="AQ857" s="247"/>
      <c r="AR857" s="247"/>
    </row>
    <row r="858" spans="1:44" ht="13">
      <c r="A858" s="247"/>
      <c r="B858" s="247"/>
      <c r="C858" s="247"/>
      <c r="G858" s="247"/>
      <c r="H858" s="247"/>
      <c r="I858" s="247"/>
      <c r="J858" s="247"/>
      <c r="K858" s="247"/>
      <c r="L858" s="247"/>
      <c r="M858" s="247"/>
      <c r="N858" s="247"/>
      <c r="O858" s="247"/>
      <c r="P858" s="247"/>
      <c r="Q858" s="247"/>
      <c r="R858" s="247"/>
      <c r="S858" s="247"/>
      <c r="T858" s="247"/>
      <c r="U858" s="247"/>
      <c r="V858" s="247"/>
      <c r="W858" s="247"/>
      <c r="X858" s="247"/>
      <c r="Y858" s="247"/>
      <c r="Z858" s="247"/>
      <c r="AA858" s="247"/>
      <c r="AB858" s="247"/>
      <c r="AC858" s="247"/>
      <c r="AD858" s="247"/>
      <c r="AE858" s="247"/>
      <c r="AF858" s="247"/>
      <c r="AG858" s="247"/>
      <c r="AH858" s="247"/>
      <c r="AI858" s="247"/>
      <c r="AJ858" s="247"/>
      <c r="AK858" s="247"/>
      <c r="AL858" s="247"/>
      <c r="AM858" s="247"/>
      <c r="AN858" s="247"/>
      <c r="AO858" s="247"/>
      <c r="AP858" s="247"/>
      <c r="AQ858" s="247"/>
      <c r="AR858" s="247"/>
    </row>
    <row r="859" spans="1:44" ht="13">
      <c r="A859" s="247"/>
      <c r="B859" s="247"/>
      <c r="C859" s="247"/>
      <c r="G859" s="247"/>
      <c r="H859" s="247"/>
      <c r="I859" s="247"/>
      <c r="J859" s="247"/>
      <c r="K859" s="247"/>
      <c r="L859" s="247"/>
      <c r="M859" s="247"/>
      <c r="N859" s="247"/>
      <c r="O859" s="247"/>
      <c r="P859" s="247"/>
      <c r="Q859" s="247"/>
      <c r="R859" s="247"/>
      <c r="S859" s="247"/>
      <c r="T859" s="247"/>
      <c r="U859" s="247"/>
      <c r="V859" s="247"/>
      <c r="W859" s="247"/>
      <c r="X859" s="247"/>
      <c r="Y859" s="247"/>
      <c r="Z859" s="247"/>
      <c r="AA859" s="247"/>
      <c r="AB859" s="247"/>
      <c r="AC859" s="247"/>
      <c r="AD859" s="247"/>
      <c r="AE859" s="247"/>
      <c r="AF859" s="247"/>
      <c r="AG859" s="247"/>
      <c r="AH859" s="247"/>
      <c r="AI859" s="247"/>
      <c r="AJ859" s="247"/>
      <c r="AK859" s="247"/>
      <c r="AL859" s="247"/>
      <c r="AM859" s="247"/>
      <c r="AN859" s="247"/>
      <c r="AO859" s="247"/>
      <c r="AP859" s="247"/>
      <c r="AQ859" s="247"/>
      <c r="AR859" s="247"/>
    </row>
    <row r="860" spans="1:44" ht="13">
      <c r="A860" s="247"/>
      <c r="B860" s="247"/>
      <c r="C860" s="247"/>
      <c r="G860" s="247"/>
      <c r="H860" s="247"/>
      <c r="I860" s="247"/>
      <c r="J860" s="247"/>
      <c r="K860" s="247"/>
      <c r="L860" s="247"/>
      <c r="M860" s="247"/>
      <c r="N860" s="247"/>
      <c r="O860" s="247"/>
      <c r="P860" s="247"/>
      <c r="Q860" s="247"/>
      <c r="R860" s="247"/>
      <c r="S860" s="247"/>
      <c r="T860" s="247"/>
      <c r="U860" s="247"/>
      <c r="V860" s="247"/>
      <c r="W860" s="247"/>
      <c r="X860" s="247"/>
      <c r="Y860" s="247"/>
      <c r="Z860" s="247"/>
      <c r="AA860" s="247"/>
      <c r="AB860" s="247"/>
      <c r="AC860" s="247"/>
      <c r="AD860" s="247"/>
      <c r="AE860" s="247"/>
      <c r="AF860" s="247"/>
      <c r="AG860" s="247"/>
      <c r="AH860" s="247"/>
      <c r="AI860" s="247"/>
      <c r="AJ860" s="247"/>
      <c r="AK860" s="247"/>
      <c r="AL860" s="247"/>
      <c r="AM860" s="247"/>
      <c r="AN860" s="247"/>
      <c r="AO860" s="247"/>
      <c r="AP860" s="247"/>
      <c r="AQ860" s="247"/>
      <c r="AR860" s="247"/>
    </row>
    <row r="861" spans="1:44" ht="13">
      <c r="A861" s="247"/>
      <c r="B861" s="247"/>
      <c r="C861" s="247"/>
      <c r="G861" s="247"/>
      <c r="H861" s="247"/>
      <c r="I861" s="247"/>
      <c r="J861" s="247"/>
      <c r="K861" s="247"/>
      <c r="L861" s="247"/>
      <c r="M861" s="247"/>
      <c r="N861" s="247"/>
      <c r="O861" s="247"/>
      <c r="P861" s="247"/>
      <c r="Q861" s="247"/>
      <c r="R861" s="247"/>
      <c r="S861" s="247"/>
      <c r="T861" s="247"/>
      <c r="U861" s="247"/>
      <c r="V861" s="247"/>
      <c r="W861" s="247"/>
      <c r="X861" s="247"/>
      <c r="Y861" s="247"/>
      <c r="Z861" s="247"/>
      <c r="AA861" s="247"/>
      <c r="AB861" s="247"/>
      <c r="AC861" s="247"/>
      <c r="AD861" s="247"/>
      <c r="AE861" s="247"/>
      <c r="AF861" s="247"/>
      <c r="AG861" s="247"/>
      <c r="AH861" s="247"/>
      <c r="AI861" s="247"/>
      <c r="AJ861" s="247"/>
      <c r="AK861" s="247"/>
      <c r="AL861" s="247"/>
      <c r="AM861" s="247"/>
      <c r="AN861" s="247"/>
      <c r="AO861" s="247"/>
      <c r="AP861" s="247"/>
      <c r="AQ861" s="247"/>
      <c r="AR861" s="247"/>
    </row>
    <row r="862" spans="1:44" ht="13">
      <c r="A862" s="247"/>
      <c r="B862" s="247"/>
      <c r="C862" s="247"/>
      <c r="G862" s="247"/>
      <c r="H862" s="247"/>
      <c r="I862" s="247"/>
      <c r="J862" s="247"/>
      <c r="K862" s="247"/>
      <c r="L862" s="247"/>
      <c r="M862" s="247"/>
      <c r="N862" s="247"/>
      <c r="O862" s="247"/>
      <c r="P862" s="247"/>
      <c r="Q862" s="247"/>
      <c r="R862" s="247"/>
      <c r="S862" s="247"/>
      <c r="T862" s="247"/>
      <c r="U862" s="247"/>
      <c r="V862" s="247"/>
      <c r="W862" s="247"/>
      <c r="X862" s="247"/>
      <c r="Y862" s="247"/>
      <c r="Z862" s="247"/>
      <c r="AA862" s="247"/>
      <c r="AB862" s="247"/>
      <c r="AC862" s="247"/>
      <c r="AD862" s="247"/>
      <c r="AE862" s="247"/>
      <c r="AF862" s="247"/>
      <c r="AG862" s="247"/>
      <c r="AH862" s="247"/>
      <c r="AI862" s="247"/>
      <c r="AJ862" s="247"/>
      <c r="AK862" s="247"/>
      <c r="AL862" s="247"/>
      <c r="AM862" s="247"/>
      <c r="AN862" s="247"/>
      <c r="AO862" s="247"/>
      <c r="AP862" s="247"/>
      <c r="AQ862" s="247"/>
      <c r="AR862" s="247"/>
    </row>
    <row r="863" spans="1:44" ht="13">
      <c r="A863" s="247"/>
      <c r="B863" s="247"/>
      <c r="C863" s="247"/>
      <c r="G863" s="247"/>
      <c r="H863" s="247"/>
      <c r="I863" s="247"/>
      <c r="J863" s="247"/>
      <c r="K863" s="247"/>
      <c r="L863" s="247"/>
      <c r="M863" s="247"/>
      <c r="N863" s="247"/>
      <c r="O863" s="247"/>
      <c r="P863" s="247"/>
      <c r="Q863" s="247"/>
      <c r="R863" s="247"/>
      <c r="S863" s="247"/>
      <c r="T863" s="247"/>
      <c r="U863" s="247"/>
      <c r="V863" s="247"/>
      <c r="W863" s="247"/>
      <c r="X863" s="247"/>
      <c r="Y863" s="247"/>
      <c r="Z863" s="247"/>
      <c r="AA863" s="247"/>
      <c r="AB863" s="247"/>
      <c r="AC863" s="247"/>
      <c r="AD863" s="247"/>
      <c r="AE863" s="247"/>
      <c r="AF863" s="247"/>
      <c r="AG863" s="247"/>
      <c r="AH863" s="247"/>
      <c r="AI863" s="247"/>
      <c r="AJ863" s="247"/>
      <c r="AK863" s="247"/>
      <c r="AL863" s="247"/>
      <c r="AM863" s="247"/>
      <c r="AN863" s="247"/>
      <c r="AO863" s="247"/>
      <c r="AP863" s="247"/>
      <c r="AQ863" s="247"/>
      <c r="AR863" s="247"/>
    </row>
    <row r="864" spans="1:44" ht="13">
      <c r="A864" s="247"/>
      <c r="B864" s="247"/>
      <c r="C864" s="247"/>
      <c r="G864" s="247"/>
      <c r="H864" s="247"/>
      <c r="I864" s="247"/>
      <c r="J864" s="247"/>
      <c r="K864" s="247"/>
      <c r="L864" s="247"/>
      <c r="M864" s="247"/>
      <c r="N864" s="247"/>
      <c r="O864" s="247"/>
      <c r="P864" s="247"/>
      <c r="Q864" s="247"/>
      <c r="R864" s="247"/>
      <c r="S864" s="247"/>
      <c r="T864" s="247"/>
      <c r="U864" s="247"/>
      <c r="V864" s="247"/>
      <c r="W864" s="247"/>
      <c r="X864" s="247"/>
      <c r="Y864" s="247"/>
      <c r="Z864" s="247"/>
      <c r="AA864" s="247"/>
      <c r="AB864" s="247"/>
      <c r="AC864" s="247"/>
      <c r="AD864" s="247"/>
      <c r="AE864" s="247"/>
      <c r="AF864" s="247"/>
      <c r="AG864" s="247"/>
      <c r="AH864" s="247"/>
      <c r="AI864" s="247"/>
      <c r="AJ864" s="247"/>
      <c r="AK864" s="247"/>
      <c r="AL864" s="247"/>
      <c r="AM864" s="247"/>
      <c r="AN864" s="247"/>
      <c r="AO864" s="247"/>
      <c r="AP864" s="247"/>
      <c r="AQ864" s="247"/>
      <c r="AR864" s="247"/>
    </row>
    <row r="865" spans="1:44" ht="13">
      <c r="A865" s="247"/>
      <c r="B865" s="247"/>
      <c r="C865" s="247"/>
      <c r="G865" s="247"/>
      <c r="H865" s="247"/>
      <c r="I865" s="247"/>
      <c r="J865" s="247"/>
      <c r="K865" s="247"/>
      <c r="L865" s="247"/>
      <c r="M865" s="247"/>
      <c r="N865" s="247"/>
      <c r="O865" s="247"/>
      <c r="P865" s="247"/>
      <c r="Q865" s="247"/>
      <c r="R865" s="247"/>
      <c r="S865" s="247"/>
      <c r="T865" s="247"/>
      <c r="U865" s="247"/>
      <c r="V865" s="247"/>
      <c r="W865" s="247"/>
      <c r="X865" s="247"/>
      <c r="Y865" s="247"/>
      <c r="Z865" s="247"/>
      <c r="AA865" s="247"/>
      <c r="AB865" s="247"/>
      <c r="AC865" s="247"/>
      <c r="AD865" s="247"/>
      <c r="AE865" s="247"/>
      <c r="AF865" s="247"/>
      <c r="AG865" s="247"/>
      <c r="AH865" s="247"/>
      <c r="AI865" s="247"/>
      <c r="AJ865" s="247"/>
      <c r="AK865" s="247"/>
      <c r="AL865" s="247"/>
      <c r="AM865" s="247"/>
      <c r="AN865" s="247"/>
      <c r="AO865" s="247"/>
      <c r="AP865" s="247"/>
      <c r="AQ865" s="247"/>
      <c r="AR865" s="247"/>
    </row>
    <row r="866" spans="1:44" ht="13">
      <c r="A866" s="247"/>
      <c r="B866" s="247"/>
      <c r="C866" s="247"/>
      <c r="G866" s="247"/>
      <c r="H866" s="247"/>
      <c r="I866" s="247"/>
      <c r="J866" s="247"/>
      <c r="K866" s="247"/>
      <c r="L866" s="247"/>
      <c r="M866" s="247"/>
      <c r="N866" s="247"/>
      <c r="O866" s="247"/>
      <c r="P866" s="247"/>
      <c r="Q866" s="247"/>
      <c r="R866" s="247"/>
      <c r="S866" s="247"/>
      <c r="T866" s="247"/>
      <c r="U866" s="247"/>
      <c r="V866" s="247"/>
      <c r="W866" s="247"/>
      <c r="X866" s="247"/>
      <c r="Y866" s="247"/>
      <c r="Z866" s="247"/>
      <c r="AA866" s="247"/>
      <c r="AB866" s="247"/>
      <c r="AC866" s="247"/>
      <c r="AD866" s="247"/>
      <c r="AE866" s="247"/>
      <c r="AF866" s="247"/>
      <c r="AG866" s="247"/>
      <c r="AH866" s="247"/>
      <c r="AI866" s="247"/>
      <c r="AJ866" s="247"/>
      <c r="AK866" s="247"/>
      <c r="AL866" s="247"/>
      <c r="AM866" s="247"/>
      <c r="AN866" s="247"/>
      <c r="AO866" s="247"/>
      <c r="AP866" s="247"/>
      <c r="AQ866" s="247"/>
      <c r="AR866" s="247"/>
    </row>
    <row r="867" spans="1:44" ht="13">
      <c r="A867" s="247"/>
      <c r="B867" s="247"/>
      <c r="C867" s="247"/>
      <c r="G867" s="247"/>
      <c r="H867" s="247"/>
      <c r="I867" s="247"/>
      <c r="J867" s="247"/>
      <c r="K867" s="247"/>
      <c r="L867" s="247"/>
      <c r="M867" s="247"/>
      <c r="N867" s="247"/>
      <c r="O867" s="247"/>
      <c r="P867" s="247"/>
      <c r="Q867" s="247"/>
      <c r="R867" s="247"/>
      <c r="S867" s="247"/>
      <c r="T867" s="247"/>
      <c r="U867" s="247"/>
      <c r="V867" s="247"/>
      <c r="W867" s="247"/>
      <c r="X867" s="247"/>
      <c r="Y867" s="247"/>
      <c r="Z867" s="247"/>
      <c r="AA867" s="247"/>
      <c r="AB867" s="247"/>
      <c r="AC867" s="247"/>
      <c r="AD867" s="247"/>
      <c r="AE867" s="247"/>
      <c r="AF867" s="247"/>
      <c r="AG867" s="247"/>
      <c r="AH867" s="247"/>
      <c r="AI867" s="247"/>
      <c r="AJ867" s="247"/>
      <c r="AK867" s="247"/>
      <c r="AL867" s="247"/>
      <c r="AM867" s="247"/>
      <c r="AN867" s="247"/>
      <c r="AO867" s="247"/>
      <c r="AP867" s="247"/>
      <c r="AQ867" s="247"/>
      <c r="AR867" s="247"/>
    </row>
    <row r="868" spans="1:44" ht="13">
      <c r="A868" s="247"/>
      <c r="B868" s="247"/>
      <c r="C868" s="247"/>
      <c r="G868" s="247"/>
      <c r="H868" s="247"/>
      <c r="I868" s="247"/>
      <c r="J868" s="247"/>
      <c r="K868" s="247"/>
      <c r="L868" s="247"/>
      <c r="M868" s="247"/>
      <c r="N868" s="247"/>
      <c r="O868" s="247"/>
      <c r="P868" s="247"/>
      <c r="Q868" s="247"/>
      <c r="R868" s="247"/>
      <c r="S868" s="247"/>
      <c r="T868" s="247"/>
      <c r="U868" s="247"/>
      <c r="V868" s="247"/>
      <c r="W868" s="247"/>
      <c r="X868" s="247"/>
      <c r="Y868" s="247"/>
      <c r="Z868" s="247"/>
      <c r="AA868" s="247"/>
      <c r="AB868" s="247"/>
      <c r="AC868" s="247"/>
      <c r="AD868" s="247"/>
      <c r="AE868" s="247"/>
      <c r="AF868" s="247"/>
      <c r="AG868" s="247"/>
      <c r="AH868" s="247"/>
      <c r="AI868" s="247"/>
      <c r="AJ868" s="247"/>
      <c r="AK868" s="247"/>
      <c r="AL868" s="247"/>
      <c r="AM868" s="247"/>
      <c r="AN868" s="247"/>
      <c r="AO868" s="247"/>
      <c r="AP868" s="247"/>
      <c r="AQ868" s="247"/>
      <c r="AR868" s="247"/>
    </row>
    <row r="869" spans="1:44" ht="13">
      <c r="A869" s="247"/>
      <c r="B869" s="247"/>
      <c r="C869" s="247"/>
      <c r="G869" s="247"/>
      <c r="H869" s="247"/>
      <c r="I869" s="247"/>
      <c r="J869" s="247"/>
      <c r="K869" s="247"/>
      <c r="L869" s="247"/>
      <c r="M869" s="247"/>
      <c r="N869" s="247"/>
      <c r="O869" s="247"/>
      <c r="P869" s="247"/>
      <c r="Q869" s="247"/>
      <c r="R869" s="247"/>
      <c r="S869" s="247"/>
      <c r="T869" s="247"/>
      <c r="U869" s="247"/>
      <c r="V869" s="247"/>
      <c r="W869" s="247"/>
      <c r="X869" s="247"/>
      <c r="Y869" s="247"/>
      <c r="Z869" s="247"/>
      <c r="AA869" s="247"/>
      <c r="AB869" s="247"/>
      <c r="AC869" s="247"/>
      <c r="AD869" s="247"/>
      <c r="AE869" s="247"/>
      <c r="AF869" s="247"/>
      <c r="AG869" s="247"/>
      <c r="AH869" s="247"/>
      <c r="AI869" s="247"/>
      <c r="AJ869" s="247"/>
      <c r="AK869" s="247"/>
      <c r="AL869" s="247"/>
      <c r="AM869" s="247"/>
      <c r="AN869" s="247"/>
      <c r="AO869" s="247"/>
      <c r="AP869" s="247"/>
      <c r="AQ869" s="247"/>
      <c r="AR869" s="247"/>
    </row>
    <row r="870" spans="1:44" ht="13">
      <c r="A870" s="247"/>
      <c r="B870" s="247"/>
      <c r="C870" s="247"/>
      <c r="G870" s="247"/>
      <c r="H870" s="247"/>
      <c r="I870" s="247"/>
      <c r="J870" s="247"/>
      <c r="K870" s="247"/>
      <c r="L870" s="247"/>
      <c r="M870" s="247"/>
      <c r="N870" s="247"/>
      <c r="O870" s="247"/>
      <c r="P870" s="247"/>
      <c r="Q870" s="247"/>
      <c r="R870" s="247"/>
      <c r="S870" s="247"/>
      <c r="T870" s="247"/>
      <c r="U870" s="247"/>
      <c r="V870" s="247"/>
      <c r="W870" s="247"/>
      <c r="X870" s="247"/>
      <c r="Y870" s="247"/>
      <c r="Z870" s="247"/>
      <c r="AA870" s="247"/>
      <c r="AB870" s="247"/>
      <c r="AC870" s="247"/>
      <c r="AD870" s="247"/>
      <c r="AE870" s="247"/>
      <c r="AF870" s="247"/>
      <c r="AG870" s="247"/>
      <c r="AH870" s="247"/>
      <c r="AI870" s="247"/>
      <c r="AJ870" s="247"/>
      <c r="AK870" s="247"/>
      <c r="AL870" s="247"/>
      <c r="AM870" s="247"/>
      <c r="AN870" s="247"/>
      <c r="AO870" s="247"/>
      <c r="AP870" s="247"/>
      <c r="AQ870" s="247"/>
      <c r="AR870" s="247"/>
    </row>
    <row r="871" spans="1:44" ht="13">
      <c r="A871" s="247"/>
      <c r="B871" s="247"/>
      <c r="C871" s="247"/>
      <c r="G871" s="247"/>
      <c r="H871" s="247"/>
      <c r="I871" s="247"/>
      <c r="J871" s="247"/>
      <c r="K871" s="247"/>
      <c r="L871" s="247"/>
      <c r="M871" s="247"/>
      <c r="N871" s="247"/>
      <c r="O871" s="247"/>
      <c r="P871" s="247"/>
      <c r="Q871" s="247"/>
      <c r="R871" s="247"/>
      <c r="S871" s="247"/>
      <c r="T871" s="247"/>
      <c r="U871" s="247"/>
      <c r="V871" s="247"/>
      <c r="W871" s="247"/>
      <c r="X871" s="247"/>
      <c r="Y871" s="247"/>
      <c r="Z871" s="247"/>
      <c r="AA871" s="247"/>
      <c r="AB871" s="247"/>
      <c r="AC871" s="247"/>
      <c r="AD871" s="247"/>
      <c r="AE871" s="247"/>
      <c r="AF871" s="247"/>
      <c r="AG871" s="247"/>
      <c r="AH871" s="247"/>
      <c r="AI871" s="247"/>
      <c r="AJ871" s="247"/>
      <c r="AK871" s="247"/>
      <c r="AL871" s="247"/>
      <c r="AM871" s="247"/>
      <c r="AN871" s="247"/>
      <c r="AO871" s="247"/>
      <c r="AP871" s="247"/>
      <c r="AQ871" s="247"/>
      <c r="AR871" s="247"/>
    </row>
    <row r="872" spans="1:44" ht="13">
      <c r="A872" s="247"/>
      <c r="B872" s="247"/>
      <c r="C872" s="247"/>
      <c r="G872" s="247"/>
      <c r="H872" s="247"/>
      <c r="I872" s="247"/>
      <c r="J872" s="247"/>
      <c r="K872" s="247"/>
      <c r="L872" s="247"/>
      <c r="M872" s="247"/>
      <c r="N872" s="247"/>
      <c r="O872" s="247"/>
      <c r="P872" s="247"/>
      <c r="Q872" s="247"/>
      <c r="R872" s="247"/>
      <c r="S872" s="247"/>
      <c r="T872" s="247"/>
      <c r="U872" s="247"/>
      <c r="V872" s="247"/>
      <c r="W872" s="247"/>
      <c r="X872" s="247"/>
      <c r="Y872" s="247"/>
      <c r="Z872" s="247"/>
      <c r="AA872" s="247"/>
      <c r="AB872" s="247"/>
      <c r="AC872" s="247"/>
      <c r="AD872" s="247"/>
      <c r="AE872" s="247"/>
      <c r="AF872" s="247"/>
      <c r="AG872" s="247"/>
      <c r="AH872" s="247"/>
      <c r="AI872" s="247"/>
      <c r="AJ872" s="247"/>
      <c r="AK872" s="247"/>
      <c r="AL872" s="247"/>
      <c r="AM872" s="247"/>
      <c r="AN872" s="247"/>
      <c r="AO872" s="247"/>
      <c r="AP872" s="247"/>
      <c r="AQ872" s="247"/>
      <c r="AR872" s="247"/>
    </row>
    <row r="873" spans="1:44" ht="13">
      <c r="A873" s="247"/>
      <c r="B873" s="247"/>
      <c r="C873" s="247"/>
      <c r="G873" s="247"/>
      <c r="H873" s="247"/>
      <c r="I873" s="247"/>
      <c r="J873" s="247"/>
      <c r="K873" s="247"/>
      <c r="L873" s="247"/>
      <c r="M873" s="247"/>
      <c r="N873" s="247"/>
      <c r="O873" s="247"/>
      <c r="P873" s="247"/>
      <c r="Q873" s="247"/>
      <c r="R873" s="247"/>
      <c r="S873" s="247"/>
      <c r="T873" s="247"/>
      <c r="U873" s="247"/>
      <c r="V873" s="247"/>
      <c r="W873" s="247"/>
      <c r="X873" s="247"/>
      <c r="Y873" s="247"/>
      <c r="Z873" s="247"/>
      <c r="AA873" s="247"/>
      <c r="AB873" s="247"/>
      <c r="AC873" s="247"/>
      <c r="AD873" s="247"/>
      <c r="AE873" s="247"/>
      <c r="AF873" s="247"/>
      <c r="AG873" s="247"/>
      <c r="AH873" s="247"/>
      <c r="AI873" s="247"/>
      <c r="AJ873" s="247"/>
      <c r="AK873" s="247"/>
      <c r="AL873" s="247"/>
      <c r="AM873" s="247"/>
      <c r="AN873" s="247"/>
      <c r="AO873" s="247"/>
      <c r="AP873" s="247"/>
      <c r="AQ873" s="247"/>
      <c r="AR873" s="247"/>
    </row>
    <row r="874" spans="1:44" ht="13">
      <c r="A874" s="247"/>
      <c r="B874" s="247"/>
      <c r="C874" s="247"/>
      <c r="G874" s="247"/>
      <c r="H874" s="247"/>
      <c r="I874" s="247"/>
      <c r="J874" s="247"/>
      <c r="K874" s="247"/>
      <c r="L874" s="247"/>
      <c r="M874" s="247"/>
      <c r="N874" s="247"/>
      <c r="O874" s="247"/>
      <c r="P874" s="247"/>
      <c r="Q874" s="247"/>
      <c r="R874" s="247"/>
      <c r="S874" s="247"/>
      <c r="T874" s="247"/>
      <c r="U874" s="247"/>
      <c r="V874" s="247"/>
      <c r="W874" s="247"/>
      <c r="X874" s="247"/>
      <c r="Y874" s="247"/>
      <c r="Z874" s="247"/>
      <c r="AA874" s="247"/>
      <c r="AB874" s="247"/>
      <c r="AC874" s="247"/>
      <c r="AD874" s="247"/>
      <c r="AE874" s="247"/>
      <c r="AF874" s="247"/>
      <c r="AG874" s="247"/>
      <c r="AH874" s="247"/>
      <c r="AI874" s="247"/>
      <c r="AJ874" s="247"/>
      <c r="AK874" s="247"/>
      <c r="AL874" s="247"/>
      <c r="AM874" s="247"/>
      <c r="AN874" s="247"/>
      <c r="AO874" s="247"/>
      <c r="AP874" s="247"/>
      <c r="AQ874" s="247"/>
      <c r="AR874" s="247"/>
    </row>
    <row r="875" spans="1:44" ht="13">
      <c r="A875" s="247"/>
      <c r="B875" s="247"/>
      <c r="C875" s="247"/>
      <c r="G875" s="247"/>
      <c r="H875" s="247"/>
      <c r="I875" s="247"/>
      <c r="J875" s="247"/>
      <c r="K875" s="247"/>
      <c r="L875" s="247"/>
      <c r="M875" s="247"/>
      <c r="N875" s="247"/>
      <c r="O875" s="247"/>
      <c r="P875" s="247"/>
      <c r="Q875" s="247"/>
      <c r="R875" s="247"/>
      <c r="S875" s="247"/>
      <c r="T875" s="247"/>
      <c r="U875" s="247"/>
      <c r="V875" s="247"/>
      <c r="W875" s="247"/>
      <c r="X875" s="247"/>
      <c r="Y875" s="247"/>
      <c r="Z875" s="247"/>
      <c r="AA875" s="247"/>
      <c r="AB875" s="247"/>
      <c r="AC875" s="247"/>
      <c r="AD875" s="247"/>
      <c r="AE875" s="247"/>
      <c r="AF875" s="247"/>
      <c r="AG875" s="247"/>
      <c r="AH875" s="247"/>
      <c r="AI875" s="247"/>
      <c r="AJ875" s="247"/>
      <c r="AK875" s="247"/>
      <c r="AL875" s="247"/>
      <c r="AM875" s="247"/>
      <c r="AN875" s="247"/>
      <c r="AO875" s="247"/>
      <c r="AP875" s="247"/>
      <c r="AQ875" s="247"/>
      <c r="AR875" s="247"/>
    </row>
    <row r="876" spans="1:44" ht="13">
      <c r="A876" s="247"/>
      <c r="B876" s="247"/>
      <c r="C876" s="247"/>
      <c r="G876" s="247"/>
      <c r="H876" s="247"/>
      <c r="I876" s="247"/>
      <c r="J876" s="247"/>
      <c r="K876" s="247"/>
      <c r="L876" s="247"/>
      <c r="M876" s="247"/>
      <c r="N876" s="247"/>
      <c r="O876" s="247"/>
      <c r="P876" s="247"/>
      <c r="Q876" s="247"/>
      <c r="R876" s="247"/>
      <c r="S876" s="247"/>
      <c r="T876" s="247"/>
      <c r="U876" s="247"/>
      <c r="V876" s="247"/>
      <c r="W876" s="247"/>
      <c r="X876" s="247"/>
      <c r="Y876" s="247"/>
      <c r="Z876" s="247"/>
      <c r="AA876" s="247"/>
      <c r="AB876" s="247"/>
      <c r="AC876" s="247"/>
      <c r="AD876" s="247"/>
      <c r="AE876" s="247"/>
      <c r="AF876" s="247"/>
      <c r="AG876" s="247"/>
      <c r="AH876" s="247"/>
      <c r="AI876" s="247"/>
      <c r="AJ876" s="247"/>
      <c r="AK876" s="247"/>
      <c r="AL876" s="247"/>
      <c r="AM876" s="247"/>
      <c r="AN876" s="247"/>
      <c r="AO876" s="247"/>
      <c r="AP876" s="247"/>
      <c r="AQ876" s="247"/>
      <c r="AR876" s="247"/>
    </row>
    <row r="877" spans="1:44" ht="13">
      <c r="A877" s="247"/>
      <c r="B877" s="247"/>
      <c r="C877" s="247"/>
      <c r="G877" s="247"/>
      <c r="H877" s="247"/>
      <c r="I877" s="247"/>
      <c r="J877" s="247"/>
      <c r="K877" s="247"/>
      <c r="L877" s="247"/>
      <c r="M877" s="247"/>
      <c r="N877" s="247"/>
      <c r="O877" s="247"/>
      <c r="P877" s="247"/>
      <c r="Q877" s="247"/>
      <c r="R877" s="247"/>
      <c r="S877" s="247"/>
      <c r="T877" s="247"/>
      <c r="U877" s="247"/>
      <c r="V877" s="247"/>
      <c r="W877" s="247"/>
      <c r="X877" s="247"/>
      <c r="Y877" s="247"/>
      <c r="Z877" s="247"/>
      <c r="AA877" s="247"/>
      <c r="AB877" s="247"/>
      <c r="AC877" s="247"/>
      <c r="AD877" s="247"/>
      <c r="AE877" s="247"/>
      <c r="AF877" s="247"/>
      <c r="AG877" s="247"/>
      <c r="AH877" s="247"/>
      <c r="AI877" s="247"/>
      <c r="AJ877" s="247"/>
      <c r="AK877" s="247"/>
      <c r="AL877" s="247"/>
      <c r="AM877" s="247"/>
      <c r="AN877" s="247"/>
      <c r="AO877" s="247"/>
      <c r="AP877" s="247"/>
      <c r="AQ877" s="247"/>
      <c r="AR877" s="247"/>
    </row>
    <row r="878" spans="1:44" ht="13">
      <c r="A878" s="247"/>
      <c r="B878" s="247"/>
      <c r="C878" s="247"/>
      <c r="G878" s="247"/>
      <c r="H878" s="247"/>
      <c r="I878" s="247"/>
      <c r="J878" s="247"/>
      <c r="K878" s="247"/>
      <c r="L878" s="247"/>
      <c r="M878" s="247"/>
      <c r="N878" s="247"/>
      <c r="O878" s="247"/>
      <c r="P878" s="247"/>
      <c r="Q878" s="247"/>
      <c r="R878" s="247"/>
      <c r="S878" s="247"/>
      <c r="T878" s="247"/>
      <c r="U878" s="247"/>
      <c r="V878" s="247"/>
      <c r="W878" s="247"/>
      <c r="X878" s="247"/>
      <c r="Y878" s="247"/>
      <c r="Z878" s="247"/>
      <c r="AA878" s="247"/>
      <c r="AB878" s="247"/>
      <c r="AC878" s="247"/>
      <c r="AD878" s="247"/>
      <c r="AE878" s="247"/>
      <c r="AF878" s="247"/>
      <c r="AG878" s="247"/>
      <c r="AH878" s="247"/>
      <c r="AI878" s="247"/>
      <c r="AJ878" s="247"/>
      <c r="AK878" s="247"/>
      <c r="AL878" s="247"/>
      <c r="AM878" s="247"/>
      <c r="AN878" s="247"/>
      <c r="AO878" s="247"/>
      <c r="AP878" s="247"/>
      <c r="AQ878" s="247"/>
      <c r="AR878" s="247"/>
    </row>
    <row r="879" spans="1:44" ht="13">
      <c r="A879" s="247"/>
      <c r="B879" s="247"/>
      <c r="C879" s="247"/>
      <c r="G879" s="247"/>
      <c r="H879" s="247"/>
      <c r="I879" s="247"/>
      <c r="J879" s="247"/>
      <c r="K879" s="247"/>
      <c r="L879" s="247"/>
      <c r="M879" s="247"/>
      <c r="N879" s="247"/>
      <c r="O879" s="247"/>
      <c r="P879" s="247"/>
      <c r="Q879" s="247"/>
      <c r="R879" s="247"/>
      <c r="S879" s="247"/>
      <c r="T879" s="247"/>
      <c r="U879" s="247"/>
      <c r="V879" s="247"/>
      <c r="W879" s="247"/>
      <c r="X879" s="247"/>
      <c r="Y879" s="247"/>
      <c r="Z879" s="247"/>
      <c r="AA879" s="247"/>
      <c r="AB879" s="247"/>
      <c r="AC879" s="247"/>
      <c r="AD879" s="247"/>
      <c r="AE879" s="247"/>
      <c r="AF879" s="247"/>
      <c r="AG879" s="247"/>
      <c r="AH879" s="247"/>
      <c r="AI879" s="247"/>
      <c r="AJ879" s="247"/>
      <c r="AK879" s="247"/>
      <c r="AL879" s="247"/>
      <c r="AM879" s="247"/>
      <c r="AN879" s="247"/>
      <c r="AO879" s="247"/>
      <c r="AP879" s="247"/>
      <c r="AQ879" s="247"/>
      <c r="AR879" s="247"/>
    </row>
    <row r="880" spans="1:44" ht="13">
      <c r="A880" s="247"/>
      <c r="B880" s="247"/>
      <c r="C880" s="247"/>
      <c r="G880" s="247"/>
      <c r="H880" s="247"/>
      <c r="I880" s="247"/>
      <c r="J880" s="247"/>
      <c r="K880" s="247"/>
      <c r="L880" s="247"/>
      <c r="M880" s="247"/>
      <c r="N880" s="247"/>
      <c r="O880" s="247"/>
      <c r="P880" s="247"/>
      <c r="Q880" s="247"/>
      <c r="R880" s="247"/>
      <c r="S880" s="247"/>
      <c r="T880" s="247"/>
      <c r="U880" s="247"/>
      <c r="V880" s="247"/>
      <c r="W880" s="247"/>
      <c r="X880" s="247"/>
      <c r="Y880" s="247"/>
      <c r="Z880" s="247"/>
      <c r="AA880" s="247"/>
      <c r="AB880" s="247"/>
      <c r="AC880" s="247"/>
      <c r="AD880" s="247"/>
      <c r="AE880" s="247"/>
      <c r="AF880" s="247"/>
      <c r="AG880" s="247"/>
      <c r="AH880" s="247"/>
      <c r="AI880" s="247"/>
      <c r="AJ880" s="247"/>
      <c r="AK880" s="247"/>
      <c r="AL880" s="247"/>
      <c r="AM880" s="247"/>
      <c r="AN880" s="247"/>
      <c r="AO880" s="247"/>
      <c r="AP880" s="247"/>
      <c r="AQ880" s="247"/>
      <c r="AR880" s="247"/>
    </row>
    <row r="881" spans="1:44" ht="13">
      <c r="A881" s="247"/>
      <c r="B881" s="247"/>
      <c r="C881" s="247"/>
      <c r="G881" s="247"/>
      <c r="H881" s="247"/>
      <c r="I881" s="247"/>
      <c r="J881" s="247"/>
      <c r="K881" s="247"/>
      <c r="L881" s="247"/>
      <c r="M881" s="247"/>
      <c r="N881" s="247"/>
      <c r="O881" s="247"/>
      <c r="P881" s="247"/>
      <c r="Q881" s="247"/>
      <c r="R881" s="247"/>
      <c r="S881" s="247"/>
      <c r="T881" s="247"/>
      <c r="U881" s="247"/>
      <c r="V881" s="247"/>
      <c r="W881" s="247"/>
      <c r="X881" s="247"/>
      <c r="Y881" s="247"/>
      <c r="Z881" s="247"/>
      <c r="AA881" s="247"/>
      <c r="AB881" s="247"/>
      <c r="AC881" s="247"/>
      <c r="AD881" s="247"/>
      <c r="AE881" s="247"/>
      <c r="AF881" s="247"/>
      <c r="AG881" s="247"/>
      <c r="AH881" s="247"/>
      <c r="AI881" s="247"/>
      <c r="AJ881" s="247"/>
      <c r="AK881" s="247"/>
      <c r="AL881" s="247"/>
      <c r="AM881" s="247"/>
      <c r="AN881" s="247"/>
      <c r="AO881" s="247"/>
      <c r="AP881" s="247"/>
      <c r="AQ881" s="247"/>
      <c r="AR881" s="247"/>
    </row>
    <row r="882" spans="1:44" ht="13">
      <c r="A882" s="247"/>
      <c r="B882" s="247"/>
      <c r="C882" s="247"/>
      <c r="G882" s="247"/>
      <c r="H882" s="247"/>
      <c r="I882" s="247"/>
      <c r="J882" s="247"/>
      <c r="K882" s="247"/>
      <c r="L882" s="247"/>
      <c r="M882" s="247"/>
      <c r="N882" s="247"/>
      <c r="O882" s="247"/>
      <c r="P882" s="247"/>
      <c r="Q882" s="247"/>
      <c r="R882" s="247"/>
      <c r="S882" s="247"/>
      <c r="T882" s="247"/>
      <c r="U882" s="247"/>
      <c r="V882" s="247"/>
      <c r="W882" s="247"/>
      <c r="X882" s="247"/>
      <c r="Y882" s="247"/>
      <c r="Z882" s="247"/>
      <c r="AA882" s="247"/>
      <c r="AB882" s="247"/>
      <c r="AC882" s="247"/>
      <c r="AD882" s="247"/>
      <c r="AE882" s="247"/>
      <c r="AF882" s="247"/>
      <c r="AG882" s="247"/>
      <c r="AH882" s="247"/>
      <c r="AI882" s="247"/>
      <c r="AJ882" s="247"/>
      <c r="AK882" s="247"/>
      <c r="AL882" s="247"/>
      <c r="AM882" s="247"/>
      <c r="AN882" s="247"/>
      <c r="AO882" s="247"/>
      <c r="AP882" s="247"/>
      <c r="AQ882" s="247"/>
      <c r="AR882" s="247"/>
    </row>
    <row r="883" spans="1:44" ht="13">
      <c r="A883" s="247"/>
      <c r="B883" s="247"/>
      <c r="C883" s="247"/>
      <c r="G883" s="247"/>
      <c r="H883" s="247"/>
      <c r="I883" s="247"/>
      <c r="J883" s="247"/>
      <c r="K883" s="247"/>
      <c r="L883" s="247"/>
      <c r="M883" s="247"/>
      <c r="N883" s="247"/>
      <c r="O883" s="247"/>
      <c r="P883" s="247"/>
      <c r="Q883" s="247"/>
      <c r="R883" s="247"/>
      <c r="S883" s="247"/>
      <c r="T883" s="247"/>
      <c r="U883" s="247"/>
      <c r="V883" s="247"/>
      <c r="W883" s="247"/>
      <c r="X883" s="247"/>
      <c r="Y883" s="247"/>
      <c r="Z883" s="247"/>
      <c r="AA883" s="247"/>
      <c r="AB883" s="247"/>
      <c r="AC883" s="247"/>
      <c r="AD883" s="247"/>
      <c r="AE883" s="247"/>
      <c r="AF883" s="247"/>
      <c r="AG883" s="247"/>
      <c r="AH883" s="247"/>
      <c r="AI883" s="247"/>
      <c r="AJ883" s="247"/>
      <c r="AK883" s="247"/>
      <c r="AL883" s="247"/>
      <c r="AM883" s="247"/>
      <c r="AN883" s="247"/>
      <c r="AO883" s="247"/>
      <c r="AP883" s="247"/>
      <c r="AQ883" s="247"/>
      <c r="AR883" s="247"/>
    </row>
    <row r="884" spans="1:44" ht="13">
      <c r="A884" s="247"/>
      <c r="B884" s="247"/>
      <c r="C884" s="247"/>
      <c r="G884" s="247"/>
      <c r="H884" s="247"/>
      <c r="I884" s="247"/>
      <c r="J884" s="247"/>
      <c r="K884" s="247"/>
      <c r="L884" s="247"/>
      <c r="M884" s="247"/>
      <c r="N884" s="247"/>
      <c r="O884" s="247"/>
      <c r="P884" s="247"/>
      <c r="Q884" s="247"/>
      <c r="R884" s="247"/>
      <c r="S884" s="247"/>
      <c r="T884" s="247"/>
      <c r="U884" s="247"/>
      <c r="V884" s="247"/>
      <c r="W884" s="247"/>
      <c r="X884" s="247"/>
      <c r="Y884" s="247"/>
      <c r="Z884" s="247"/>
      <c r="AA884" s="247"/>
      <c r="AB884" s="247"/>
      <c r="AC884" s="247"/>
      <c r="AD884" s="247"/>
      <c r="AE884" s="247"/>
      <c r="AF884" s="247"/>
      <c r="AG884" s="247"/>
      <c r="AH884" s="247"/>
      <c r="AI884" s="247"/>
      <c r="AJ884" s="247"/>
      <c r="AK884" s="247"/>
      <c r="AL884" s="247"/>
      <c r="AM884" s="247"/>
      <c r="AN884" s="247"/>
      <c r="AO884" s="247"/>
      <c r="AP884" s="247"/>
      <c r="AQ884" s="247"/>
      <c r="AR884" s="247"/>
    </row>
    <row r="885" spans="1:44" ht="13">
      <c r="A885" s="247"/>
      <c r="B885" s="247"/>
      <c r="C885" s="247"/>
      <c r="G885" s="247"/>
      <c r="H885" s="247"/>
      <c r="I885" s="247"/>
      <c r="J885" s="247"/>
      <c r="K885" s="247"/>
      <c r="L885" s="247"/>
      <c r="M885" s="247"/>
      <c r="N885" s="247"/>
      <c r="O885" s="247"/>
      <c r="P885" s="247"/>
      <c r="Q885" s="247"/>
      <c r="R885" s="247"/>
      <c r="S885" s="247"/>
      <c r="T885" s="247"/>
      <c r="U885" s="247"/>
      <c r="V885" s="247"/>
      <c r="W885" s="247"/>
      <c r="X885" s="247"/>
      <c r="Y885" s="247"/>
      <c r="Z885" s="247"/>
      <c r="AA885" s="247"/>
      <c r="AB885" s="247"/>
      <c r="AC885" s="247"/>
      <c r="AD885" s="247"/>
      <c r="AE885" s="247"/>
      <c r="AF885" s="247"/>
      <c r="AG885" s="247"/>
      <c r="AH885" s="247"/>
      <c r="AI885" s="247"/>
      <c r="AJ885" s="247"/>
      <c r="AK885" s="247"/>
      <c r="AL885" s="247"/>
      <c r="AM885" s="247"/>
      <c r="AN885" s="247"/>
      <c r="AO885" s="247"/>
      <c r="AP885" s="247"/>
      <c r="AQ885" s="247"/>
      <c r="AR885" s="247"/>
    </row>
    <row r="886" spans="1:44" ht="13">
      <c r="A886" s="247"/>
      <c r="B886" s="247"/>
      <c r="C886" s="247"/>
      <c r="G886" s="247"/>
      <c r="H886" s="247"/>
      <c r="I886" s="247"/>
      <c r="J886" s="247"/>
      <c r="K886" s="247"/>
      <c r="L886" s="247"/>
      <c r="M886" s="247"/>
      <c r="N886" s="247"/>
      <c r="O886" s="247"/>
      <c r="P886" s="247"/>
      <c r="Q886" s="247"/>
      <c r="R886" s="247"/>
      <c r="S886" s="247"/>
      <c r="T886" s="247"/>
      <c r="U886" s="247"/>
      <c r="V886" s="247"/>
      <c r="W886" s="247"/>
      <c r="X886" s="247"/>
      <c r="Y886" s="247"/>
      <c r="Z886" s="247"/>
      <c r="AA886" s="247"/>
      <c r="AB886" s="247"/>
      <c r="AC886" s="247"/>
      <c r="AD886" s="247"/>
      <c r="AE886" s="247"/>
      <c r="AF886" s="247"/>
      <c r="AG886" s="247"/>
      <c r="AH886" s="247"/>
      <c r="AI886" s="247"/>
      <c r="AJ886" s="247"/>
      <c r="AK886" s="247"/>
      <c r="AL886" s="247"/>
      <c r="AM886" s="247"/>
      <c r="AN886" s="247"/>
      <c r="AO886" s="247"/>
      <c r="AP886" s="247"/>
      <c r="AQ886" s="247"/>
      <c r="AR886" s="247"/>
    </row>
    <row r="887" spans="1:44" ht="13">
      <c r="A887" s="247"/>
      <c r="B887" s="247"/>
      <c r="C887" s="247"/>
      <c r="G887" s="247"/>
      <c r="H887" s="247"/>
      <c r="I887" s="247"/>
      <c r="J887" s="247"/>
      <c r="K887" s="247"/>
      <c r="L887" s="247"/>
      <c r="M887" s="247"/>
      <c r="N887" s="247"/>
      <c r="O887" s="247"/>
      <c r="P887" s="247"/>
      <c r="Q887" s="247"/>
      <c r="R887" s="247"/>
      <c r="S887" s="247"/>
      <c r="T887" s="247"/>
      <c r="U887" s="247"/>
      <c r="V887" s="247"/>
      <c r="W887" s="247"/>
      <c r="X887" s="247"/>
      <c r="Y887" s="247"/>
      <c r="Z887" s="247"/>
      <c r="AA887" s="247"/>
      <c r="AB887" s="247"/>
      <c r="AC887" s="247"/>
      <c r="AD887" s="247"/>
      <c r="AE887" s="247"/>
      <c r="AF887" s="247"/>
      <c r="AG887" s="247"/>
      <c r="AH887" s="247"/>
      <c r="AI887" s="247"/>
      <c r="AJ887" s="247"/>
      <c r="AK887" s="247"/>
      <c r="AL887" s="247"/>
      <c r="AM887" s="247"/>
      <c r="AN887" s="247"/>
      <c r="AO887" s="247"/>
      <c r="AP887" s="247"/>
      <c r="AQ887" s="247"/>
      <c r="AR887" s="247"/>
    </row>
    <row r="888" spans="1:44" ht="13">
      <c r="A888" s="247"/>
      <c r="B888" s="247"/>
      <c r="C888" s="247"/>
      <c r="G888" s="247"/>
      <c r="H888" s="247"/>
      <c r="I888" s="247"/>
      <c r="J888" s="247"/>
      <c r="K888" s="247"/>
      <c r="L888" s="247"/>
      <c r="M888" s="247"/>
      <c r="N888" s="247"/>
      <c r="O888" s="247"/>
      <c r="P888" s="247"/>
      <c r="Q888" s="247"/>
      <c r="R888" s="247"/>
      <c r="S888" s="247"/>
      <c r="T888" s="247"/>
      <c r="U888" s="247"/>
      <c r="V888" s="247"/>
      <c r="W888" s="247"/>
      <c r="X888" s="247"/>
      <c r="Y888" s="247"/>
      <c r="Z888" s="247"/>
      <c r="AA888" s="247"/>
      <c r="AB888" s="247"/>
      <c r="AC888" s="247"/>
      <c r="AD888" s="247"/>
      <c r="AE888" s="247"/>
      <c r="AF888" s="247"/>
      <c r="AG888" s="247"/>
      <c r="AH888" s="247"/>
      <c r="AI888" s="247"/>
      <c r="AJ888" s="247"/>
      <c r="AK888" s="247"/>
      <c r="AL888" s="247"/>
      <c r="AM888" s="247"/>
      <c r="AN888" s="247"/>
      <c r="AO888" s="247"/>
      <c r="AP888" s="247"/>
      <c r="AQ888" s="247"/>
      <c r="AR888" s="247"/>
    </row>
    <row r="889" spans="1:44" ht="13">
      <c r="A889" s="247"/>
      <c r="B889" s="247"/>
      <c r="C889" s="247"/>
      <c r="G889" s="247"/>
      <c r="H889" s="247"/>
      <c r="I889" s="247"/>
      <c r="J889" s="247"/>
      <c r="K889" s="247"/>
      <c r="L889" s="247"/>
      <c r="M889" s="247"/>
      <c r="N889" s="247"/>
      <c r="O889" s="247"/>
      <c r="P889" s="247"/>
      <c r="Q889" s="247"/>
      <c r="R889" s="247"/>
      <c r="S889" s="247"/>
      <c r="T889" s="247"/>
      <c r="U889" s="247"/>
      <c r="V889" s="247"/>
      <c r="W889" s="247"/>
      <c r="X889" s="247"/>
      <c r="Y889" s="247"/>
      <c r="Z889" s="247"/>
      <c r="AA889" s="247"/>
      <c r="AB889" s="247"/>
      <c r="AC889" s="247"/>
      <c r="AD889" s="247"/>
      <c r="AE889" s="247"/>
      <c r="AF889" s="247"/>
      <c r="AG889" s="247"/>
      <c r="AH889" s="247"/>
      <c r="AI889" s="247"/>
      <c r="AJ889" s="247"/>
      <c r="AK889" s="247"/>
      <c r="AL889" s="247"/>
      <c r="AM889" s="247"/>
      <c r="AN889" s="247"/>
      <c r="AO889" s="247"/>
      <c r="AP889" s="247"/>
      <c r="AQ889" s="247"/>
      <c r="AR889" s="247"/>
    </row>
    <row r="890" spans="1:44" ht="13">
      <c r="A890" s="247"/>
      <c r="B890" s="247"/>
      <c r="C890" s="247"/>
      <c r="G890" s="247"/>
      <c r="H890" s="247"/>
      <c r="I890" s="247"/>
      <c r="J890" s="247"/>
      <c r="K890" s="247"/>
      <c r="L890" s="247"/>
      <c r="M890" s="247"/>
      <c r="N890" s="247"/>
      <c r="O890" s="247"/>
      <c r="P890" s="247"/>
      <c r="Q890" s="247"/>
      <c r="R890" s="247"/>
      <c r="S890" s="247"/>
      <c r="T890" s="247"/>
      <c r="U890" s="247"/>
      <c r="V890" s="247"/>
      <c r="W890" s="247"/>
      <c r="X890" s="247"/>
      <c r="Y890" s="247"/>
      <c r="Z890" s="247"/>
      <c r="AA890" s="247"/>
      <c r="AB890" s="247"/>
      <c r="AC890" s="247"/>
      <c r="AD890" s="247"/>
      <c r="AE890" s="247"/>
      <c r="AF890" s="247"/>
      <c r="AG890" s="247"/>
      <c r="AH890" s="247"/>
      <c r="AI890" s="247"/>
      <c r="AJ890" s="247"/>
      <c r="AK890" s="247"/>
      <c r="AL890" s="247"/>
      <c r="AM890" s="247"/>
      <c r="AN890" s="247"/>
      <c r="AO890" s="247"/>
      <c r="AP890" s="247"/>
      <c r="AQ890" s="247"/>
      <c r="AR890" s="247"/>
    </row>
    <row r="891" spans="1:44" ht="13">
      <c r="A891" s="247"/>
      <c r="B891" s="247"/>
      <c r="C891" s="247"/>
      <c r="G891" s="247"/>
      <c r="H891" s="247"/>
      <c r="I891" s="247"/>
      <c r="J891" s="247"/>
      <c r="K891" s="247"/>
      <c r="L891" s="247"/>
      <c r="M891" s="247"/>
      <c r="N891" s="247"/>
      <c r="O891" s="247"/>
      <c r="P891" s="247"/>
      <c r="Q891" s="247"/>
      <c r="R891" s="247"/>
      <c r="S891" s="247"/>
      <c r="T891" s="247"/>
      <c r="U891" s="247"/>
      <c r="V891" s="247"/>
      <c r="W891" s="247"/>
      <c r="X891" s="247"/>
      <c r="Y891" s="247"/>
      <c r="Z891" s="247"/>
      <c r="AA891" s="247"/>
      <c r="AB891" s="247"/>
      <c r="AC891" s="247"/>
      <c r="AD891" s="247"/>
      <c r="AE891" s="247"/>
      <c r="AF891" s="247"/>
      <c r="AG891" s="247"/>
      <c r="AH891" s="247"/>
      <c r="AI891" s="247"/>
      <c r="AJ891" s="247"/>
      <c r="AK891" s="247"/>
      <c r="AL891" s="247"/>
      <c r="AM891" s="247"/>
      <c r="AN891" s="247"/>
      <c r="AO891" s="247"/>
      <c r="AP891" s="247"/>
      <c r="AQ891" s="247"/>
      <c r="AR891" s="247"/>
    </row>
    <row r="892" spans="1:44" ht="13">
      <c r="A892" s="247"/>
      <c r="B892" s="247"/>
      <c r="C892" s="247"/>
      <c r="G892" s="247"/>
      <c r="H892" s="247"/>
      <c r="I892" s="247"/>
      <c r="J892" s="247"/>
      <c r="K892" s="247"/>
      <c r="L892" s="247"/>
      <c r="M892" s="247"/>
      <c r="N892" s="247"/>
      <c r="O892" s="247"/>
      <c r="P892" s="247"/>
      <c r="Q892" s="247"/>
      <c r="R892" s="247"/>
      <c r="S892" s="247"/>
      <c r="T892" s="247"/>
      <c r="U892" s="247"/>
      <c r="V892" s="247"/>
      <c r="W892" s="247"/>
      <c r="X892" s="247"/>
      <c r="Y892" s="247"/>
      <c r="Z892" s="247"/>
      <c r="AA892" s="247"/>
      <c r="AB892" s="247"/>
      <c r="AC892" s="247"/>
      <c r="AD892" s="247"/>
      <c r="AE892" s="247"/>
      <c r="AF892" s="247"/>
      <c r="AG892" s="247"/>
      <c r="AH892" s="247"/>
      <c r="AI892" s="247"/>
      <c r="AJ892" s="247"/>
      <c r="AK892" s="247"/>
      <c r="AL892" s="247"/>
      <c r="AM892" s="247"/>
      <c r="AN892" s="247"/>
      <c r="AO892" s="247"/>
      <c r="AP892" s="247"/>
      <c r="AQ892" s="247"/>
      <c r="AR892" s="247"/>
    </row>
    <row r="893" spans="1:44" ht="13">
      <c r="A893" s="247"/>
      <c r="B893" s="247"/>
      <c r="C893" s="247"/>
      <c r="G893" s="247"/>
      <c r="H893" s="247"/>
      <c r="I893" s="247"/>
      <c r="J893" s="247"/>
      <c r="K893" s="247"/>
      <c r="L893" s="247"/>
      <c r="M893" s="247"/>
      <c r="N893" s="247"/>
      <c r="O893" s="247"/>
      <c r="P893" s="247"/>
      <c r="Q893" s="247"/>
      <c r="R893" s="247"/>
      <c r="S893" s="247"/>
      <c r="T893" s="247"/>
      <c r="U893" s="247"/>
      <c r="V893" s="247"/>
      <c r="W893" s="247"/>
      <c r="X893" s="247"/>
      <c r="Y893" s="247"/>
      <c r="Z893" s="247"/>
      <c r="AA893" s="247"/>
      <c r="AB893" s="247"/>
      <c r="AC893" s="247"/>
      <c r="AD893" s="247"/>
      <c r="AE893" s="247"/>
      <c r="AF893" s="247"/>
      <c r="AG893" s="247"/>
      <c r="AH893" s="247"/>
      <c r="AI893" s="247"/>
      <c r="AJ893" s="247"/>
      <c r="AK893" s="247"/>
      <c r="AL893" s="247"/>
      <c r="AM893" s="247"/>
      <c r="AN893" s="247"/>
      <c r="AO893" s="247"/>
      <c r="AP893" s="247"/>
      <c r="AQ893" s="247"/>
      <c r="AR893" s="247"/>
    </row>
    <row r="894" spans="1:44" ht="13">
      <c r="A894" s="247"/>
      <c r="B894" s="247"/>
      <c r="C894" s="247"/>
      <c r="G894" s="247"/>
      <c r="H894" s="247"/>
      <c r="I894" s="247"/>
      <c r="J894" s="247"/>
      <c r="K894" s="247"/>
      <c r="L894" s="247"/>
      <c r="M894" s="247"/>
      <c r="N894" s="247"/>
      <c r="O894" s="247"/>
      <c r="P894" s="247"/>
      <c r="Q894" s="247"/>
      <c r="R894" s="247"/>
      <c r="S894" s="247"/>
      <c r="T894" s="247"/>
      <c r="U894" s="247"/>
      <c r="V894" s="247"/>
      <c r="W894" s="247"/>
      <c r="X894" s="247"/>
      <c r="Y894" s="247"/>
      <c r="Z894" s="247"/>
      <c r="AA894" s="247"/>
      <c r="AB894" s="247"/>
      <c r="AC894" s="247"/>
      <c r="AD894" s="247"/>
      <c r="AE894" s="247"/>
      <c r="AF894" s="247"/>
      <c r="AG894" s="247"/>
      <c r="AH894" s="247"/>
      <c r="AI894" s="247"/>
      <c r="AJ894" s="247"/>
      <c r="AK894" s="247"/>
      <c r="AL894" s="247"/>
      <c r="AM894" s="247"/>
      <c r="AN894" s="247"/>
      <c r="AO894" s="247"/>
      <c r="AP894" s="247"/>
      <c r="AQ894" s="247"/>
      <c r="AR894" s="247"/>
    </row>
    <row r="895" spans="1:44" ht="13">
      <c r="A895" s="247"/>
      <c r="B895" s="247"/>
      <c r="C895" s="247"/>
      <c r="G895" s="247"/>
      <c r="H895" s="247"/>
      <c r="I895" s="247"/>
      <c r="J895" s="247"/>
      <c r="K895" s="247"/>
      <c r="L895" s="247"/>
      <c r="M895" s="247"/>
      <c r="N895" s="247"/>
      <c r="O895" s="247"/>
      <c r="P895" s="247"/>
      <c r="Q895" s="247"/>
      <c r="R895" s="247"/>
      <c r="S895" s="247"/>
      <c r="T895" s="247"/>
      <c r="U895" s="247"/>
      <c r="V895" s="247"/>
      <c r="W895" s="247"/>
      <c r="X895" s="247"/>
      <c r="Y895" s="247"/>
      <c r="Z895" s="247"/>
      <c r="AA895" s="247"/>
      <c r="AB895" s="247"/>
      <c r="AC895" s="247"/>
      <c r="AD895" s="247"/>
      <c r="AE895" s="247"/>
      <c r="AF895" s="247"/>
      <c r="AG895" s="247"/>
      <c r="AH895" s="247"/>
      <c r="AI895" s="247"/>
      <c r="AJ895" s="247"/>
      <c r="AK895" s="247"/>
      <c r="AL895" s="247"/>
      <c r="AM895" s="247"/>
      <c r="AN895" s="247"/>
      <c r="AO895" s="247"/>
      <c r="AP895" s="247"/>
      <c r="AQ895" s="247"/>
      <c r="AR895" s="247"/>
    </row>
    <row r="896" spans="1:44" ht="13">
      <c r="A896" s="247"/>
      <c r="B896" s="247"/>
      <c r="C896" s="247"/>
      <c r="G896" s="247"/>
      <c r="H896" s="247"/>
      <c r="I896" s="247"/>
      <c r="J896" s="247"/>
      <c r="K896" s="247"/>
      <c r="L896" s="247"/>
      <c r="M896" s="247"/>
      <c r="N896" s="247"/>
      <c r="O896" s="247"/>
      <c r="P896" s="247"/>
      <c r="Q896" s="247"/>
      <c r="R896" s="247"/>
      <c r="S896" s="247"/>
      <c r="T896" s="247"/>
      <c r="U896" s="247"/>
      <c r="V896" s="247"/>
      <c r="W896" s="247"/>
      <c r="X896" s="247"/>
      <c r="Y896" s="247"/>
      <c r="Z896" s="247"/>
      <c r="AA896" s="247"/>
      <c r="AB896" s="247"/>
      <c r="AC896" s="247"/>
      <c r="AD896" s="247"/>
      <c r="AE896" s="247"/>
      <c r="AF896" s="247"/>
      <c r="AG896" s="247"/>
      <c r="AH896" s="247"/>
      <c r="AI896" s="247"/>
      <c r="AJ896" s="247"/>
      <c r="AK896" s="247"/>
      <c r="AL896" s="247"/>
      <c r="AM896" s="247"/>
      <c r="AN896" s="247"/>
      <c r="AO896" s="247"/>
      <c r="AP896" s="247"/>
      <c r="AQ896" s="247"/>
      <c r="AR896" s="247"/>
    </row>
    <row r="897" spans="1:44" ht="13">
      <c r="A897" s="247"/>
      <c r="B897" s="247"/>
      <c r="C897" s="247"/>
      <c r="G897" s="247"/>
      <c r="H897" s="247"/>
      <c r="I897" s="247"/>
      <c r="J897" s="247"/>
      <c r="K897" s="247"/>
      <c r="L897" s="247"/>
      <c r="M897" s="247"/>
      <c r="N897" s="247"/>
      <c r="O897" s="247"/>
      <c r="P897" s="247"/>
      <c r="Q897" s="247"/>
      <c r="R897" s="247"/>
      <c r="S897" s="247"/>
      <c r="T897" s="247"/>
      <c r="U897" s="247"/>
      <c r="V897" s="247"/>
      <c r="W897" s="247"/>
      <c r="X897" s="247"/>
      <c r="Y897" s="247"/>
      <c r="Z897" s="247"/>
      <c r="AA897" s="247"/>
      <c r="AB897" s="247"/>
      <c r="AC897" s="247"/>
      <c r="AD897" s="247"/>
      <c r="AE897" s="247"/>
      <c r="AF897" s="247"/>
      <c r="AG897" s="247"/>
      <c r="AH897" s="247"/>
      <c r="AI897" s="247"/>
      <c r="AJ897" s="247"/>
      <c r="AK897" s="247"/>
      <c r="AL897" s="247"/>
      <c r="AM897" s="247"/>
      <c r="AN897" s="247"/>
      <c r="AO897" s="247"/>
      <c r="AP897" s="247"/>
      <c r="AQ897" s="247"/>
      <c r="AR897" s="247"/>
    </row>
    <row r="898" spans="1:44" ht="13">
      <c r="A898" s="247"/>
      <c r="B898" s="247"/>
      <c r="C898" s="247"/>
      <c r="G898" s="247"/>
      <c r="H898" s="247"/>
      <c r="I898" s="247"/>
      <c r="J898" s="247"/>
      <c r="K898" s="247"/>
      <c r="L898" s="247"/>
      <c r="M898" s="247"/>
      <c r="N898" s="247"/>
      <c r="O898" s="247"/>
      <c r="P898" s="247"/>
      <c r="Q898" s="247"/>
      <c r="R898" s="247"/>
      <c r="S898" s="247"/>
      <c r="T898" s="247"/>
      <c r="U898" s="247"/>
      <c r="V898" s="247"/>
      <c r="W898" s="247"/>
      <c r="X898" s="247"/>
      <c r="Y898" s="247"/>
      <c r="Z898" s="247"/>
      <c r="AA898" s="247"/>
      <c r="AB898" s="247"/>
      <c r="AC898" s="247"/>
      <c r="AD898" s="247"/>
      <c r="AE898" s="247"/>
      <c r="AF898" s="247"/>
      <c r="AG898" s="247"/>
      <c r="AH898" s="247"/>
      <c r="AI898" s="247"/>
      <c r="AJ898" s="247"/>
      <c r="AK898" s="247"/>
      <c r="AL898" s="247"/>
      <c r="AM898" s="247"/>
      <c r="AN898" s="247"/>
      <c r="AO898" s="247"/>
      <c r="AP898" s="247"/>
      <c r="AQ898" s="247"/>
      <c r="AR898" s="247"/>
    </row>
    <row r="899" spans="1:44" ht="13">
      <c r="A899" s="247"/>
      <c r="B899" s="247"/>
      <c r="C899" s="247"/>
      <c r="G899" s="247"/>
      <c r="H899" s="247"/>
      <c r="I899" s="247"/>
      <c r="J899" s="247"/>
      <c r="K899" s="247"/>
      <c r="L899" s="247"/>
      <c r="M899" s="247"/>
      <c r="N899" s="247"/>
      <c r="O899" s="247"/>
      <c r="P899" s="247"/>
      <c r="Q899" s="247"/>
      <c r="R899" s="247"/>
      <c r="S899" s="247"/>
      <c r="T899" s="247"/>
      <c r="U899" s="247"/>
      <c r="V899" s="247"/>
      <c r="W899" s="247"/>
      <c r="X899" s="247"/>
      <c r="Y899" s="247"/>
      <c r="Z899" s="247"/>
      <c r="AA899" s="247"/>
      <c r="AB899" s="247"/>
      <c r="AC899" s="247"/>
      <c r="AD899" s="247"/>
      <c r="AE899" s="247"/>
      <c r="AF899" s="247"/>
      <c r="AG899" s="247"/>
      <c r="AH899" s="247"/>
      <c r="AI899" s="247"/>
      <c r="AJ899" s="247"/>
      <c r="AK899" s="247"/>
      <c r="AL899" s="247"/>
      <c r="AM899" s="247"/>
      <c r="AN899" s="247"/>
      <c r="AO899" s="247"/>
      <c r="AP899" s="247"/>
      <c r="AQ899" s="247"/>
      <c r="AR899" s="247"/>
    </row>
    <row r="900" spans="1:44" ht="13">
      <c r="A900" s="247"/>
      <c r="B900" s="247"/>
      <c r="C900" s="247"/>
      <c r="G900" s="247"/>
      <c r="H900" s="247"/>
      <c r="I900" s="247"/>
      <c r="J900" s="247"/>
      <c r="K900" s="247"/>
      <c r="L900" s="247"/>
      <c r="M900" s="247"/>
      <c r="N900" s="247"/>
      <c r="O900" s="247"/>
      <c r="P900" s="247"/>
      <c r="Q900" s="247"/>
      <c r="R900" s="247"/>
      <c r="S900" s="247"/>
      <c r="T900" s="247"/>
      <c r="U900" s="247"/>
      <c r="V900" s="247"/>
      <c r="W900" s="247"/>
      <c r="X900" s="247"/>
      <c r="Y900" s="247"/>
      <c r="Z900" s="247"/>
      <c r="AA900" s="247"/>
      <c r="AB900" s="247"/>
      <c r="AC900" s="247"/>
      <c r="AD900" s="247"/>
      <c r="AE900" s="247"/>
      <c r="AF900" s="247"/>
      <c r="AG900" s="247"/>
      <c r="AH900" s="247"/>
      <c r="AI900" s="247"/>
      <c r="AJ900" s="247"/>
      <c r="AK900" s="247"/>
      <c r="AL900" s="247"/>
      <c r="AM900" s="247"/>
      <c r="AN900" s="247"/>
      <c r="AO900" s="247"/>
      <c r="AP900" s="247"/>
      <c r="AQ900" s="247"/>
      <c r="AR900" s="247"/>
    </row>
    <row r="901" spans="1:44" ht="13">
      <c r="A901" s="247"/>
      <c r="B901" s="247"/>
      <c r="C901" s="247"/>
      <c r="G901" s="247"/>
      <c r="H901" s="247"/>
      <c r="I901" s="247"/>
      <c r="J901" s="247"/>
      <c r="K901" s="247"/>
      <c r="L901" s="247"/>
      <c r="M901" s="247"/>
      <c r="N901" s="247"/>
      <c r="O901" s="247"/>
      <c r="P901" s="247"/>
      <c r="Q901" s="247"/>
      <c r="R901" s="247"/>
      <c r="S901" s="247"/>
      <c r="T901" s="247"/>
      <c r="U901" s="247"/>
      <c r="V901" s="247"/>
      <c r="W901" s="247"/>
      <c r="X901" s="247"/>
      <c r="Y901" s="247"/>
      <c r="Z901" s="247"/>
      <c r="AA901" s="247"/>
      <c r="AB901" s="247"/>
      <c r="AC901" s="247"/>
      <c r="AD901" s="247"/>
      <c r="AE901" s="247"/>
      <c r="AF901" s="247"/>
      <c r="AG901" s="247"/>
      <c r="AH901" s="247"/>
      <c r="AI901" s="247"/>
      <c r="AJ901" s="247"/>
      <c r="AK901" s="247"/>
      <c r="AL901" s="247"/>
      <c r="AM901" s="247"/>
      <c r="AN901" s="247"/>
      <c r="AO901" s="247"/>
      <c r="AP901" s="247"/>
      <c r="AQ901" s="247"/>
      <c r="AR901" s="247"/>
    </row>
    <row r="902" spans="1:44" ht="13">
      <c r="A902" s="247"/>
      <c r="B902" s="247"/>
      <c r="C902" s="247"/>
      <c r="G902" s="247"/>
      <c r="H902" s="247"/>
      <c r="I902" s="247"/>
      <c r="J902" s="247"/>
      <c r="K902" s="247"/>
      <c r="L902" s="247"/>
      <c r="M902" s="247"/>
      <c r="N902" s="247"/>
      <c r="O902" s="247"/>
      <c r="P902" s="247"/>
      <c r="Q902" s="247"/>
      <c r="R902" s="247"/>
      <c r="S902" s="247"/>
      <c r="T902" s="247"/>
      <c r="U902" s="247"/>
      <c r="V902" s="247"/>
      <c r="W902" s="247"/>
      <c r="X902" s="247"/>
      <c r="Y902" s="247"/>
      <c r="Z902" s="247"/>
      <c r="AA902" s="247"/>
      <c r="AB902" s="247"/>
      <c r="AC902" s="247"/>
      <c r="AD902" s="247"/>
      <c r="AE902" s="247"/>
      <c r="AF902" s="247"/>
      <c r="AG902" s="247"/>
      <c r="AH902" s="247"/>
      <c r="AI902" s="247"/>
      <c r="AJ902" s="247"/>
      <c r="AK902" s="247"/>
      <c r="AL902" s="247"/>
      <c r="AM902" s="247"/>
      <c r="AN902" s="247"/>
      <c r="AO902" s="247"/>
      <c r="AP902" s="247"/>
      <c r="AQ902" s="247"/>
      <c r="AR902" s="247"/>
    </row>
    <row r="903" spans="1:44" ht="13">
      <c r="A903" s="247"/>
      <c r="B903" s="247"/>
      <c r="C903" s="247"/>
      <c r="G903" s="247"/>
      <c r="H903" s="247"/>
      <c r="I903" s="247"/>
      <c r="J903" s="247"/>
      <c r="K903" s="247"/>
      <c r="L903" s="247"/>
      <c r="M903" s="247"/>
      <c r="N903" s="247"/>
      <c r="O903" s="247"/>
      <c r="P903" s="247"/>
      <c r="Q903" s="247"/>
      <c r="R903" s="247"/>
      <c r="S903" s="247"/>
      <c r="T903" s="247"/>
      <c r="U903" s="247"/>
      <c r="V903" s="247"/>
      <c r="W903" s="247"/>
      <c r="X903" s="247"/>
      <c r="Y903" s="247"/>
      <c r="Z903" s="247"/>
      <c r="AA903" s="247"/>
      <c r="AB903" s="247"/>
      <c r="AC903" s="247"/>
      <c r="AD903" s="247"/>
      <c r="AE903" s="247"/>
      <c r="AF903" s="247"/>
      <c r="AG903" s="247"/>
      <c r="AH903" s="247"/>
      <c r="AI903" s="247"/>
      <c r="AJ903" s="247"/>
      <c r="AK903" s="247"/>
      <c r="AL903" s="247"/>
      <c r="AM903" s="247"/>
      <c r="AN903" s="247"/>
      <c r="AO903" s="247"/>
      <c r="AP903" s="247"/>
      <c r="AQ903" s="247"/>
      <c r="AR903" s="247"/>
    </row>
    <row r="904" spans="1:44" ht="13">
      <c r="A904" s="247"/>
      <c r="B904" s="247"/>
      <c r="C904" s="247"/>
      <c r="G904" s="247"/>
      <c r="H904" s="247"/>
      <c r="I904" s="247"/>
      <c r="J904" s="247"/>
      <c r="K904" s="247"/>
      <c r="L904" s="247"/>
      <c r="M904" s="247"/>
      <c r="N904" s="247"/>
      <c r="O904" s="247"/>
      <c r="P904" s="247"/>
      <c r="Q904" s="247"/>
      <c r="R904" s="247"/>
      <c r="S904" s="247"/>
      <c r="T904" s="247"/>
      <c r="U904" s="247"/>
      <c r="V904" s="247"/>
      <c r="W904" s="247"/>
      <c r="X904" s="247"/>
      <c r="Y904" s="247"/>
      <c r="Z904" s="247"/>
      <c r="AA904" s="247"/>
      <c r="AB904" s="247"/>
      <c r="AC904" s="247"/>
      <c r="AD904" s="247"/>
      <c r="AE904" s="247"/>
      <c r="AF904" s="247"/>
      <c r="AG904" s="247"/>
      <c r="AH904" s="247"/>
      <c r="AI904" s="247"/>
      <c r="AJ904" s="247"/>
      <c r="AK904" s="247"/>
      <c r="AL904" s="247"/>
      <c r="AM904" s="247"/>
      <c r="AN904" s="247"/>
      <c r="AO904" s="247"/>
      <c r="AP904" s="247"/>
      <c r="AQ904" s="247"/>
      <c r="AR904" s="247"/>
    </row>
    <row r="905" spans="1:44" ht="13">
      <c r="A905" s="247"/>
      <c r="B905" s="247"/>
      <c r="C905" s="247"/>
      <c r="G905" s="247"/>
      <c r="H905" s="247"/>
      <c r="I905" s="247"/>
      <c r="J905" s="247"/>
      <c r="K905" s="247"/>
      <c r="L905" s="247"/>
      <c r="M905" s="247"/>
      <c r="N905" s="247"/>
      <c r="O905" s="247"/>
      <c r="P905" s="247"/>
      <c r="Q905" s="247"/>
      <c r="R905" s="247"/>
      <c r="S905" s="247"/>
      <c r="T905" s="247"/>
      <c r="U905" s="247"/>
      <c r="V905" s="247"/>
      <c r="W905" s="247"/>
      <c r="X905" s="247"/>
      <c r="Y905" s="247"/>
      <c r="Z905" s="247"/>
      <c r="AA905" s="247"/>
      <c r="AB905" s="247"/>
      <c r="AC905" s="247"/>
      <c r="AD905" s="247"/>
      <c r="AE905" s="247"/>
      <c r="AF905" s="247"/>
      <c r="AG905" s="247"/>
      <c r="AH905" s="247"/>
      <c r="AI905" s="247"/>
      <c r="AJ905" s="247"/>
      <c r="AK905" s="247"/>
      <c r="AL905" s="247"/>
      <c r="AM905" s="247"/>
      <c r="AN905" s="247"/>
      <c r="AO905" s="247"/>
      <c r="AP905" s="247"/>
      <c r="AQ905" s="247"/>
      <c r="AR905" s="247"/>
    </row>
    <row r="906" spans="1:44" ht="13">
      <c r="A906" s="247"/>
      <c r="B906" s="247"/>
      <c r="C906" s="247"/>
      <c r="G906" s="247"/>
      <c r="H906" s="247"/>
      <c r="I906" s="247"/>
      <c r="J906" s="247"/>
      <c r="K906" s="247"/>
      <c r="L906" s="247"/>
      <c r="M906" s="247"/>
      <c r="N906" s="247"/>
      <c r="O906" s="247"/>
      <c r="P906" s="247"/>
      <c r="Q906" s="247"/>
      <c r="R906" s="247"/>
      <c r="S906" s="247"/>
      <c r="T906" s="247"/>
      <c r="U906" s="247"/>
      <c r="V906" s="247"/>
      <c r="W906" s="247"/>
      <c r="X906" s="247"/>
      <c r="Y906" s="247"/>
      <c r="Z906" s="247"/>
      <c r="AA906" s="247"/>
      <c r="AB906" s="247"/>
      <c r="AC906" s="247"/>
      <c r="AD906" s="247"/>
      <c r="AE906" s="247"/>
      <c r="AF906" s="247"/>
      <c r="AG906" s="247"/>
      <c r="AH906" s="247"/>
      <c r="AI906" s="247"/>
      <c r="AJ906" s="247"/>
      <c r="AK906" s="247"/>
      <c r="AL906" s="247"/>
      <c r="AM906" s="247"/>
      <c r="AN906" s="247"/>
      <c r="AO906" s="247"/>
      <c r="AP906" s="247"/>
      <c r="AQ906" s="247"/>
      <c r="AR906" s="247"/>
    </row>
    <row r="907" spans="1:44" ht="13">
      <c r="A907" s="247"/>
      <c r="B907" s="247"/>
      <c r="C907" s="247"/>
      <c r="G907" s="247"/>
      <c r="H907" s="247"/>
      <c r="I907" s="247"/>
      <c r="J907" s="247"/>
      <c r="K907" s="247"/>
      <c r="L907" s="247"/>
      <c r="M907" s="247"/>
      <c r="N907" s="247"/>
      <c r="O907" s="247"/>
      <c r="P907" s="247"/>
      <c r="Q907" s="247"/>
      <c r="R907" s="247"/>
      <c r="S907" s="247"/>
      <c r="T907" s="247"/>
      <c r="U907" s="247"/>
      <c r="V907" s="247"/>
      <c r="W907" s="247"/>
      <c r="X907" s="247"/>
      <c r="Y907" s="247"/>
      <c r="Z907" s="247"/>
      <c r="AA907" s="247"/>
      <c r="AB907" s="247"/>
      <c r="AC907" s="247"/>
      <c r="AD907" s="247"/>
      <c r="AE907" s="247"/>
      <c r="AF907" s="247"/>
      <c r="AG907" s="247"/>
      <c r="AH907" s="247"/>
      <c r="AI907" s="247"/>
      <c r="AJ907" s="247"/>
      <c r="AK907" s="247"/>
      <c r="AL907" s="247"/>
      <c r="AM907" s="247"/>
      <c r="AN907" s="247"/>
      <c r="AO907" s="247"/>
      <c r="AP907" s="247"/>
      <c r="AQ907" s="247"/>
      <c r="AR907" s="247"/>
    </row>
    <row r="908" spans="1:44" ht="13">
      <c r="A908" s="247"/>
      <c r="B908" s="247"/>
      <c r="C908" s="247"/>
      <c r="G908" s="247"/>
      <c r="H908" s="247"/>
      <c r="I908" s="247"/>
      <c r="J908" s="247"/>
      <c r="K908" s="247"/>
      <c r="L908" s="247"/>
      <c r="M908" s="247"/>
      <c r="N908" s="247"/>
      <c r="O908" s="247"/>
      <c r="P908" s="247"/>
      <c r="Q908" s="247"/>
      <c r="R908" s="247"/>
      <c r="S908" s="247"/>
      <c r="T908" s="247"/>
      <c r="U908" s="247"/>
      <c r="V908" s="247"/>
      <c r="W908" s="247"/>
      <c r="X908" s="247"/>
      <c r="Y908" s="247"/>
      <c r="Z908" s="247"/>
      <c r="AA908" s="247"/>
      <c r="AB908" s="247"/>
      <c r="AC908" s="247"/>
      <c r="AD908" s="247"/>
      <c r="AE908" s="247"/>
      <c r="AF908" s="247"/>
      <c r="AG908" s="247"/>
      <c r="AH908" s="247"/>
      <c r="AI908" s="247"/>
      <c r="AJ908" s="247"/>
      <c r="AK908" s="247"/>
      <c r="AL908" s="247"/>
      <c r="AM908" s="247"/>
      <c r="AN908" s="247"/>
      <c r="AO908" s="247"/>
      <c r="AP908" s="247"/>
      <c r="AQ908" s="247"/>
      <c r="AR908" s="247"/>
    </row>
    <row r="909" spans="1:44" ht="13">
      <c r="A909" s="247"/>
      <c r="B909" s="247"/>
      <c r="C909" s="247"/>
      <c r="G909" s="247"/>
      <c r="H909" s="247"/>
      <c r="I909" s="247"/>
      <c r="J909" s="247"/>
      <c r="K909" s="247"/>
      <c r="L909" s="247"/>
      <c r="M909" s="247"/>
      <c r="N909" s="247"/>
      <c r="O909" s="247"/>
      <c r="P909" s="247"/>
      <c r="Q909" s="247"/>
      <c r="R909" s="247"/>
      <c r="S909" s="247"/>
      <c r="T909" s="247"/>
      <c r="U909" s="247"/>
      <c r="V909" s="247"/>
      <c r="W909" s="247"/>
      <c r="X909" s="247"/>
      <c r="Y909" s="247"/>
      <c r="Z909" s="247"/>
      <c r="AA909" s="247"/>
      <c r="AB909" s="247"/>
      <c r="AC909" s="247"/>
      <c r="AD909" s="247"/>
      <c r="AE909" s="247"/>
      <c r="AF909" s="247"/>
      <c r="AG909" s="247"/>
      <c r="AH909" s="247"/>
      <c r="AI909" s="247"/>
      <c r="AJ909" s="247"/>
      <c r="AK909" s="247"/>
      <c r="AL909" s="247"/>
      <c r="AM909" s="247"/>
      <c r="AN909" s="247"/>
      <c r="AO909" s="247"/>
      <c r="AP909" s="247"/>
      <c r="AQ909" s="247"/>
      <c r="AR909" s="247"/>
    </row>
    <row r="910" spans="1:44" ht="13">
      <c r="A910" s="247"/>
      <c r="B910" s="247"/>
      <c r="C910" s="247"/>
      <c r="G910" s="247"/>
      <c r="H910" s="247"/>
      <c r="I910" s="247"/>
      <c r="J910" s="247"/>
      <c r="K910" s="247"/>
      <c r="L910" s="247"/>
      <c r="M910" s="247"/>
      <c r="N910" s="247"/>
      <c r="O910" s="247"/>
      <c r="P910" s="247"/>
      <c r="Q910" s="247"/>
      <c r="R910" s="247"/>
      <c r="S910" s="247"/>
      <c r="T910" s="247"/>
      <c r="U910" s="247"/>
      <c r="V910" s="247"/>
      <c r="W910" s="247"/>
      <c r="X910" s="247"/>
      <c r="Y910" s="247"/>
      <c r="Z910" s="247"/>
      <c r="AA910" s="247"/>
      <c r="AB910" s="247"/>
      <c r="AC910" s="247"/>
      <c r="AD910" s="247"/>
      <c r="AE910" s="247"/>
      <c r="AF910" s="247"/>
      <c r="AG910" s="247"/>
      <c r="AH910" s="247"/>
      <c r="AI910" s="247"/>
      <c r="AJ910" s="247"/>
      <c r="AK910" s="247"/>
      <c r="AL910" s="247"/>
      <c r="AM910" s="247"/>
      <c r="AN910" s="247"/>
      <c r="AO910" s="247"/>
      <c r="AP910" s="247"/>
      <c r="AQ910" s="247"/>
      <c r="AR910" s="247"/>
    </row>
    <row r="911" spans="1:44" ht="13">
      <c r="A911" s="247"/>
      <c r="B911" s="247"/>
      <c r="C911" s="247"/>
      <c r="G911" s="247"/>
      <c r="H911" s="247"/>
      <c r="I911" s="247"/>
      <c r="J911" s="247"/>
      <c r="K911" s="247"/>
      <c r="L911" s="247"/>
      <c r="M911" s="247"/>
      <c r="N911" s="247"/>
      <c r="O911" s="247"/>
      <c r="P911" s="247"/>
      <c r="Q911" s="247"/>
      <c r="R911" s="247"/>
      <c r="S911" s="247"/>
      <c r="T911" s="247"/>
      <c r="U911" s="247"/>
      <c r="V911" s="247"/>
      <c r="W911" s="247"/>
      <c r="X911" s="247"/>
      <c r="Y911" s="247"/>
      <c r="Z911" s="247"/>
      <c r="AA911" s="247"/>
      <c r="AB911" s="247"/>
      <c r="AC911" s="247"/>
      <c r="AD911" s="247"/>
      <c r="AE911" s="247"/>
      <c r="AF911" s="247"/>
      <c r="AG911" s="247"/>
      <c r="AH911" s="247"/>
      <c r="AI911" s="247"/>
      <c r="AJ911" s="247"/>
      <c r="AK911" s="247"/>
      <c r="AL911" s="247"/>
      <c r="AM911" s="247"/>
      <c r="AN911" s="247"/>
      <c r="AO911" s="247"/>
      <c r="AP911" s="247"/>
      <c r="AQ911" s="247"/>
      <c r="AR911" s="247"/>
    </row>
    <row r="912" spans="1:44" ht="13">
      <c r="A912" s="247"/>
      <c r="B912" s="247"/>
      <c r="C912" s="247"/>
      <c r="G912" s="247"/>
      <c r="H912" s="247"/>
      <c r="I912" s="247"/>
      <c r="J912" s="247"/>
      <c r="K912" s="247"/>
      <c r="L912" s="247"/>
      <c r="M912" s="247"/>
      <c r="N912" s="247"/>
      <c r="O912" s="247"/>
      <c r="P912" s="247"/>
      <c r="Q912" s="247"/>
      <c r="R912" s="247"/>
      <c r="S912" s="247"/>
      <c r="T912" s="247"/>
      <c r="U912" s="247"/>
      <c r="V912" s="247"/>
      <c r="W912" s="247"/>
      <c r="X912" s="247"/>
      <c r="Y912" s="247"/>
      <c r="Z912" s="247"/>
      <c r="AA912" s="247"/>
      <c r="AB912" s="247"/>
      <c r="AC912" s="247"/>
      <c r="AD912" s="247"/>
      <c r="AE912" s="247"/>
      <c r="AF912" s="247"/>
      <c r="AG912" s="247"/>
      <c r="AH912" s="247"/>
      <c r="AI912" s="247"/>
      <c r="AJ912" s="247"/>
      <c r="AK912" s="247"/>
      <c r="AL912" s="247"/>
      <c r="AM912" s="247"/>
      <c r="AN912" s="247"/>
      <c r="AO912" s="247"/>
      <c r="AP912" s="247"/>
      <c r="AQ912" s="247"/>
      <c r="AR912" s="247"/>
    </row>
    <row r="913" spans="1:44" ht="13">
      <c r="A913" s="247"/>
      <c r="B913" s="247"/>
      <c r="C913" s="247"/>
      <c r="G913" s="247"/>
      <c r="H913" s="247"/>
      <c r="I913" s="247"/>
      <c r="J913" s="247"/>
      <c r="K913" s="247"/>
      <c r="L913" s="247"/>
      <c r="M913" s="247"/>
      <c r="N913" s="247"/>
      <c r="O913" s="247"/>
      <c r="P913" s="247"/>
      <c r="Q913" s="247"/>
      <c r="R913" s="247"/>
      <c r="S913" s="247"/>
      <c r="T913" s="247"/>
      <c r="U913" s="247"/>
      <c r="V913" s="247"/>
      <c r="W913" s="247"/>
      <c r="X913" s="247"/>
      <c r="Y913" s="247"/>
      <c r="Z913" s="247"/>
      <c r="AA913" s="247"/>
      <c r="AB913" s="247"/>
      <c r="AC913" s="247"/>
      <c r="AD913" s="247"/>
      <c r="AE913" s="247"/>
      <c r="AF913" s="247"/>
      <c r="AG913" s="247"/>
      <c r="AH913" s="247"/>
      <c r="AI913" s="247"/>
      <c r="AJ913" s="247"/>
      <c r="AK913" s="247"/>
      <c r="AL913" s="247"/>
      <c r="AM913" s="247"/>
      <c r="AN913" s="247"/>
      <c r="AO913" s="247"/>
      <c r="AP913" s="247"/>
      <c r="AQ913" s="247"/>
      <c r="AR913" s="247"/>
    </row>
    <row r="914" spans="1:44" ht="13">
      <c r="A914" s="247"/>
      <c r="B914" s="247"/>
      <c r="C914" s="247"/>
      <c r="G914" s="247"/>
      <c r="H914" s="247"/>
      <c r="I914" s="247"/>
      <c r="J914" s="247"/>
      <c r="K914" s="247"/>
      <c r="L914" s="247"/>
      <c r="M914" s="247"/>
      <c r="N914" s="247"/>
      <c r="O914" s="247"/>
      <c r="P914" s="247"/>
      <c r="Q914" s="247"/>
      <c r="R914" s="247"/>
      <c r="S914" s="247"/>
      <c r="T914" s="247"/>
      <c r="U914" s="247"/>
      <c r="V914" s="247"/>
      <c r="W914" s="247"/>
      <c r="X914" s="247"/>
      <c r="Y914" s="247"/>
      <c r="Z914" s="247"/>
      <c r="AA914" s="247"/>
      <c r="AB914" s="247"/>
      <c r="AC914" s="247"/>
      <c r="AD914" s="247"/>
      <c r="AE914" s="247"/>
      <c r="AF914" s="247"/>
      <c r="AG914" s="247"/>
      <c r="AH914" s="247"/>
      <c r="AI914" s="247"/>
      <c r="AJ914" s="247"/>
      <c r="AK914" s="247"/>
      <c r="AL914" s="247"/>
      <c r="AM914" s="247"/>
      <c r="AN914" s="247"/>
      <c r="AO914" s="247"/>
      <c r="AP914" s="247"/>
      <c r="AQ914" s="247"/>
      <c r="AR914" s="247"/>
    </row>
    <row r="915" spans="1:44" ht="13">
      <c r="A915" s="247"/>
      <c r="B915" s="247"/>
      <c r="C915" s="247"/>
      <c r="G915" s="247"/>
      <c r="H915" s="247"/>
      <c r="I915" s="247"/>
      <c r="J915" s="247"/>
      <c r="K915" s="247"/>
      <c r="L915" s="247"/>
      <c r="M915" s="247"/>
      <c r="N915" s="247"/>
      <c r="O915" s="247"/>
      <c r="P915" s="247"/>
      <c r="Q915" s="247"/>
      <c r="R915" s="247"/>
      <c r="S915" s="247"/>
      <c r="T915" s="247"/>
      <c r="U915" s="247"/>
      <c r="V915" s="247"/>
      <c r="W915" s="247"/>
      <c r="X915" s="247"/>
      <c r="Y915" s="247"/>
      <c r="Z915" s="247"/>
      <c r="AA915" s="247"/>
      <c r="AB915" s="247"/>
      <c r="AC915" s="247"/>
      <c r="AD915" s="247"/>
      <c r="AE915" s="247"/>
      <c r="AF915" s="247"/>
      <c r="AG915" s="247"/>
      <c r="AH915" s="247"/>
      <c r="AI915" s="247"/>
      <c r="AJ915" s="247"/>
      <c r="AK915" s="247"/>
      <c r="AL915" s="247"/>
      <c r="AM915" s="247"/>
      <c r="AN915" s="247"/>
      <c r="AO915" s="247"/>
      <c r="AP915" s="247"/>
      <c r="AQ915" s="247"/>
      <c r="AR915" s="247"/>
    </row>
    <row r="916" spans="1:44" ht="13">
      <c r="A916" s="247"/>
      <c r="B916" s="247"/>
      <c r="C916" s="247"/>
      <c r="G916" s="247"/>
      <c r="H916" s="247"/>
      <c r="I916" s="247"/>
      <c r="J916" s="247"/>
      <c r="K916" s="247"/>
      <c r="L916" s="247"/>
      <c r="M916" s="247"/>
      <c r="N916" s="247"/>
      <c r="O916" s="247"/>
      <c r="P916" s="247"/>
      <c r="Q916" s="247"/>
      <c r="R916" s="247"/>
      <c r="S916" s="247"/>
      <c r="T916" s="247"/>
      <c r="U916" s="247"/>
      <c r="V916" s="247"/>
      <c r="W916" s="247"/>
      <c r="X916" s="247"/>
      <c r="Y916" s="247"/>
      <c r="Z916" s="247"/>
      <c r="AA916" s="247"/>
      <c r="AB916" s="247"/>
      <c r="AC916" s="247"/>
      <c r="AD916" s="247"/>
      <c r="AE916" s="247"/>
      <c r="AF916" s="247"/>
      <c r="AG916" s="247"/>
      <c r="AH916" s="247"/>
      <c r="AI916" s="247"/>
      <c r="AJ916" s="247"/>
      <c r="AK916" s="247"/>
      <c r="AL916" s="247"/>
      <c r="AM916" s="247"/>
      <c r="AN916" s="247"/>
      <c r="AO916" s="247"/>
      <c r="AP916" s="247"/>
      <c r="AQ916" s="247"/>
      <c r="AR916" s="247"/>
    </row>
    <row r="917" spans="1:44" ht="13">
      <c r="A917" s="247"/>
      <c r="B917" s="247"/>
      <c r="C917" s="247"/>
      <c r="G917" s="247"/>
      <c r="H917" s="247"/>
      <c r="I917" s="247"/>
      <c r="J917" s="247"/>
      <c r="K917" s="247"/>
      <c r="L917" s="247"/>
      <c r="M917" s="247"/>
      <c r="N917" s="247"/>
      <c r="O917" s="247"/>
      <c r="P917" s="247"/>
      <c r="Q917" s="247"/>
      <c r="R917" s="247"/>
      <c r="S917" s="247"/>
      <c r="T917" s="247"/>
      <c r="U917" s="247"/>
      <c r="V917" s="247"/>
      <c r="W917" s="247"/>
      <c r="X917" s="247"/>
      <c r="Y917" s="247"/>
      <c r="Z917" s="247"/>
      <c r="AA917" s="247"/>
      <c r="AB917" s="247"/>
      <c r="AC917" s="247"/>
      <c r="AD917" s="247"/>
      <c r="AE917" s="247"/>
      <c r="AF917" s="247"/>
      <c r="AG917" s="247"/>
      <c r="AH917" s="247"/>
      <c r="AI917" s="247"/>
      <c r="AJ917" s="247"/>
      <c r="AK917" s="247"/>
      <c r="AL917" s="247"/>
      <c r="AM917" s="247"/>
      <c r="AN917" s="247"/>
      <c r="AO917" s="247"/>
      <c r="AP917" s="247"/>
      <c r="AQ917" s="247"/>
      <c r="AR917" s="247"/>
    </row>
    <row r="918" spans="1:44" ht="13">
      <c r="A918" s="247"/>
      <c r="B918" s="247"/>
      <c r="C918" s="247"/>
      <c r="G918" s="247"/>
      <c r="H918" s="247"/>
      <c r="I918" s="247"/>
      <c r="J918" s="247"/>
      <c r="K918" s="247"/>
      <c r="L918" s="247"/>
      <c r="M918" s="247"/>
      <c r="N918" s="247"/>
      <c r="O918" s="247"/>
      <c r="P918" s="247"/>
      <c r="Q918" s="247"/>
      <c r="R918" s="247"/>
      <c r="S918" s="247"/>
      <c r="T918" s="247"/>
      <c r="U918" s="247"/>
      <c r="V918" s="247"/>
      <c r="W918" s="247"/>
      <c r="X918" s="247"/>
      <c r="Y918" s="247"/>
      <c r="Z918" s="247"/>
      <c r="AA918" s="247"/>
      <c r="AB918" s="247"/>
      <c r="AC918" s="247"/>
      <c r="AD918" s="247"/>
      <c r="AE918" s="247"/>
      <c r="AF918" s="247"/>
      <c r="AG918" s="247"/>
      <c r="AH918" s="247"/>
      <c r="AI918" s="247"/>
      <c r="AJ918" s="247"/>
      <c r="AK918" s="247"/>
      <c r="AL918" s="247"/>
      <c r="AM918" s="247"/>
      <c r="AN918" s="247"/>
      <c r="AO918" s="247"/>
      <c r="AP918" s="247"/>
      <c r="AQ918" s="247"/>
      <c r="AR918" s="247"/>
    </row>
    <row r="919" spans="1:44" ht="13">
      <c r="A919" s="247"/>
      <c r="B919" s="247"/>
      <c r="C919" s="247"/>
      <c r="G919" s="247"/>
      <c r="H919" s="247"/>
      <c r="I919" s="247"/>
      <c r="J919" s="247"/>
      <c r="K919" s="247"/>
      <c r="L919" s="247"/>
      <c r="M919" s="247"/>
      <c r="N919" s="247"/>
      <c r="O919" s="247"/>
      <c r="P919" s="247"/>
      <c r="Q919" s="247"/>
      <c r="R919" s="247"/>
      <c r="S919" s="247"/>
      <c r="T919" s="247"/>
      <c r="U919" s="247"/>
      <c r="V919" s="247"/>
      <c r="W919" s="247"/>
      <c r="X919" s="247"/>
      <c r="Y919" s="247"/>
      <c r="Z919" s="247"/>
      <c r="AA919" s="247"/>
      <c r="AB919" s="247"/>
      <c r="AC919" s="247"/>
      <c r="AD919" s="247"/>
      <c r="AE919" s="247"/>
      <c r="AF919" s="247"/>
      <c r="AG919" s="247"/>
      <c r="AH919" s="247"/>
      <c r="AI919" s="247"/>
      <c r="AJ919" s="247"/>
      <c r="AK919" s="247"/>
      <c r="AL919" s="247"/>
      <c r="AM919" s="247"/>
      <c r="AN919" s="247"/>
      <c r="AO919" s="247"/>
      <c r="AP919" s="247"/>
      <c r="AQ919" s="247"/>
      <c r="AR919" s="247"/>
    </row>
    <row r="920" spans="1:44" ht="13">
      <c r="A920" s="247"/>
      <c r="B920" s="247"/>
      <c r="C920" s="247"/>
      <c r="G920" s="247"/>
      <c r="H920" s="247"/>
      <c r="I920" s="247"/>
      <c r="J920" s="247"/>
      <c r="K920" s="247"/>
      <c r="L920" s="247"/>
      <c r="M920" s="247"/>
      <c r="N920" s="247"/>
      <c r="O920" s="247"/>
      <c r="P920" s="247"/>
      <c r="Q920" s="247"/>
      <c r="R920" s="247"/>
      <c r="S920" s="247"/>
      <c r="T920" s="247"/>
      <c r="U920" s="247"/>
      <c r="V920" s="247"/>
      <c r="W920" s="247"/>
      <c r="X920" s="247"/>
      <c r="Y920" s="247"/>
      <c r="Z920" s="247"/>
      <c r="AA920" s="247"/>
      <c r="AB920" s="247"/>
      <c r="AC920" s="247"/>
      <c r="AD920" s="247"/>
      <c r="AE920" s="247"/>
      <c r="AF920" s="247"/>
      <c r="AG920" s="247"/>
      <c r="AH920" s="247"/>
      <c r="AI920" s="247"/>
      <c r="AJ920" s="247"/>
      <c r="AK920" s="247"/>
      <c r="AL920" s="247"/>
      <c r="AM920" s="247"/>
      <c r="AN920" s="247"/>
      <c r="AO920" s="247"/>
      <c r="AP920" s="247"/>
      <c r="AQ920" s="247"/>
      <c r="AR920" s="247"/>
    </row>
    <row r="921" spans="1:44" ht="13">
      <c r="A921" s="247"/>
      <c r="B921" s="247"/>
      <c r="C921" s="247"/>
      <c r="G921" s="247"/>
      <c r="H921" s="247"/>
      <c r="I921" s="247"/>
      <c r="J921" s="247"/>
      <c r="K921" s="247"/>
      <c r="L921" s="247"/>
      <c r="M921" s="247"/>
      <c r="N921" s="247"/>
      <c r="O921" s="247"/>
      <c r="P921" s="247"/>
      <c r="Q921" s="247"/>
      <c r="R921" s="247"/>
      <c r="S921" s="247"/>
      <c r="T921" s="247"/>
      <c r="U921" s="247"/>
      <c r="V921" s="247"/>
      <c r="W921" s="247"/>
      <c r="X921" s="247"/>
      <c r="Y921" s="247"/>
      <c r="Z921" s="247"/>
      <c r="AA921" s="247"/>
      <c r="AB921" s="247"/>
      <c r="AC921" s="247"/>
      <c r="AD921" s="247"/>
      <c r="AE921" s="247"/>
      <c r="AF921" s="247"/>
      <c r="AG921" s="247"/>
      <c r="AH921" s="247"/>
      <c r="AI921" s="247"/>
      <c r="AJ921" s="247"/>
      <c r="AK921" s="247"/>
      <c r="AL921" s="247"/>
      <c r="AM921" s="247"/>
      <c r="AN921" s="247"/>
      <c r="AO921" s="247"/>
      <c r="AP921" s="247"/>
      <c r="AQ921" s="247"/>
      <c r="AR921" s="247"/>
    </row>
    <row r="922" spans="1:44" ht="13">
      <c r="A922" s="247"/>
      <c r="B922" s="247"/>
      <c r="C922" s="247"/>
      <c r="G922" s="247"/>
      <c r="H922" s="247"/>
      <c r="I922" s="247"/>
      <c r="J922" s="247"/>
      <c r="K922" s="247"/>
      <c r="L922" s="247"/>
      <c r="M922" s="247"/>
      <c r="N922" s="247"/>
      <c r="O922" s="247"/>
      <c r="P922" s="247"/>
      <c r="Q922" s="247"/>
      <c r="R922" s="247"/>
      <c r="S922" s="247"/>
      <c r="T922" s="247"/>
      <c r="U922" s="247"/>
      <c r="V922" s="247"/>
      <c r="W922" s="247"/>
      <c r="X922" s="247"/>
      <c r="Y922" s="247"/>
      <c r="Z922" s="247"/>
      <c r="AA922" s="247"/>
      <c r="AB922" s="247"/>
      <c r="AC922" s="247"/>
      <c r="AD922" s="247"/>
      <c r="AE922" s="247"/>
      <c r="AF922" s="247"/>
      <c r="AG922" s="247"/>
      <c r="AH922" s="247"/>
      <c r="AI922" s="247"/>
      <c r="AJ922" s="247"/>
      <c r="AK922" s="247"/>
      <c r="AL922" s="247"/>
      <c r="AM922" s="247"/>
      <c r="AN922" s="247"/>
      <c r="AO922" s="247"/>
      <c r="AP922" s="247"/>
      <c r="AQ922" s="247"/>
      <c r="AR922" s="247"/>
    </row>
    <row r="923" spans="1:44" ht="13">
      <c r="A923" s="247"/>
      <c r="B923" s="247"/>
      <c r="C923" s="247"/>
      <c r="G923" s="247"/>
      <c r="H923" s="247"/>
      <c r="I923" s="247"/>
      <c r="J923" s="247"/>
      <c r="K923" s="247"/>
      <c r="L923" s="247"/>
      <c r="M923" s="247"/>
      <c r="N923" s="247"/>
      <c r="O923" s="247"/>
      <c r="P923" s="247"/>
      <c r="Q923" s="247"/>
      <c r="R923" s="247"/>
      <c r="S923" s="247"/>
      <c r="T923" s="247"/>
      <c r="U923" s="247"/>
      <c r="V923" s="247"/>
      <c r="W923" s="247"/>
      <c r="X923" s="247"/>
      <c r="Y923" s="247"/>
      <c r="Z923" s="247"/>
      <c r="AA923" s="247"/>
      <c r="AB923" s="247"/>
      <c r="AC923" s="247"/>
      <c r="AD923" s="247"/>
      <c r="AE923" s="247"/>
      <c r="AF923" s="247"/>
      <c r="AG923" s="247"/>
      <c r="AH923" s="247"/>
      <c r="AI923" s="247"/>
      <c r="AJ923" s="247"/>
      <c r="AK923" s="247"/>
      <c r="AL923" s="247"/>
      <c r="AM923" s="247"/>
      <c r="AN923" s="247"/>
      <c r="AO923" s="247"/>
      <c r="AP923" s="247"/>
      <c r="AQ923" s="247"/>
      <c r="AR923" s="247"/>
    </row>
    <row r="924" spans="1:44" ht="13">
      <c r="A924" s="247"/>
      <c r="B924" s="247"/>
      <c r="C924" s="247"/>
      <c r="G924" s="247"/>
      <c r="H924" s="247"/>
      <c r="I924" s="247"/>
      <c r="J924" s="247"/>
      <c r="K924" s="247"/>
      <c r="L924" s="247"/>
      <c r="M924" s="247"/>
      <c r="N924" s="247"/>
      <c r="O924" s="247"/>
      <c r="P924" s="247"/>
      <c r="Q924" s="247"/>
      <c r="R924" s="247"/>
      <c r="S924" s="247"/>
      <c r="T924" s="247"/>
      <c r="U924" s="247"/>
      <c r="V924" s="247"/>
      <c r="W924" s="247"/>
      <c r="X924" s="247"/>
      <c r="Y924" s="247"/>
      <c r="Z924" s="247"/>
      <c r="AA924" s="247"/>
      <c r="AB924" s="247"/>
      <c r="AC924" s="247"/>
      <c r="AD924" s="247"/>
      <c r="AE924" s="247"/>
      <c r="AF924" s="247"/>
      <c r="AG924" s="247"/>
      <c r="AH924" s="247"/>
      <c r="AI924" s="247"/>
      <c r="AJ924" s="247"/>
      <c r="AK924" s="247"/>
      <c r="AL924" s="247"/>
      <c r="AM924" s="247"/>
      <c r="AN924" s="247"/>
      <c r="AO924" s="247"/>
      <c r="AP924" s="247"/>
      <c r="AQ924" s="247"/>
      <c r="AR924" s="247"/>
    </row>
    <row r="925" spans="1:44" ht="13">
      <c r="A925" s="247"/>
      <c r="B925" s="247"/>
      <c r="C925" s="247"/>
      <c r="G925" s="247"/>
      <c r="H925" s="247"/>
      <c r="I925" s="247"/>
      <c r="J925" s="247"/>
      <c r="K925" s="247"/>
      <c r="L925" s="247"/>
      <c r="M925" s="247"/>
      <c r="N925" s="247"/>
      <c r="O925" s="247"/>
      <c r="P925" s="247"/>
      <c r="Q925" s="247"/>
      <c r="R925" s="247"/>
      <c r="S925" s="247"/>
      <c r="T925" s="247"/>
      <c r="U925" s="247"/>
      <c r="V925" s="247"/>
      <c r="W925" s="247"/>
      <c r="X925" s="247"/>
      <c r="Y925" s="247"/>
      <c r="Z925" s="247"/>
      <c r="AA925" s="247"/>
      <c r="AB925" s="247"/>
      <c r="AC925" s="247"/>
      <c r="AD925" s="247"/>
      <c r="AE925" s="247"/>
      <c r="AF925" s="247"/>
      <c r="AG925" s="247"/>
      <c r="AH925" s="247"/>
      <c r="AI925" s="247"/>
      <c r="AJ925" s="247"/>
      <c r="AK925" s="247"/>
      <c r="AL925" s="247"/>
      <c r="AM925" s="247"/>
      <c r="AN925" s="247"/>
      <c r="AO925" s="247"/>
      <c r="AP925" s="247"/>
      <c r="AQ925" s="247"/>
      <c r="AR925" s="247"/>
    </row>
    <row r="926" spans="1:44" ht="13">
      <c r="A926" s="247"/>
      <c r="B926" s="247"/>
      <c r="C926" s="247"/>
      <c r="G926" s="247"/>
      <c r="H926" s="247"/>
      <c r="I926" s="247"/>
      <c r="J926" s="247"/>
      <c r="K926" s="247"/>
      <c r="L926" s="247"/>
      <c r="M926" s="247"/>
      <c r="N926" s="247"/>
      <c r="O926" s="247"/>
      <c r="P926" s="247"/>
      <c r="Q926" s="247"/>
      <c r="R926" s="247"/>
      <c r="S926" s="247"/>
      <c r="T926" s="247"/>
      <c r="U926" s="247"/>
      <c r="V926" s="247"/>
      <c r="W926" s="247"/>
      <c r="X926" s="247"/>
      <c r="Y926" s="247"/>
      <c r="Z926" s="247"/>
      <c r="AA926" s="247"/>
      <c r="AB926" s="247"/>
      <c r="AC926" s="247"/>
      <c r="AD926" s="247"/>
      <c r="AE926" s="247"/>
      <c r="AF926" s="247"/>
      <c r="AG926" s="247"/>
      <c r="AH926" s="247"/>
      <c r="AI926" s="247"/>
      <c r="AJ926" s="247"/>
      <c r="AK926" s="247"/>
      <c r="AL926" s="247"/>
      <c r="AM926" s="247"/>
      <c r="AN926" s="247"/>
      <c r="AO926" s="247"/>
      <c r="AP926" s="247"/>
      <c r="AQ926" s="247"/>
      <c r="AR926" s="247"/>
    </row>
    <row r="927" spans="1:44" ht="13">
      <c r="A927" s="247"/>
      <c r="B927" s="247"/>
      <c r="C927" s="247"/>
      <c r="G927" s="247"/>
      <c r="H927" s="247"/>
      <c r="I927" s="247"/>
      <c r="J927" s="247"/>
      <c r="K927" s="247"/>
      <c r="L927" s="247"/>
      <c r="M927" s="247"/>
      <c r="N927" s="247"/>
      <c r="O927" s="247"/>
      <c r="P927" s="247"/>
      <c r="Q927" s="247"/>
      <c r="R927" s="247"/>
      <c r="S927" s="247"/>
      <c r="T927" s="247"/>
      <c r="U927" s="247"/>
      <c r="V927" s="247"/>
      <c r="W927" s="247"/>
      <c r="X927" s="247"/>
      <c r="Y927" s="247"/>
      <c r="Z927" s="247"/>
      <c r="AA927" s="247"/>
      <c r="AB927" s="247"/>
      <c r="AC927" s="247"/>
      <c r="AD927" s="247"/>
      <c r="AE927" s="247"/>
      <c r="AF927" s="247"/>
      <c r="AG927" s="247"/>
      <c r="AH927" s="247"/>
      <c r="AI927" s="247"/>
      <c r="AJ927" s="247"/>
      <c r="AK927" s="247"/>
      <c r="AL927" s="247"/>
      <c r="AM927" s="247"/>
      <c r="AN927" s="247"/>
      <c r="AO927" s="247"/>
      <c r="AP927" s="247"/>
      <c r="AQ927" s="247"/>
      <c r="AR927" s="247"/>
    </row>
    <row r="928" spans="1:44" ht="13">
      <c r="A928" s="247"/>
      <c r="B928" s="247"/>
      <c r="C928" s="247"/>
      <c r="G928" s="247"/>
      <c r="H928" s="247"/>
      <c r="I928" s="247"/>
      <c r="J928" s="247"/>
      <c r="K928" s="247"/>
      <c r="L928" s="247"/>
      <c r="M928" s="247"/>
      <c r="N928" s="247"/>
      <c r="O928" s="247"/>
      <c r="P928" s="247"/>
      <c r="Q928" s="247"/>
      <c r="R928" s="247"/>
      <c r="S928" s="247"/>
      <c r="T928" s="247"/>
      <c r="U928" s="247"/>
      <c r="V928" s="247"/>
      <c r="W928" s="247"/>
      <c r="X928" s="247"/>
      <c r="Y928" s="247"/>
      <c r="Z928" s="247"/>
      <c r="AA928" s="247"/>
      <c r="AB928" s="247"/>
      <c r="AC928" s="247"/>
      <c r="AD928" s="247"/>
      <c r="AE928" s="247"/>
      <c r="AF928" s="247"/>
      <c r="AG928" s="247"/>
      <c r="AH928" s="247"/>
      <c r="AI928" s="247"/>
      <c r="AJ928" s="247"/>
      <c r="AK928" s="247"/>
      <c r="AL928" s="247"/>
      <c r="AM928" s="247"/>
      <c r="AN928" s="247"/>
      <c r="AO928" s="247"/>
      <c r="AP928" s="247"/>
      <c r="AQ928" s="247"/>
      <c r="AR928" s="247"/>
    </row>
    <row r="929" spans="1:44" ht="13">
      <c r="A929" s="247"/>
      <c r="B929" s="247"/>
      <c r="C929" s="247"/>
      <c r="G929" s="247"/>
      <c r="H929" s="247"/>
      <c r="I929" s="247"/>
      <c r="J929" s="247"/>
      <c r="K929" s="247"/>
      <c r="L929" s="247"/>
      <c r="M929" s="247"/>
      <c r="N929" s="247"/>
      <c r="O929" s="247"/>
      <c r="P929" s="247"/>
      <c r="Q929" s="247"/>
      <c r="R929" s="247"/>
      <c r="S929" s="247"/>
      <c r="T929" s="247"/>
      <c r="U929" s="247"/>
      <c r="V929" s="247"/>
      <c r="W929" s="247"/>
      <c r="X929" s="247"/>
      <c r="Y929" s="247"/>
      <c r="Z929" s="247"/>
      <c r="AA929" s="247"/>
      <c r="AB929" s="247"/>
      <c r="AC929" s="247"/>
      <c r="AD929" s="247"/>
      <c r="AE929" s="247"/>
      <c r="AF929" s="247"/>
      <c r="AG929" s="247"/>
      <c r="AH929" s="247"/>
      <c r="AI929" s="247"/>
      <c r="AJ929" s="247"/>
      <c r="AK929" s="247"/>
      <c r="AL929" s="247"/>
      <c r="AM929" s="247"/>
      <c r="AN929" s="247"/>
      <c r="AO929" s="247"/>
      <c r="AP929" s="247"/>
      <c r="AQ929" s="247"/>
      <c r="AR929" s="247"/>
    </row>
    <row r="930" spans="1:44" ht="13">
      <c r="A930" s="247"/>
      <c r="B930" s="247"/>
      <c r="C930" s="247"/>
      <c r="G930" s="247"/>
      <c r="H930" s="247"/>
      <c r="I930" s="247"/>
      <c r="J930" s="247"/>
      <c r="K930" s="247"/>
      <c r="L930" s="247"/>
      <c r="M930" s="247"/>
      <c r="N930" s="247"/>
      <c r="O930" s="247"/>
      <c r="P930" s="247"/>
      <c r="Q930" s="247"/>
      <c r="R930" s="247"/>
      <c r="S930" s="247"/>
      <c r="T930" s="247"/>
      <c r="U930" s="247"/>
      <c r="V930" s="247"/>
      <c r="W930" s="247"/>
      <c r="X930" s="247"/>
      <c r="Y930" s="247"/>
      <c r="Z930" s="247"/>
      <c r="AA930" s="247"/>
      <c r="AB930" s="247"/>
      <c r="AC930" s="247"/>
      <c r="AD930" s="247"/>
      <c r="AE930" s="247"/>
      <c r="AF930" s="247"/>
      <c r="AG930" s="247"/>
      <c r="AH930" s="247"/>
      <c r="AI930" s="247"/>
      <c r="AJ930" s="247"/>
      <c r="AK930" s="247"/>
      <c r="AL930" s="247"/>
      <c r="AM930" s="247"/>
      <c r="AN930" s="247"/>
      <c r="AO930" s="247"/>
      <c r="AP930" s="247"/>
      <c r="AQ930" s="247"/>
      <c r="AR930" s="247"/>
    </row>
    <row r="931" spans="1:44" ht="13">
      <c r="A931" s="247"/>
      <c r="B931" s="247"/>
      <c r="C931" s="247"/>
      <c r="G931" s="247"/>
      <c r="H931" s="247"/>
      <c r="I931" s="247"/>
      <c r="J931" s="247"/>
      <c r="K931" s="247"/>
      <c r="L931" s="247"/>
      <c r="M931" s="247"/>
      <c r="N931" s="247"/>
      <c r="O931" s="247"/>
      <c r="P931" s="247"/>
      <c r="Q931" s="247"/>
      <c r="R931" s="247"/>
      <c r="S931" s="247"/>
      <c r="T931" s="247"/>
      <c r="U931" s="247"/>
      <c r="V931" s="247"/>
      <c r="W931" s="247"/>
      <c r="X931" s="247"/>
      <c r="Y931" s="247"/>
      <c r="Z931" s="247"/>
      <c r="AA931" s="247"/>
      <c r="AB931" s="247"/>
      <c r="AC931" s="247"/>
      <c r="AD931" s="247"/>
      <c r="AE931" s="247"/>
      <c r="AF931" s="247"/>
      <c r="AG931" s="247"/>
      <c r="AH931" s="247"/>
      <c r="AI931" s="247"/>
      <c r="AJ931" s="247"/>
      <c r="AK931" s="247"/>
      <c r="AL931" s="247"/>
      <c r="AM931" s="247"/>
      <c r="AN931" s="247"/>
      <c r="AO931" s="247"/>
      <c r="AP931" s="247"/>
      <c r="AQ931" s="247"/>
      <c r="AR931" s="247"/>
    </row>
    <row r="932" spans="1:44" ht="13">
      <c r="A932" s="247"/>
      <c r="B932" s="247"/>
      <c r="C932" s="247"/>
      <c r="G932" s="247"/>
      <c r="H932" s="247"/>
      <c r="I932" s="247"/>
      <c r="J932" s="247"/>
      <c r="K932" s="247"/>
      <c r="L932" s="247"/>
      <c r="M932" s="247"/>
      <c r="N932" s="247"/>
      <c r="O932" s="247"/>
      <c r="P932" s="247"/>
      <c r="Q932" s="247"/>
      <c r="R932" s="247"/>
      <c r="S932" s="247"/>
      <c r="T932" s="247"/>
      <c r="U932" s="247"/>
      <c r="V932" s="247"/>
      <c r="W932" s="247"/>
      <c r="X932" s="247"/>
      <c r="Y932" s="247"/>
      <c r="Z932" s="247"/>
      <c r="AA932" s="247"/>
      <c r="AB932" s="247"/>
      <c r="AC932" s="247"/>
      <c r="AD932" s="247"/>
      <c r="AE932" s="247"/>
      <c r="AF932" s="247"/>
      <c r="AG932" s="247"/>
      <c r="AH932" s="247"/>
      <c r="AI932" s="247"/>
      <c r="AJ932" s="247"/>
      <c r="AK932" s="247"/>
      <c r="AL932" s="247"/>
      <c r="AM932" s="247"/>
      <c r="AN932" s="247"/>
      <c r="AO932" s="247"/>
      <c r="AP932" s="247"/>
      <c r="AQ932" s="247"/>
      <c r="AR932" s="247"/>
    </row>
    <row r="933" spans="1:44" ht="13">
      <c r="A933" s="247"/>
      <c r="B933" s="247"/>
      <c r="C933" s="247"/>
      <c r="G933" s="247"/>
      <c r="H933" s="247"/>
      <c r="I933" s="247"/>
      <c r="J933" s="247"/>
      <c r="K933" s="247"/>
      <c r="L933" s="247"/>
      <c r="M933" s="247"/>
      <c r="N933" s="247"/>
      <c r="O933" s="247"/>
      <c r="P933" s="247"/>
      <c r="Q933" s="247"/>
      <c r="R933" s="247"/>
      <c r="S933" s="247"/>
      <c r="T933" s="247"/>
      <c r="U933" s="247"/>
      <c r="V933" s="247"/>
      <c r="W933" s="247"/>
      <c r="X933" s="247"/>
      <c r="Y933" s="247"/>
      <c r="Z933" s="247"/>
      <c r="AA933" s="247"/>
      <c r="AB933" s="247"/>
      <c r="AC933" s="247"/>
      <c r="AD933" s="247"/>
      <c r="AE933" s="247"/>
      <c r="AF933" s="247"/>
      <c r="AG933" s="247"/>
      <c r="AH933" s="247"/>
      <c r="AI933" s="247"/>
      <c r="AJ933" s="247"/>
      <c r="AK933" s="247"/>
      <c r="AL933" s="247"/>
      <c r="AM933" s="247"/>
      <c r="AN933" s="247"/>
      <c r="AO933" s="247"/>
      <c r="AP933" s="247"/>
      <c r="AQ933" s="247"/>
      <c r="AR933" s="247"/>
    </row>
    <row r="934" spans="1:44" ht="13">
      <c r="A934" s="247"/>
      <c r="B934" s="247"/>
      <c r="C934" s="247"/>
      <c r="G934" s="247"/>
      <c r="H934" s="247"/>
      <c r="I934" s="247"/>
      <c r="J934" s="247"/>
      <c r="K934" s="247"/>
      <c r="L934" s="247"/>
      <c r="M934" s="247"/>
      <c r="N934" s="247"/>
      <c r="O934" s="247"/>
      <c r="P934" s="247"/>
      <c r="Q934" s="247"/>
      <c r="R934" s="247"/>
      <c r="S934" s="247"/>
      <c r="T934" s="247"/>
      <c r="U934" s="247"/>
      <c r="V934" s="247"/>
      <c r="W934" s="247"/>
      <c r="X934" s="247"/>
      <c r="Y934" s="247"/>
      <c r="Z934" s="247"/>
      <c r="AA934" s="247"/>
      <c r="AB934" s="247"/>
      <c r="AC934" s="247"/>
      <c r="AD934" s="247"/>
      <c r="AE934" s="247"/>
      <c r="AF934" s="247"/>
      <c r="AG934" s="247"/>
      <c r="AH934" s="247"/>
      <c r="AI934" s="247"/>
      <c r="AJ934" s="247"/>
      <c r="AK934" s="247"/>
      <c r="AL934" s="247"/>
      <c r="AM934" s="247"/>
      <c r="AN934" s="247"/>
      <c r="AO934" s="247"/>
      <c r="AP934" s="247"/>
      <c r="AQ934" s="247"/>
      <c r="AR934" s="247"/>
    </row>
    <row r="935" spans="1:44" ht="13">
      <c r="A935" s="247"/>
      <c r="B935" s="247"/>
      <c r="C935" s="247"/>
      <c r="G935" s="247"/>
      <c r="H935" s="247"/>
      <c r="I935" s="247"/>
      <c r="J935" s="247"/>
      <c r="K935" s="247"/>
      <c r="L935" s="247"/>
      <c r="M935" s="247"/>
      <c r="N935" s="247"/>
      <c r="O935" s="247"/>
      <c r="P935" s="247"/>
      <c r="Q935" s="247"/>
      <c r="R935" s="247"/>
      <c r="S935" s="247"/>
      <c r="T935" s="247"/>
      <c r="U935" s="247"/>
      <c r="V935" s="247"/>
      <c r="W935" s="247"/>
      <c r="X935" s="247"/>
      <c r="Y935" s="247"/>
      <c r="Z935" s="247"/>
      <c r="AA935" s="247"/>
      <c r="AB935" s="247"/>
      <c r="AC935" s="247"/>
      <c r="AD935" s="247"/>
      <c r="AE935" s="247"/>
      <c r="AF935" s="247"/>
      <c r="AG935" s="247"/>
      <c r="AH935" s="247"/>
      <c r="AI935" s="247"/>
      <c r="AJ935" s="247"/>
      <c r="AK935" s="247"/>
      <c r="AL935" s="247"/>
      <c r="AM935" s="247"/>
      <c r="AN935" s="247"/>
      <c r="AO935" s="247"/>
      <c r="AP935" s="247"/>
      <c r="AQ935" s="247"/>
      <c r="AR935" s="247"/>
    </row>
    <row r="936" spans="1:44" ht="13">
      <c r="A936" s="247"/>
      <c r="B936" s="247"/>
      <c r="C936" s="247"/>
      <c r="G936" s="247"/>
      <c r="H936" s="247"/>
      <c r="I936" s="247"/>
      <c r="J936" s="247"/>
      <c r="K936" s="247"/>
      <c r="L936" s="247"/>
      <c r="M936" s="247"/>
      <c r="N936" s="247"/>
      <c r="O936" s="247"/>
      <c r="P936" s="247"/>
      <c r="Q936" s="247"/>
      <c r="R936" s="247"/>
      <c r="S936" s="247"/>
      <c r="T936" s="247"/>
      <c r="U936" s="247"/>
      <c r="V936" s="247"/>
      <c r="W936" s="247"/>
      <c r="X936" s="247"/>
      <c r="Y936" s="247"/>
      <c r="Z936" s="247"/>
      <c r="AA936" s="247"/>
      <c r="AB936" s="247"/>
      <c r="AC936" s="247"/>
      <c r="AD936" s="247"/>
      <c r="AE936" s="247"/>
      <c r="AF936" s="247"/>
      <c r="AG936" s="247"/>
      <c r="AH936" s="247"/>
      <c r="AI936" s="247"/>
      <c r="AJ936" s="247"/>
      <c r="AK936" s="247"/>
      <c r="AL936" s="247"/>
      <c r="AM936" s="247"/>
      <c r="AN936" s="247"/>
      <c r="AO936" s="247"/>
      <c r="AP936" s="247"/>
      <c r="AQ936" s="247"/>
      <c r="AR936" s="247"/>
    </row>
    <row r="937" spans="1:44" ht="13">
      <c r="A937" s="247"/>
      <c r="B937" s="247"/>
      <c r="C937" s="247"/>
      <c r="G937" s="247"/>
      <c r="H937" s="247"/>
      <c r="I937" s="247"/>
      <c r="J937" s="247"/>
      <c r="K937" s="247"/>
      <c r="L937" s="247"/>
      <c r="M937" s="247"/>
      <c r="N937" s="247"/>
      <c r="O937" s="247"/>
      <c r="P937" s="247"/>
      <c r="Q937" s="247"/>
      <c r="R937" s="247"/>
      <c r="S937" s="247"/>
      <c r="T937" s="247"/>
      <c r="U937" s="247"/>
      <c r="V937" s="247"/>
      <c r="W937" s="247"/>
      <c r="X937" s="247"/>
      <c r="Y937" s="247"/>
      <c r="Z937" s="247"/>
      <c r="AA937" s="247"/>
      <c r="AB937" s="247"/>
      <c r="AC937" s="247"/>
      <c r="AD937" s="247"/>
      <c r="AE937" s="247"/>
      <c r="AF937" s="247"/>
      <c r="AG937" s="247"/>
      <c r="AH937" s="247"/>
      <c r="AI937" s="247"/>
      <c r="AJ937" s="247"/>
      <c r="AK937" s="247"/>
      <c r="AL937" s="247"/>
      <c r="AM937" s="247"/>
      <c r="AN937" s="247"/>
      <c r="AO937" s="247"/>
      <c r="AP937" s="247"/>
      <c r="AQ937" s="247"/>
      <c r="AR937" s="247"/>
    </row>
    <row r="938" spans="1:44" ht="13">
      <c r="A938" s="247"/>
      <c r="B938" s="247"/>
      <c r="C938" s="247"/>
      <c r="G938" s="247"/>
      <c r="H938" s="247"/>
      <c r="I938" s="247"/>
      <c r="J938" s="247"/>
      <c r="K938" s="247"/>
      <c r="L938" s="247"/>
      <c r="M938" s="247"/>
      <c r="N938" s="247"/>
      <c r="O938" s="247"/>
      <c r="P938" s="247"/>
      <c r="Q938" s="247"/>
      <c r="R938" s="247"/>
      <c r="S938" s="247"/>
      <c r="T938" s="247"/>
      <c r="U938" s="247"/>
      <c r="V938" s="247"/>
      <c r="W938" s="247"/>
      <c r="X938" s="247"/>
      <c r="Y938" s="247"/>
      <c r="Z938" s="247"/>
      <c r="AA938" s="247"/>
      <c r="AB938" s="247"/>
      <c r="AC938" s="247"/>
      <c r="AD938" s="247"/>
      <c r="AE938" s="247"/>
      <c r="AF938" s="247"/>
      <c r="AG938" s="247"/>
      <c r="AH938" s="247"/>
      <c r="AI938" s="247"/>
      <c r="AJ938" s="247"/>
      <c r="AK938" s="247"/>
      <c r="AL938" s="247"/>
      <c r="AM938" s="247"/>
      <c r="AN938" s="247"/>
      <c r="AO938" s="247"/>
      <c r="AP938" s="247"/>
      <c r="AQ938" s="247"/>
      <c r="AR938" s="247"/>
    </row>
    <row r="939" spans="1:44" ht="13">
      <c r="A939" s="247"/>
      <c r="B939" s="247"/>
      <c r="C939" s="247"/>
      <c r="G939" s="247"/>
      <c r="H939" s="247"/>
      <c r="I939" s="247"/>
      <c r="J939" s="247"/>
      <c r="K939" s="247"/>
      <c r="L939" s="247"/>
      <c r="M939" s="247"/>
      <c r="N939" s="247"/>
      <c r="O939" s="247"/>
      <c r="P939" s="247"/>
      <c r="Q939" s="247"/>
      <c r="R939" s="247"/>
      <c r="S939" s="247"/>
      <c r="T939" s="247"/>
      <c r="U939" s="247"/>
      <c r="V939" s="247"/>
      <c r="W939" s="247"/>
      <c r="X939" s="247"/>
      <c r="Y939" s="247"/>
      <c r="Z939" s="247"/>
      <c r="AA939" s="247"/>
      <c r="AB939" s="247"/>
      <c r="AC939" s="247"/>
      <c r="AD939" s="247"/>
      <c r="AE939" s="247"/>
      <c r="AF939" s="247"/>
      <c r="AG939" s="247"/>
      <c r="AH939" s="247"/>
      <c r="AI939" s="247"/>
      <c r="AJ939" s="247"/>
      <c r="AK939" s="247"/>
      <c r="AL939" s="247"/>
      <c r="AM939" s="247"/>
      <c r="AN939" s="247"/>
      <c r="AO939" s="247"/>
      <c r="AP939" s="247"/>
      <c r="AQ939" s="247"/>
      <c r="AR939" s="247"/>
    </row>
    <row r="940" spans="1:44" ht="13">
      <c r="A940" s="247"/>
      <c r="B940" s="247"/>
      <c r="C940" s="247"/>
      <c r="G940" s="247"/>
      <c r="H940" s="247"/>
      <c r="I940" s="247"/>
      <c r="J940" s="247"/>
      <c r="K940" s="247"/>
      <c r="L940" s="247"/>
      <c r="M940" s="247"/>
      <c r="N940" s="247"/>
      <c r="O940" s="247"/>
      <c r="P940" s="247"/>
      <c r="Q940" s="247"/>
      <c r="R940" s="247"/>
      <c r="S940" s="247"/>
      <c r="T940" s="247"/>
      <c r="U940" s="247"/>
      <c r="V940" s="247"/>
      <c r="W940" s="247"/>
      <c r="X940" s="247"/>
      <c r="Y940" s="247"/>
      <c r="Z940" s="247"/>
      <c r="AA940" s="247"/>
      <c r="AB940" s="247"/>
      <c r="AC940" s="247"/>
      <c r="AD940" s="247"/>
      <c r="AE940" s="247"/>
      <c r="AF940" s="247"/>
      <c r="AG940" s="247"/>
      <c r="AH940" s="247"/>
      <c r="AI940" s="247"/>
      <c r="AJ940" s="247"/>
      <c r="AK940" s="247"/>
      <c r="AL940" s="247"/>
      <c r="AM940" s="247"/>
      <c r="AN940" s="247"/>
      <c r="AO940" s="247"/>
      <c r="AP940" s="247"/>
      <c r="AQ940" s="247"/>
      <c r="AR940" s="247"/>
    </row>
    <row r="941" spans="1:44" ht="13">
      <c r="A941" s="247"/>
      <c r="B941" s="247"/>
      <c r="C941" s="247"/>
      <c r="G941" s="247"/>
      <c r="H941" s="247"/>
      <c r="I941" s="247"/>
      <c r="J941" s="247"/>
      <c r="K941" s="247"/>
      <c r="L941" s="247"/>
      <c r="M941" s="247"/>
      <c r="N941" s="247"/>
      <c r="O941" s="247"/>
      <c r="P941" s="247"/>
      <c r="Q941" s="247"/>
      <c r="R941" s="247"/>
      <c r="S941" s="247"/>
      <c r="T941" s="247"/>
      <c r="U941" s="247"/>
      <c r="V941" s="247"/>
      <c r="W941" s="247"/>
      <c r="X941" s="247"/>
      <c r="Y941" s="247"/>
      <c r="Z941" s="247"/>
      <c r="AA941" s="247"/>
      <c r="AB941" s="247"/>
      <c r="AC941" s="247"/>
      <c r="AD941" s="247"/>
      <c r="AE941" s="247"/>
      <c r="AF941" s="247"/>
      <c r="AG941" s="247"/>
      <c r="AH941" s="247"/>
      <c r="AI941" s="247"/>
      <c r="AJ941" s="247"/>
      <c r="AK941" s="247"/>
      <c r="AL941" s="247"/>
      <c r="AM941" s="247"/>
      <c r="AN941" s="247"/>
      <c r="AO941" s="247"/>
      <c r="AP941" s="247"/>
      <c r="AQ941" s="247"/>
      <c r="AR941" s="247"/>
    </row>
    <row r="942" spans="1:44" ht="13">
      <c r="A942" s="247"/>
      <c r="B942" s="247"/>
      <c r="C942" s="247"/>
      <c r="G942" s="247"/>
      <c r="H942" s="247"/>
      <c r="I942" s="247"/>
      <c r="J942" s="247"/>
      <c r="K942" s="247"/>
      <c r="L942" s="247"/>
      <c r="M942" s="247"/>
      <c r="N942" s="247"/>
      <c r="O942" s="247"/>
      <c r="P942" s="247"/>
      <c r="Q942" s="247"/>
      <c r="R942" s="247"/>
      <c r="S942" s="247"/>
      <c r="T942" s="247"/>
      <c r="U942" s="247"/>
      <c r="V942" s="247"/>
      <c r="W942" s="247"/>
      <c r="X942" s="247"/>
      <c r="Y942" s="247"/>
      <c r="Z942" s="247"/>
      <c r="AA942" s="247"/>
      <c r="AB942" s="247"/>
      <c r="AC942" s="247"/>
      <c r="AD942" s="247"/>
      <c r="AE942" s="247"/>
      <c r="AF942" s="247"/>
      <c r="AG942" s="247"/>
      <c r="AH942" s="247"/>
      <c r="AI942" s="247"/>
      <c r="AJ942" s="247"/>
      <c r="AK942" s="247"/>
      <c r="AL942" s="247"/>
      <c r="AM942" s="247"/>
      <c r="AN942" s="247"/>
      <c r="AO942" s="247"/>
      <c r="AP942" s="247"/>
      <c r="AQ942" s="247"/>
      <c r="AR942" s="247"/>
    </row>
    <row r="943" spans="1:44" ht="13">
      <c r="A943" s="247"/>
      <c r="B943" s="247"/>
      <c r="C943" s="247"/>
      <c r="G943" s="247"/>
      <c r="H943" s="247"/>
      <c r="I943" s="247"/>
      <c r="J943" s="247"/>
      <c r="K943" s="247"/>
      <c r="L943" s="247"/>
      <c r="M943" s="247"/>
      <c r="N943" s="247"/>
      <c r="O943" s="247"/>
      <c r="P943" s="247"/>
      <c r="Q943" s="247"/>
      <c r="R943" s="247"/>
      <c r="S943" s="247"/>
      <c r="T943" s="247"/>
      <c r="U943" s="247"/>
      <c r="V943" s="247"/>
      <c r="W943" s="247"/>
      <c r="X943" s="247"/>
      <c r="Y943" s="247"/>
      <c r="Z943" s="247"/>
      <c r="AA943" s="247"/>
      <c r="AB943" s="247"/>
      <c r="AC943" s="247"/>
      <c r="AD943" s="247"/>
      <c r="AE943" s="247"/>
      <c r="AF943" s="247"/>
      <c r="AG943" s="247"/>
      <c r="AH943" s="247"/>
      <c r="AI943" s="247"/>
      <c r="AJ943" s="247"/>
      <c r="AK943" s="247"/>
      <c r="AL943" s="247"/>
      <c r="AM943" s="247"/>
      <c r="AN943" s="247"/>
      <c r="AO943" s="247"/>
      <c r="AP943" s="247"/>
      <c r="AQ943" s="247"/>
      <c r="AR943" s="247"/>
    </row>
    <row r="944" spans="1:44" ht="13">
      <c r="A944" s="247"/>
      <c r="B944" s="247"/>
      <c r="C944" s="247"/>
      <c r="G944" s="247"/>
      <c r="H944" s="247"/>
      <c r="I944" s="247"/>
      <c r="J944" s="247"/>
      <c r="K944" s="247"/>
      <c r="L944" s="247"/>
      <c r="M944" s="247"/>
      <c r="N944" s="247"/>
      <c r="O944" s="247"/>
      <c r="P944" s="247"/>
      <c r="Q944" s="247"/>
      <c r="R944" s="247"/>
      <c r="S944" s="247"/>
      <c r="T944" s="247"/>
      <c r="U944" s="247"/>
      <c r="V944" s="247"/>
      <c r="W944" s="247"/>
      <c r="X944" s="247"/>
      <c r="Y944" s="247"/>
      <c r="Z944" s="247"/>
      <c r="AA944" s="247"/>
      <c r="AB944" s="247"/>
      <c r="AC944" s="247"/>
      <c r="AD944" s="247"/>
      <c r="AE944" s="247"/>
      <c r="AF944" s="247"/>
      <c r="AG944" s="247"/>
      <c r="AH944" s="247"/>
      <c r="AI944" s="247"/>
      <c r="AJ944" s="247"/>
      <c r="AK944" s="247"/>
      <c r="AL944" s="247"/>
      <c r="AM944" s="247"/>
      <c r="AN944" s="247"/>
      <c r="AO944" s="247"/>
      <c r="AP944" s="247"/>
      <c r="AQ944" s="247"/>
      <c r="AR944" s="247"/>
    </row>
    <row r="945" spans="1:44" ht="13">
      <c r="A945" s="247"/>
      <c r="B945" s="247"/>
      <c r="C945" s="247"/>
      <c r="G945" s="247"/>
      <c r="H945" s="247"/>
      <c r="I945" s="247"/>
      <c r="J945" s="247"/>
      <c r="K945" s="247"/>
      <c r="L945" s="247"/>
      <c r="M945" s="247"/>
      <c r="N945" s="247"/>
      <c r="O945" s="247"/>
      <c r="P945" s="247"/>
      <c r="Q945" s="247"/>
      <c r="R945" s="247"/>
      <c r="S945" s="247"/>
      <c r="T945" s="247"/>
      <c r="U945" s="247"/>
      <c r="V945" s="247"/>
      <c r="W945" s="247"/>
      <c r="X945" s="247"/>
      <c r="Y945" s="247"/>
      <c r="Z945" s="247"/>
      <c r="AA945" s="247"/>
      <c r="AB945" s="247"/>
      <c r="AC945" s="247"/>
      <c r="AD945" s="247"/>
      <c r="AE945" s="247"/>
      <c r="AF945" s="247"/>
      <c r="AG945" s="247"/>
      <c r="AH945" s="247"/>
      <c r="AI945" s="247"/>
      <c r="AJ945" s="247"/>
      <c r="AK945" s="247"/>
      <c r="AL945" s="247"/>
      <c r="AM945" s="247"/>
      <c r="AN945" s="247"/>
      <c r="AO945" s="247"/>
      <c r="AP945" s="247"/>
      <c r="AQ945" s="247"/>
      <c r="AR945" s="247"/>
    </row>
    <row r="946" spans="1:44" ht="13">
      <c r="A946" s="247"/>
      <c r="B946" s="247"/>
      <c r="C946" s="247"/>
      <c r="G946" s="247"/>
      <c r="H946" s="247"/>
      <c r="I946" s="247"/>
      <c r="J946" s="247"/>
      <c r="K946" s="247"/>
      <c r="L946" s="247"/>
      <c r="M946" s="247"/>
      <c r="N946" s="247"/>
      <c r="O946" s="247"/>
      <c r="P946" s="247"/>
      <c r="Q946" s="247"/>
      <c r="R946" s="247"/>
      <c r="S946" s="247"/>
      <c r="T946" s="247"/>
      <c r="U946" s="247"/>
      <c r="V946" s="247"/>
      <c r="W946" s="247"/>
      <c r="X946" s="247"/>
      <c r="Y946" s="247"/>
      <c r="Z946" s="247"/>
      <c r="AA946" s="247"/>
      <c r="AB946" s="247"/>
      <c r="AC946" s="247"/>
      <c r="AD946" s="247"/>
      <c r="AE946" s="247"/>
      <c r="AF946" s="247"/>
      <c r="AG946" s="247"/>
      <c r="AH946" s="247"/>
      <c r="AI946" s="247"/>
      <c r="AJ946" s="247"/>
      <c r="AK946" s="247"/>
      <c r="AL946" s="247"/>
      <c r="AM946" s="247"/>
      <c r="AN946" s="247"/>
      <c r="AO946" s="247"/>
      <c r="AP946" s="247"/>
      <c r="AQ946" s="247"/>
      <c r="AR946" s="247"/>
    </row>
    <row r="947" spans="1:44" ht="13">
      <c r="A947" s="247"/>
      <c r="B947" s="247"/>
      <c r="C947" s="247"/>
      <c r="G947" s="247"/>
      <c r="H947" s="247"/>
      <c r="I947" s="247"/>
      <c r="J947" s="247"/>
      <c r="K947" s="247"/>
      <c r="L947" s="247"/>
      <c r="M947" s="247"/>
      <c r="N947" s="247"/>
      <c r="O947" s="247"/>
      <c r="P947" s="247"/>
      <c r="Q947" s="247"/>
      <c r="R947" s="247"/>
      <c r="S947" s="247"/>
      <c r="T947" s="247"/>
      <c r="U947" s="247"/>
      <c r="V947" s="247"/>
      <c r="W947" s="247"/>
      <c r="X947" s="247"/>
      <c r="Y947" s="247"/>
      <c r="Z947" s="247"/>
      <c r="AA947" s="247"/>
      <c r="AB947" s="247"/>
      <c r="AC947" s="247"/>
      <c r="AD947" s="247"/>
      <c r="AE947" s="247"/>
      <c r="AF947" s="247"/>
      <c r="AG947" s="247"/>
      <c r="AH947" s="247"/>
      <c r="AI947" s="247"/>
      <c r="AJ947" s="247"/>
      <c r="AK947" s="247"/>
      <c r="AL947" s="247"/>
      <c r="AM947" s="247"/>
      <c r="AN947" s="247"/>
      <c r="AO947" s="247"/>
      <c r="AP947" s="247"/>
      <c r="AQ947" s="247"/>
      <c r="AR947" s="247"/>
    </row>
    <row r="948" spans="1:44" ht="13">
      <c r="A948" s="247"/>
      <c r="B948" s="247"/>
      <c r="C948" s="247"/>
      <c r="G948" s="247"/>
      <c r="H948" s="247"/>
      <c r="I948" s="247"/>
      <c r="J948" s="247"/>
      <c r="K948" s="247"/>
      <c r="L948" s="247"/>
      <c r="M948" s="247"/>
      <c r="N948" s="247"/>
      <c r="O948" s="247"/>
      <c r="P948" s="247"/>
      <c r="Q948" s="247"/>
      <c r="R948" s="247"/>
      <c r="S948" s="247"/>
      <c r="T948" s="247"/>
      <c r="U948" s="247"/>
      <c r="V948" s="247"/>
      <c r="W948" s="247"/>
      <c r="X948" s="247"/>
      <c r="Y948" s="247"/>
      <c r="Z948" s="247"/>
      <c r="AA948" s="247"/>
      <c r="AB948" s="247"/>
      <c r="AC948" s="247"/>
      <c r="AD948" s="247"/>
      <c r="AE948" s="247"/>
      <c r="AF948" s="247"/>
      <c r="AG948" s="247"/>
      <c r="AH948" s="247"/>
      <c r="AI948" s="247"/>
      <c r="AJ948" s="247"/>
      <c r="AK948" s="247"/>
      <c r="AL948" s="247"/>
      <c r="AM948" s="247"/>
      <c r="AN948" s="247"/>
      <c r="AO948" s="247"/>
      <c r="AP948" s="247"/>
      <c r="AQ948" s="247"/>
      <c r="AR948" s="247"/>
    </row>
    <row r="949" spans="1:44" ht="13">
      <c r="A949" s="247"/>
      <c r="B949" s="247"/>
      <c r="C949" s="247"/>
      <c r="G949" s="247"/>
      <c r="H949" s="247"/>
      <c r="I949" s="247"/>
      <c r="J949" s="247"/>
      <c r="K949" s="247"/>
      <c r="L949" s="247"/>
      <c r="M949" s="247"/>
      <c r="N949" s="247"/>
      <c r="O949" s="247"/>
      <c r="P949" s="247"/>
      <c r="Q949" s="247"/>
      <c r="R949" s="247"/>
      <c r="S949" s="247"/>
      <c r="T949" s="247"/>
      <c r="U949" s="247"/>
      <c r="V949" s="247"/>
      <c r="W949" s="247"/>
      <c r="X949" s="247"/>
      <c r="Y949" s="247"/>
      <c r="Z949" s="247"/>
      <c r="AA949" s="247"/>
      <c r="AB949" s="247"/>
      <c r="AC949" s="247"/>
      <c r="AD949" s="247"/>
      <c r="AE949" s="247"/>
      <c r="AF949" s="247"/>
      <c r="AG949" s="247"/>
      <c r="AH949" s="247"/>
      <c r="AI949" s="247"/>
      <c r="AJ949" s="247"/>
      <c r="AK949" s="247"/>
      <c r="AL949" s="247"/>
      <c r="AM949" s="247"/>
      <c r="AN949" s="247"/>
      <c r="AO949" s="247"/>
      <c r="AP949" s="247"/>
      <c r="AQ949" s="247"/>
      <c r="AR949" s="247"/>
    </row>
    <row r="950" spans="1:44" ht="13">
      <c r="A950" s="247"/>
      <c r="B950" s="247"/>
      <c r="C950" s="247"/>
      <c r="G950" s="247"/>
      <c r="H950" s="247"/>
      <c r="I950" s="247"/>
      <c r="J950" s="247"/>
      <c r="K950" s="247"/>
      <c r="L950" s="247"/>
      <c r="M950" s="247"/>
      <c r="N950" s="247"/>
      <c r="O950" s="247"/>
      <c r="P950" s="247"/>
      <c r="Q950" s="247"/>
      <c r="R950" s="247"/>
      <c r="S950" s="247"/>
      <c r="T950" s="247"/>
      <c r="U950" s="247"/>
      <c r="V950" s="247"/>
      <c r="W950" s="247"/>
      <c r="X950" s="247"/>
      <c r="Y950" s="247"/>
      <c r="Z950" s="247"/>
      <c r="AA950" s="247"/>
      <c r="AB950" s="247"/>
      <c r="AC950" s="247"/>
      <c r="AD950" s="247"/>
      <c r="AE950" s="247"/>
      <c r="AF950" s="247"/>
      <c r="AG950" s="247"/>
      <c r="AH950" s="247"/>
      <c r="AI950" s="247"/>
      <c r="AJ950" s="247"/>
      <c r="AK950" s="247"/>
      <c r="AL950" s="247"/>
      <c r="AM950" s="247"/>
      <c r="AN950" s="247"/>
      <c r="AO950" s="247"/>
      <c r="AP950" s="247"/>
      <c r="AQ950" s="247"/>
      <c r="AR950" s="247"/>
    </row>
    <row r="951" spans="1:44" ht="13">
      <c r="A951" s="247"/>
      <c r="B951" s="247"/>
      <c r="C951" s="247"/>
      <c r="G951" s="247"/>
      <c r="H951" s="247"/>
      <c r="I951" s="247"/>
      <c r="J951" s="247"/>
      <c r="K951" s="247"/>
      <c r="L951" s="247"/>
      <c r="M951" s="247"/>
      <c r="N951" s="247"/>
      <c r="O951" s="247"/>
      <c r="P951" s="247"/>
      <c r="Q951" s="247"/>
      <c r="R951" s="247"/>
      <c r="S951" s="247"/>
      <c r="T951" s="247"/>
      <c r="U951" s="247"/>
      <c r="V951" s="247"/>
      <c r="W951" s="247"/>
      <c r="X951" s="247"/>
      <c r="Y951" s="247"/>
      <c r="Z951" s="247"/>
      <c r="AA951" s="247"/>
      <c r="AB951" s="247"/>
      <c r="AC951" s="247"/>
      <c r="AD951" s="247"/>
      <c r="AE951" s="247"/>
      <c r="AF951" s="247"/>
      <c r="AG951" s="247"/>
      <c r="AH951" s="247"/>
      <c r="AI951" s="247"/>
      <c r="AJ951" s="247"/>
      <c r="AK951" s="247"/>
      <c r="AL951" s="247"/>
      <c r="AM951" s="247"/>
      <c r="AN951" s="247"/>
      <c r="AO951" s="247"/>
      <c r="AP951" s="247"/>
      <c r="AQ951" s="247"/>
      <c r="AR951" s="247"/>
    </row>
    <row r="952" spans="1:44" ht="13">
      <c r="A952" s="247"/>
      <c r="B952" s="247"/>
      <c r="C952" s="247"/>
      <c r="G952" s="247"/>
      <c r="H952" s="247"/>
      <c r="I952" s="247"/>
      <c r="J952" s="247"/>
      <c r="K952" s="247"/>
      <c r="L952" s="247"/>
      <c r="M952" s="247"/>
      <c r="N952" s="247"/>
      <c r="O952" s="247"/>
      <c r="P952" s="247"/>
      <c r="Q952" s="247"/>
      <c r="R952" s="247"/>
      <c r="S952" s="247"/>
      <c r="T952" s="247"/>
      <c r="U952" s="247"/>
      <c r="V952" s="247"/>
      <c r="W952" s="247"/>
      <c r="X952" s="247"/>
      <c r="Y952" s="247"/>
      <c r="Z952" s="247"/>
      <c r="AA952" s="247"/>
      <c r="AB952" s="247"/>
      <c r="AC952" s="247"/>
      <c r="AD952" s="247"/>
      <c r="AE952" s="247"/>
      <c r="AF952" s="247"/>
      <c r="AG952" s="247"/>
      <c r="AH952" s="247"/>
      <c r="AI952" s="247"/>
      <c r="AJ952" s="247"/>
      <c r="AK952" s="247"/>
      <c r="AL952" s="247"/>
      <c r="AM952" s="247"/>
      <c r="AN952" s="247"/>
      <c r="AO952" s="247"/>
      <c r="AP952" s="247"/>
      <c r="AQ952" s="247"/>
      <c r="AR952" s="247"/>
    </row>
    <row r="953" spans="1:44" ht="13">
      <c r="A953" s="247"/>
      <c r="B953" s="247"/>
      <c r="C953" s="247"/>
      <c r="G953" s="247"/>
      <c r="H953" s="247"/>
      <c r="I953" s="247"/>
      <c r="J953" s="247"/>
      <c r="K953" s="247"/>
      <c r="L953" s="247"/>
      <c r="M953" s="247"/>
      <c r="N953" s="247"/>
      <c r="O953" s="247"/>
      <c r="P953" s="247"/>
      <c r="Q953" s="247"/>
      <c r="R953" s="247"/>
      <c r="S953" s="247"/>
      <c r="T953" s="247"/>
      <c r="U953" s="247"/>
      <c r="V953" s="247"/>
      <c r="W953" s="247"/>
      <c r="X953" s="247"/>
      <c r="Y953" s="247"/>
      <c r="Z953" s="247"/>
      <c r="AA953" s="247"/>
      <c r="AB953" s="247"/>
      <c r="AC953" s="247"/>
      <c r="AD953" s="247"/>
      <c r="AE953" s="247"/>
      <c r="AF953" s="247"/>
      <c r="AG953" s="247"/>
      <c r="AH953" s="247"/>
      <c r="AI953" s="247"/>
      <c r="AJ953" s="247"/>
      <c r="AK953" s="247"/>
      <c r="AL953" s="247"/>
      <c r="AM953" s="247"/>
      <c r="AN953" s="247"/>
      <c r="AO953" s="247"/>
      <c r="AP953" s="247"/>
      <c r="AQ953" s="247"/>
      <c r="AR953" s="247"/>
    </row>
    <row r="954" spans="1:44" ht="13">
      <c r="A954" s="247"/>
      <c r="B954" s="247"/>
      <c r="C954" s="247"/>
      <c r="G954" s="247"/>
      <c r="H954" s="247"/>
      <c r="I954" s="247"/>
      <c r="J954" s="247"/>
      <c r="K954" s="247"/>
      <c r="L954" s="247"/>
      <c r="M954" s="247"/>
      <c r="N954" s="247"/>
      <c r="O954" s="247"/>
      <c r="P954" s="247"/>
      <c r="Q954" s="247"/>
      <c r="R954" s="247"/>
      <c r="S954" s="247"/>
      <c r="T954" s="247"/>
      <c r="U954" s="247"/>
      <c r="V954" s="247"/>
      <c r="W954" s="247"/>
      <c r="X954" s="247"/>
      <c r="Y954" s="247"/>
      <c r="Z954" s="247"/>
      <c r="AA954" s="247"/>
      <c r="AB954" s="247"/>
      <c r="AC954" s="247"/>
      <c r="AD954" s="247"/>
      <c r="AE954" s="247"/>
      <c r="AF954" s="247"/>
      <c r="AG954" s="247"/>
      <c r="AH954" s="247"/>
      <c r="AI954" s="247"/>
      <c r="AJ954" s="247"/>
      <c r="AK954" s="247"/>
      <c r="AL954" s="247"/>
      <c r="AM954" s="247"/>
      <c r="AN954" s="247"/>
      <c r="AO954" s="247"/>
      <c r="AP954" s="247"/>
      <c r="AQ954" s="247"/>
      <c r="AR954" s="247"/>
    </row>
    <row r="955" spans="1:44" ht="13">
      <c r="A955" s="247"/>
      <c r="B955" s="247"/>
      <c r="C955" s="247"/>
      <c r="G955" s="247"/>
      <c r="H955" s="247"/>
      <c r="I955" s="247"/>
      <c r="J955" s="247"/>
      <c r="K955" s="247"/>
      <c r="L955" s="247"/>
      <c r="M955" s="247"/>
      <c r="N955" s="247"/>
      <c r="O955" s="247"/>
      <c r="P955" s="247"/>
      <c r="Q955" s="247"/>
      <c r="R955" s="247"/>
      <c r="S955" s="247"/>
      <c r="T955" s="247"/>
      <c r="U955" s="247"/>
      <c r="V955" s="247"/>
      <c r="W955" s="247"/>
      <c r="X955" s="247"/>
      <c r="Y955" s="247"/>
      <c r="Z955" s="247"/>
      <c r="AA955" s="247"/>
      <c r="AB955" s="247"/>
      <c r="AC955" s="247"/>
      <c r="AD955" s="247"/>
      <c r="AE955" s="247"/>
      <c r="AF955" s="247"/>
      <c r="AG955" s="247"/>
      <c r="AH955" s="247"/>
      <c r="AI955" s="247"/>
      <c r="AJ955" s="247"/>
      <c r="AK955" s="247"/>
      <c r="AL955" s="247"/>
      <c r="AM955" s="247"/>
      <c r="AN955" s="247"/>
      <c r="AO955" s="247"/>
      <c r="AP955" s="247"/>
      <c r="AQ955" s="247"/>
      <c r="AR955" s="247"/>
    </row>
    <row r="956" spans="1:44" ht="13">
      <c r="A956" s="247"/>
      <c r="B956" s="247"/>
      <c r="C956" s="247"/>
      <c r="G956" s="247"/>
      <c r="H956" s="247"/>
      <c r="I956" s="247"/>
      <c r="J956" s="247"/>
      <c r="K956" s="247"/>
      <c r="L956" s="247"/>
      <c r="M956" s="247"/>
      <c r="N956" s="247"/>
      <c r="O956" s="247"/>
      <c r="P956" s="247"/>
      <c r="Q956" s="247"/>
      <c r="R956" s="247"/>
      <c r="S956" s="247"/>
      <c r="T956" s="247"/>
      <c r="U956" s="247"/>
      <c r="V956" s="247"/>
      <c r="W956" s="247"/>
      <c r="X956" s="247"/>
      <c r="Y956" s="247"/>
      <c r="Z956" s="247"/>
      <c r="AA956" s="247"/>
      <c r="AB956" s="247"/>
      <c r="AC956" s="247"/>
      <c r="AD956" s="247"/>
      <c r="AE956" s="247"/>
      <c r="AF956" s="247"/>
      <c r="AG956" s="247"/>
      <c r="AH956" s="247"/>
      <c r="AI956" s="247"/>
      <c r="AJ956" s="247"/>
      <c r="AK956" s="247"/>
      <c r="AL956" s="247"/>
      <c r="AM956" s="247"/>
      <c r="AN956" s="247"/>
      <c r="AO956" s="247"/>
      <c r="AP956" s="247"/>
      <c r="AQ956" s="247"/>
      <c r="AR956" s="247"/>
    </row>
    <row r="957" spans="1:44" ht="13">
      <c r="A957" s="247"/>
      <c r="B957" s="247"/>
      <c r="C957" s="247"/>
      <c r="G957" s="247"/>
      <c r="H957" s="247"/>
      <c r="I957" s="247"/>
      <c r="J957" s="247"/>
      <c r="K957" s="247"/>
      <c r="L957" s="247"/>
      <c r="M957" s="247"/>
      <c r="N957" s="247"/>
      <c r="O957" s="247"/>
      <c r="P957" s="247"/>
      <c r="Q957" s="247"/>
      <c r="R957" s="247"/>
      <c r="S957" s="247"/>
      <c r="T957" s="247"/>
      <c r="U957" s="247"/>
      <c r="V957" s="247"/>
      <c r="W957" s="247"/>
      <c r="X957" s="247"/>
      <c r="Y957" s="247"/>
      <c r="Z957" s="247"/>
      <c r="AA957" s="247"/>
      <c r="AB957" s="247"/>
      <c r="AC957" s="247"/>
      <c r="AD957" s="247"/>
      <c r="AE957" s="247"/>
      <c r="AF957" s="247"/>
      <c r="AG957" s="247"/>
      <c r="AH957" s="247"/>
      <c r="AI957" s="247"/>
      <c r="AJ957" s="247"/>
      <c r="AK957" s="247"/>
      <c r="AL957" s="247"/>
      <c r="AM957" s="247"/>
      <c r="AN957" s="247"/>
      <c r="AO957" s="247"/>
      <c r="AP957" s="247"/>
      <c r="AQ957" s="247"/>
      <c r="AR957" s="247"/>
    </row>
    <row r="958" spans="1:44" ht="13">
      <c r="A958" s="247"/>
      <c r="B958" s="247"/>
      <c r="C958" s="247"/>
      <c r="G958" s="247"/>
      <c r="H958" s="247"/>
      <c r="I958" s="247"/>
      <c r="J958" s="247"/>
      <c r="K958" s="247"/>
      <c r="L958" s="247"/>
      <c r="M958" s="247"/>
      <c r="N958" s="247"/>
      <c r="O958" s="247"/>
      <c r="P958" s="247"/>
      <c r="Q958" s="247"/>
      <c r="R958" s="247"/>
      <c r="S958" s="247"/>
      <c r="T958" s="247"/>
      <c r="U958" s="247"/>
      <c r="V958" s="247"/>
      <c r="W958" s="247"/>
      <c r="X958" s="247"/>
      <c r="Y958" s="247"/>
      <c r="Z958" s="247"/>
      <c r="AA958" s="247"/>
      <c r="AB958" s="247"/>
      <c r="AC958" s="247"/>
      <c r="AD958" s="247"/>
      <c r="AE958" s="247"/>
      <c r="AF958" s="247"/>
      <c r="AG958" s="247"/>
      <c r="AH958" s="247"/>
      <c r="AI958" s="247"/>
      <c r="AJ958" s="247"/>
      <c r="AK958" s="247"/>
      <c r="AL958" s="247"/>
      <c r="AM958" s="247"/>
      <c r="AN958" s="247"/>
      <c r="AO958" s="247"/>
      <c r="AP958" s="247"/>
      <c r="AQ958" s="247"/>
      <c r="AR958" s="247"/>
    </row>
    <row r="959" spans="1:44" ht="13">
      <c r="A959" s="247"/>
      <c r="B959" s="247"/>
      <c r="C959" s="247"/>
      <c r="G959" s="247"/>
      <c r="H959" s="247"/>
      <c r="I959" s="247"/>
      <c r="J959" s="247"/>
      <c r="K959" s="247"/>
      <c r="L959" s="247"/>
      <c r="M959" s="247"/>
      <c r="N959" s="247"/>
      <c r="O959" s="247"/>
      <c r="P959" s="247"/>
      <c r="Q959" s="247"/>
      <c r="R959" s="247"/>
      <c r="S959" s="247"/>
      <c r="T959" s="247"/>
      <c r="U959" s="247"/>
      <c r="V959" s="247"/>
      <c r="W959" s="247"/>
      <c r="X959" s="247"/>
      <c r="Y959" s="247"/>
      <c r="Z959" s="247"/>
      <c r="AA959" s="247"/>
      <c r="AB959" s="247"/>
      <c r="AC959" s="247"/>
      <c r="AD959" s="247"/>
      <c r="AE959" s="247"/>
      <c r="AF959" s="247"/>
      <c r="AG959" s="247"/>
      <c r="AH959" s="247"/>
      <c r="AI959" s="247"/>
      <c r="AJ959" s="247"/>
      <c r="AK959" s="247"/>
      <c r="AL959" s="247"/>
      <c r="AM959" s="247"/>
      <c r="AN959" s="247"/>
      <c r="AO959" s="247"/>
      <c r="AP959" s="247"/>
      <c r="AQ959" s="247"/>
      <c r="AR959" s="247"/>
    </row>
    <row r="960" spans="1:44" ht="13">
      <c r="A960" s="247"/>
      <c r="B960" s="247"/>
      <c r="C960" s="247"/>
      <c r="G960" s="247"/>
      <c r="H960" s="247"/>
      <c r="I960" s="247"/>
      <c r="J960" s="247"/>
      <c r="K960" s="247"/>
      <c r="L960" s="247"/>
      <c r="M960" s="247"/>
      <c r="N960" s="247"/>
      <c r="O960" s="247"/>
      <c r="P960" s="247"/>
      <c r="Q960" s="247"/>
      <c r="R960" s="247"/>
      <c r="S960" s="247"/>
      <c r="T960" s="247"/>
      <c r="U960" s="247"/>
      <c r="V960" s="247"/>
      <c r="W960" s="247"/>
      <c r="X960" s="247"/>
      <c r="Y960" s="247"/>
      <c r="Z960" s="247"/>
      <c r="AA960" s="247"/>
      <c r="AB960" s="247"/>
      <c r="AC960" s="247"/>
      <c r="AD960" s="247"/>
      <c r="AE960" s="247"/>
      <c r="AF960" s="247"/>
      <c r="AG960" s="247"/>
      <c r="AH960" s="247"/>
      <c r="AI960" s="247"/>
      <c r="AJ960" s="247"/>
      <c r="AK960" s="247"/>
      <c r="AL960" s="247"/>
      <c r="AM960" s="247"/>
      <c r="AN960" s="247"/>
      <c r="AO960" s="247"/>
      <c r="AP960" s="247"/>
      <c r="AQ960" s="247"/>
      <c r="AR960" s="247"/>
    </row>
    <row r="961" spans="1:44" ht="13">
      <c r="A961" s="247"/>
      <c r="B961" s="247"/>
      <c r="C961" s="247"/>
      <c r="G961" s="247"/>
      <c r="H961" s="247"/>
      <c r="I961" s="247"/>
      <c r="J961" s="247"/>
      <c r="K961" s="247"/>
      <c r="L961" s="247"/>
      <c r="M961" s="247"/>
      <c r="N961" s="247"/>
      <c r="O961" s="247"/>
      <c r="P961" s="247"/>
      <c r="Q961" s="247"/>
      <c r="R961" s="247"/>
      <c r="S961" s="247"/>
      <c r="T961" s="247"/>
      <c r="U961" s="247"/>
      <c r="V961" s="247"/>
      <c r="W961" s="247"/>
      <c r="X961" s="247"/>
      <c r="Y961" s="247"/>
      <c r="Z961" s="247"/>
      <c r="AA961" s="247"/>
      <c r="AB961" s="247"/>
      <c r="AC961" s="247"/>
      <c r="AD961" s="247"/>
      <c r="AE961" s="247"/>
      <c r="AF961" s="247"/>
      <c r="AG961" s="247"/>
      <c r="AH961" s="247"/>
      <c r="AI961" s="247"/>
      <c r="AJ961" s="247"/>
      <c r="AK961" s="247"/>
      <c r="AL961" s="247"/>
      <c r="AM961" s="247"/>
      <c r="AN961" s="247"/>
      <c r="AO961" s="247"/>
      <c r="AP961" s="247"/>
      <c r="AQ961" s="247"/>
      <c r="AR961" s="247"/>
    </row>
    <row r="962" spans="1:44" ht="13">
      <c r="A962" s="247"/>
      <c r="B962" s="247"/>
      <c r="C962" s="247"/>
      <c r="G962" s="247"/>
      <c r="H962" s="247"/>
      <c r="I962" s="247"/>
      <c r="J962" s="247"/>
      <c r="K962" s="247"/>
      <c r="L962" s="247"/>
      <c r="M962" s="247"/>
      <c r="N962" s="247"/>
      <c r="O962" s="247"/>
      <c r="P962" s="247"/>
      <c r="Q962" s="247"/>
      <c r="R962" s="247"/>
      <c r="S962" s="247"/>
      <c r="T962" s="247"/>
      <c r="U962" s="247"/>
      <c r="V962" s="247"/>
      <c r="W962" s="247"/>
      <c r="X962" s="247"/>
      <c r="Y962" s="247"/>
      <c r="Z962" s="247"/>
      <c r="AA962" s="247"/>
      <c r="AB962" s="247"/>
      <c r="AC962" s="247"/>
      <c r="AD962" s="247"/>
      <c r="AE962" s="247"/>
      <c r="AF962" s="247"/>
      <c r="AG962" s="247"/>
      <c r="AH962" s="247"/>
      <c r="AI962" s="247"/>
      <c r="AJ962" s="247"/>
      <c r="AK962" s="247"/>
      <c r="AL962" s="247"/>
      <c r="AM962" s="247"/>
      <c r="AN962" s="247"/>
      <c r="AO962" s="247"/>
      <c r="AP962" s="247"/>
      <c r="AQ962" s="247"/>
      <c r="AR962" s="247"/>
    </row>
    <row r="963" spans="1:44" ht="13">
      <c r="A963" s="247"/>
      <c r="B963" s="247"/>
      <c r="C963" s="247"/>
      <c r="G963" s="247"/>
      <c r="H963" s="247"/>
      <c r="I963" s="247"/>
      <c r="J963" s="247"/>
      <c r="K963" s="247"/>
      <c r="L963" s="247"/>
      <c r="M963" s="247"/>
      <c r="N963" s="247"/>
      <c r="O963" s="247"/>
      <c r="P963" s="247"/>
      <c r="Q963" s="247"/>
      <c r="R963" s="247"/>
      <c r="S963" s="247"/>
      <c r="T963" s="247"/>
      <c r="U963" s="247"/>
      <c r="V963" s="247"/>
      <c r="W963" s="247"/>
      <c r="X963" s="247"/>
      <c r="Y963" s="247"/>
      <c r="Z963" s="247"/>
      <c r="AA963" s="247"/>
      <c r="AB963" s="247"/>
      <c r="AC963" s="247"/>
      <c r="AD963" s="247"/>
      <c r="AE963" s="247"/>
      <c r="AF963" s="247"/>
      <c r="AG963" s="247"/>
      <c r="AH963" s="247"/>
      <c r="AI963" s="247"/>
      <c r="AJ963" s="247"/>
      <c r="AK963" s="247"/>
      <c r="AL963" s="247"/>
      <c r="AM963" s="247"/>
      <c r="AN963" s="247"/>
      <c r="AO963" s="247"/>
      <c r="AP963" s="247"/>
      <c r="AQ963" s="247"/>
      <c r="AR963" s="247"/>
    </row>
    <row r="964" spans="1:44" ht="13">
      <c r="A964" s="247"/>
      <c r="B964" s="247"/>
      <c r="C964" s="247"/>
      <c r="G964" s="247"/>
      <c r="H964" s="247"/>
      <c r="I964" s="247"/>
      <c r="J964" s="247"/>
      <c r="K964" s="247"/>
      <c r="L964" s="247"/>
      <c r="M964" s="247"/>
      <c r="N964" s="247"/>
      <c r="O964" s="247"/>
      <c r="P964" s="247"/>
      <c r="Q964" s="247"/>
      <c r="R964" s="247"/>
      <c r="S964" s="247"/>
      <c r="T964" s="247"/>
      <c r="U964" s="247"/>
      <c r="V964" s="247"/>
      <c r="W964" s="247"/>
      <c r="X964" s="247"/>
      <c r="Y964" s="247"/>
      <c r="Z964" s="247"/>
      <c r="AA964" s="247"/>
      <c r="AB964" s="247"/>
      <c r="AC964" s="247"/>
      <c r="AD964" s="247"/>
      <c r="AE964" s="247"/>
      <c r="AF964" s="247"/>
      <c r="AG964" s="247"/>
      <c r="AH964" s="247"/>
      <c r="AI964" s="247"/>
      <c r="AJ964" s="247"/>
      <c r="AK964" s="247"/>
      <c r="AL964" s="247"/>
      <c r="AM964" s="247"/>
      <c r="AN964" s="247"/>
      <c r="AO964" s="247"/>
      <c r="AP964" s="247"/>
      <c r="AQ964" s="247"/>
      <c r="AR964" s="247"/>
    </row>
    <row r="965" spans="1:44" ht="13">
      <c r="A965" s="247"/>
      <c r="B965" s="247"/>
      <c r="C965" s="247"/>
      <c r="G965" s="247"/>
      <c r="H965" s="247"/>
      <c r="I965" s="247"/>
      <c r="J965" s="247"/>
      <c r="K965" s="247"/>
      <c r="L965" s="247"/>
      <c r="M965" s="247"/>
      <c r="N965" s="247"/>
      <c r="O965" s="247"/>
      <c r="P965" s="247"/>
      <c r="Q965" s="247"/>
      <c r="R965" s="247"/>
      <c r="S965" s="247"/>
      <c r="T965" s="247"/>
      <c r="U965" s="247"/>
      <c r="V965" s="247"/>
      <c r="W965" s="247"/>
      <c r="X965" s="247"/>
      <c r="Y965" s="247"/>
      <c r="Z965" s="247"/>
      <c r="AA965" s="247"/>
      <c r="AB965" s="247"/>
      <c r="AC965" s="247"/>
      <c r="AD965" s="247"/>
      <c r="AE965" s="247"/>
      <c r="AF965" s="247"/>
      <c r="AG965" s="247"/>
      <c r="AH965" s="247"/>
      <c r="AI965" s="247"/>
      <c r="AJ965" s="247"/>
      <c r="AK965" s="247"/>
      <c r="AL965" s="247"/>
      <c r="AM965" s="247"/>
      <c r="AN965" s="247"/>
      <c r="AO965" s="247"/>
      <c r="AP965" s="247"/>
      <c r="AQ965" s="247"/>
      <c r="AR965" s="247"/>
    </row>
    <row r="966" spans="1:44" ht="13">
      <c r="A966" s="247"/>
      <c r="B966" s="247"/>
      <c r="C966" s="247"/>
      <c r="G966" s="247"/>
      <c r="H966" s="247"/>
      <c r="I966" s="247"/>
      <c r="J966" s="247"/>
      <c r="K966" s="247"/>
      <c r="L966" s="247"/>
      <c r="M966" s="247"/>
      <c r="N966" s="247"/>
      <c r="O966" s="247"/>
      <c r="P966" s="247"/>
      <c r="Q966" s="247"/>
      <c r="R966" s="247"/>
      <c r="S966" s="247"/>
      <c r="T966" s="247"/>
      <c r="U966" s="247"/>
      <c r="V966" s="247"/>
      <c r="W966" s="247"/>
      <c r="X966" s="247"/>
      <c r="Y966" s="247"/>
      <c r="Z966" s="247"/>
      <c r="AA966" s="247"/>
      <c r="AB966" s="247"/>
      <c r="AC966" s="247"/>
      <c r="AD966" s="247"/>
      <c r="AE966" s="247"/>
      <c r="AF966" s="247"/>
      <c r="AG966" s="247"/>
      <c r="AH966" s="247"/>
      <c r="AI966" s="247"/>
      <c r="AJ966" s="247"/>
      <c r="AK966" s="247"/>
      <c r="AL966" s="247"/>
      <c r="AM966" s="247"/>
      <c r="AN966" s="247"/>
      <c r="AO966" s="247"/>
      <c r="AP966" s="247"/>
      <c r="AQ966" s="247"/>
      <c r="AR966" s="247"/>
    </row>
    <row r="967" spans="1:44" ht="13">
      <c r="A967" s="247"/>
      <c r="B967" s="247"/>
      <c r="C967" s="247"/>
      <c r="G967" s="247"/>
      <c r="H967" s="247"/>
      <c r="I967" s="247"/>
      <c r="J967" s="247"/>
      <c r="K967" s="247"/>
      <c r="L967" s="247"/>
      <c r="M967" s="247"/>
      <c r="N967" s="247"/>
      <c r="O967" s="247"/>
      <c r="P967" s="247"/>
      <c r="Q967" s="247"/>
      <c r="R967" s="247"/>
      <c r="S967" s="247"/>
      <c r="T967" s="247"/>
      <c r="U967" s="247"/>
      <c r="V967" s="247"/>
      <c r="W967" s="247"/>
      <c r="X967" s="247"/>
      <c r="Y967" s="247"/>
      <c r="Z967" s="247"/>
      <c r="AA967" s="247"/>
      <c r="AB967" s="247"/>
      <c r="AC967" s="247"/>
      <c r="AD967" s="247"/>
      <c r="AE967" s="247"/>
      <c r="AF967" s="247"/>
      <c r="AG967" s="247"/>
      <c r="AH967" s="247"/>
      <c r="AI967" s="247"/>
      <c r="AJ967" s="247"/>
      <c r="AK967" s="247"/>
      <c r="AL967" s="247"/>
      <c r="AM967" s="247"/>
      <c r="AN967" s="247"/>
      <c r="AO967" s="247"/>
      <c r="AP967" s="247"/>
      <c r="AQ967" s="247"/>
      <c r="AR967" s="247"/>
    </row>
    <row r="968" spans="1:44" ht="13">
      <c r="A968" s="247"/>
      <c r="B968" s="247"/>
      <c r="C968" s="247"/>
      <c r="G968" s="247"/>
      <c r="H968" s="247"/>
      <c r="I968" s="247"/>
      <c r="J968" s="247"/>
      <c r="K968" s="247"/>
      <c r="L968" s="247"/>
      <c r="M968" s="247"/>
      <c r="N968" s="247"/>
      <c r="O968" s="247"/>
      <c r="P968" s="247"/>
      <c r="Q968" s="247"/>
      <c r="R968" s="247"/>
      <c r="S968" s="247"/>
      <c r="T968" s="247"/>
      <c r="U968" s="247"/>
      <c r="V968" s="247"/>
      <c r="W968" s="247"/>
      <c r="X968" s="247"/>
      <c r="Y968" s="247"/>
      <c r="Z968" s="247"/>
      <c r="AA968" s="247"/>
      <c r="AB968" s="247"/>
      <c r="AC968" s="247"/>
      <c r="AD968" s="247"/>
      <c r="AE968" s="247"/>
      <c r="AF968" s="247"/>
      <c r="AG968" s="247"/>
      <c r="AH968" s="247"/>
      <c r="AI968" s="247"/>
      <c r="AJ968" s="247"/>
      <c r="AK968" s="247"/>
      <c r="AL968" s="247"/>
      <c r="AM968" s="247"/>
      <c r="AN968" s="247"/>
      <c r="AO968" s="247"/>
      <c r="AP968" s="247"/>
      <c r="AQ968" s="247"/>
      <c r="AR968" s="247"/>
    </row>
    <row r="969" spans="1:44" ht="13">
      <c r="A969" s="247"/>
      <c r="B969" s="247"/>
      <c r="C969" s="247"/>
      <c r="G969" s="247"/>
      <c r="H969" s="247"/>
      <c r="I969" s="247"/>
      <c r="J969" s="247"/>
      <c r="K969" s="247"/>
      <c r="L969" s="247"/>
      <c r="M969" s="247"/>
      <c r="N969" s="247"/>
      <c r="O969" s="247"/>
      <c r="P969" s="247"/>
      <c r="Q969" s="247"/>
      <c r="R969" s="247"/>
      <c r="S969" s="247"/>
      <c r="T969" s="247"/>
      <c r="U969" s="247"/>
      <c r="V969" s="247"/>
      <c r="W969" s="247"/>
      <c r="X969" s="247"/>
      <c r="Y969" s="247"/>
      <c r="Z969" s="247"/>
      <c r="AA969" s="247"/>
      <c r="AB969" s="247"/>
      <c r="AC969" s="247"/>
      <c r="AD969" s="247"/>
      <c r="AE969" s="247"/>
      <c r="AF969" s="247"/>
      <c r="AG969" s="247"/>
      <c r="AH969" s="247"/>
      <c r="AI969" s="247"/>
      <c r="AJ969" s="247"/>
      <c r="AK969" s="247"/>
      <c r="AL969" s="247"/>
      <c r="AM969" s="247"/>
      <c r="AN969" s="247"/>
      <c r="AO969" s="247"/>
      <c r="AP969" s="247"/>
      <c r="AQ969" s="247"/>
      <c r="AR969" s="247"/>
    </row>
    <row r="970" spans="1:44" ht="13">
      <c r="A970" s="247"/>
      <c r="B970" s="247"/>
      <c r="C970" s="247"/>
      <c r="G970" s="247"/>
      <c r="H970" s="247"/>
      <c r="I970" s="247"/>
      <c r="J970" s="247"/>
      <c r="K970" s="247"/>
      <c r="L970" s="247"/>
      <c r="M970" s="247"/>
      <c r="N970" s="247"/>
      <c r="O970" s="247"/>
      <c r="P970" s="247"/>
      <c r="Q970" s="247"/>
      <c r="R970" s="247"/>
      <c r="S970" s="247"/>
      <c r="T970" s="247"/>
      <c r="U970" s="247"/>
      <c r="V970" s="247"/>
      <c r="W970" s="247"/>
      <c r="X970" s="247"/>
      <c r="Y970" s="247"/>
      <c r="Z970" s="247"/>
      <c r="AA970" s="247"/>
      <c r="AB970" s="247"/>
      <c r="AC970" s="247"/>
      <c r="AD970" s="247"/>
      <c r="AE970" s="247"/>
      <c r="AF970" s="247"/>
      <c r="AG970" s="247"/>
      <c r="AH970" s="247"/>
      <c r="AI970" s="247"/>
      <c r="AJ970" s="247"/>
      <c r="AK970" s="247"/>
      <c r="AL970" s="247"/>
      <c r="AM970" s="247"/>
      <c r="AN970" s="247"/>
      <c r="AO970" s="247"/>
      <c r="AP970" s="247"/>
      <c r="AQ970" s="247"/>
      <c r="AR970" s="247"/>
    </row>
    <row r="971" spans="1:44" ht="13">
      <c r="A971" s="247"/>
      <c r="B971" s="247"/>
      <c r="C971" s="247"/>
      <c r="G971" s="247"/>
      <c r="H971" s="247"/>
      <c r="I971" s="247"/>
      <c r="J971" s="247"/>
      <c r="K971" s="247"/>
      <c r="L971" s="247"/>
      <c r="M971" s="247"/>
      <c r="N971" s="247"/>
      <c r="O971" s="247"/>
      <c r="P971" s="247"/>
      <c r="Q971" s="247"/>
      <c r="R971" s="247"/>
      <c r="S971" s="247"/>
      <c r="T971" s="247"/>
      <c r="U971" s="247"/>
      <c r="V971" s="247"/>
      <c r="W971" s="247"/>
      <c r="X971" s="247"/>
      <c r="Y971" s="247"/>
      <c r="Z971" s="247"/>
      <c r="AA971" s="247"/>
      <c r="AB971" s="247"/>
      <c r="AC971" s="247"/>
      <c r="AD971" s="247"/>
      <c r="AE971" s="247"/>
      <c r="AF971" s="247"/>
      <c r="AG971" s="247"/>
      <c r="AH971" s="247"/>
      <c r="AI971" s="247"/>
      <c r="AJ971" s="247"/>
      <c r="AK971" s="247"/>
      <c r="AL971" s="247"/>
      <c r="AM971" s="247"/>
      <c r="AN971" s="247"/>
      <c r="AO971" s="247"/>
      <c r="AP971" s="247"/>
      <c r="AQ971" s="247"/>
      <c r="AR971" s="247"/>
    </row>
    <row r="972" spans="1:44" ht="13">
      <c r="A972" s="247"/>
      <c r="B972" s="247"/>
      <c r="C972" s="247"/>
      <c r="G972" s="247"/>
      <c r="H972" s="247"/>
      <c r="I972" s="247"/>
      <c r="J972" s="247"/>
      <c r="K972" s="247"/>
      <c r="L972" s="247"/>
      <c r="M972" s="247"/>
      <c r="N972" s="247"/>
      <c r="O972" s="247"/>
      <c r="P972" s="247"/>
      <c r="Q972" s="247"/>
      <c r="R972" s="247"/>
      <c r="S972" s="247"/>
      <c r="T972" s="247"/>
      <c r="U972" s="247"/>
      <c r="V972" s="247"/>
      <c r="W972" s="247"/>
      <c r="X972" s="247"/>
      <c r="Y972" s="247"/>
      <c r="Z972" s="247"/>
      <c r="AA972" s="247"/>
      <c r="AB972" s="247"/>
      <c r="AC972" s="247"/>
      <c r="AD972" s="247"/>
      <c r="AE972" s="247"/>
      <c r="AF972" s="247"/>
      <c r="AG972" s="247"/>
      <c r="AH972" s="247"/>
      <c r="AI972" s="247"/>
      <c r="AJ972" s="247"/>
      <c r="AK972" s="247"/>
      <c r="AL972" s="247"/>
      <c r="AM972" s="247"/>
      <c r="AN972" s="247"/>
      <c r="AO972" s="247"/>
      <c r="AP972" s="247"/>
      <c r="AQ972" s="247"/>
      <c r="AR972" s="247"/>
    </row>
    <row r="973" spans="1:44" ht="13">
      <c r="A973" s="247"/>
      <c r="B973" s="247"/>
      <c r="C973" s="247"/>
      <c r="G973" s="247"/>
      <c r="H973" s="247"/>
      <c r="I973" s="247"/>
      <c r="J973" s="247"/>
      <c r="K973" s="247"/>
      <c r="L973" s="247"/>
      <c r="M973" s="247"/>
      <c r="N973" s="247"/>
      <c r="O973" s="247"/>
      <c r="P973" s="247"/>
      <c r="Q973" s="247"/>
      <c r="R973" s="247"/>
      <c r="S973" s="247"/>
      <c r="T973" s="247"/>
      <c r="U973" s="247"/>
      <c r="V973" s="247"/>
      <c r="W973" s="247"/>
      <c r="X973" s="247"/>
      <c r="Y973" s="247"/>
      <c r="Z973" s="247"/>
      <c r="AA973" s="247"/>
      <c r="AB973" s="247"/>
      <c r="AC973" s="247"/>
      <c r="AD973" s="247"/>
      <c r="AE973" s="247"/>
      <c r="AF973" s="247"/>
      <c r="AG973" s="247"/>
      <c r="AH973" s="247"/>
      <c r="AI973" s="247"/>
      <c r="AJ973" s="247"/>
      <c r="AK973" s="247"/>
      <c r="AL973" s="247"/>
      <c r="AM973" s="247"/>
      <c r="AN973" s="247"/>
      <c r="AO973" s="247"/>
      <c r="AP973" s="247"/>
      <c r="AQ973" s="247"/>
      <c r="AR973" s="247"/>
    </row>
    <row r="974" spans="1:44" ht="13">
      <c r="A974" s="247"/>
      <c r="B974" s="247"/>
      <c r="C974" s="247"/>
      <c r="G974" s="247"/>
      <c r="H974" s="247"/>
      <c r="I974" s="247"/>
      <c r="J974" s="247"/>
      <c r="K974" s="247"/>
      <c r="L974" s="247"/>
      <c r="M974" s="247"/>
      <c r="N974" s="247"/>
      <c r="O974" s="247"/>
      <c r="P974" s="247"/>
      <c r="Q974" s="247"/>
      <c r="R974" s="247"/>
      <c r="S974" s="247"/>
      <c r="T974" s="247"/>
      <c r="U974" s="247"/>
      <c r="V974" s="247"/>
      <c r="W974" s="247"/>
      <c r="X974" s="247"/>
      <c r="Y974" s="247"/>
      <c r="Z974" s="247"/>
      <c r="AA974" s="247"/>
      <c r="AB974" s="247"/>
      <c r="AC974" s="247"/>
      <c r="AD974" s="247"/>
      <c r="AE974" s="247"/>
      <c r="AF974" s="247"/>
      <c r="AG974" s="247"/>
      <c r="AH974" s="247"/>
      <c r="AI974" s="247"/>
      <c r="AJ974" s="247"/>
      <c r="AK974" s="247"/>
      <c r="AL974" s="247"/>
      <c r="AM974" s="247"/>
      <c r="AN974" s="247"/>
      <c r="AO974" s="247"/>
      <c r="AP974" s="247"/>
      <c r="AQ974" s="247"/>
      <c r="AR974" s="247"/>
    </row>
    <row r="975" spans="1:44" ht="13">
      <c r="A975" s="247"/>
      <c r="B975" s="247"/>
      <c r="C975" s="247"/>
      <c r="G975" s="247"/>
      <c r="H975" s="247"/>
      <c r="I975" s="247"/>
      <c r="J975" s="247"/>
      <c r="K975" s="247"/>
      <c r="L975" s="247"/>
      <c r="M975" s="247"/>
      <c r="N975" s="247"/>
      <c r="O975" s="247"/>
      <c r="P975" s="247"/>
      <c r="Q975" s="247"/>
      <c r="R975" s="247"/>
      <c r="S975" s="247"/>
      <c r="T975" s="247"/>
      <c r="U975" s="247"/>
      <c r="V975" s="247"/>
      <c r="W975" s="247"/>
      <c r="X975" s="247"/>
      <c r="Y975" s="247"/>
      <c r="Z975" s="247"/>
      <c r="AA975" s="247"/>
      <c r="AB975" s="247"/>
      <c r="AC975" s="247"/>
      <c r="AD975" s="247"/>
      <c r="AE975" s="247"/>
      <c r="AF975" s="247"/>
      <c r="AG975" s="247"/>
      <c r="AH975" s="247"/>
      <c r="AI975" s="247"/>
      <c r="AJ975" s="247"/>
      <c r="AK975" s="247"/>
      <c r="AL975" s="247"/>
      <c r="AM975" s="247"/>
      <c r="AN975" s="247"/>
      <c r="AO975" s="247"/>
      <c r="AP975" s="247"/>
      <c r="AQ975" s="247"/>
      <c r="AR975" s="247"/>
    </row>
    <row r="976" spans="1:44" ht="13">
      <c r="A976" s="247"/>
      <c r="B976" s="247"/>
      <c r="C976" s="247"/>
      <c r="G976" s="247"/>
      <c r="H976" s="247"/>
      <c r="I976" s="247"/>
      <c r="J976" s="247"/>
      <c r="K976" s="247"/>
      <c r="L976" s="247"/>
      <c r="M976" s="247"/>
      <c r="N976" s="247"/>
      <c r="O976" s="247"/>
      <c r="P976" s="247"/>
      <c r="Q976" s="247"/>
      <c r="R976" s="247"/>
      <c r="S976" s="247"/>
      <c r="T976" s="247"/>
      <c r="U976" s="247"/>
      <c r="V976" s="247"/>
      <c r="W976" s="247"/>
      <c r="X976" s="247"/>
      <c r="Y976" s="247"/>
      <c r="Z976" s="247"/>
      <c r="AA976" s="247"/>
      <c r="AB976" s="247"/>
      <c r="AC976" s="247"/>
      <c r="AD976" s="247"/>
      <c r="AE976" s="247"/>
      <c r="AF976" s="247"/>
      <c r="AG976" s="247"/>
      <c r="AH976" s="247"/>
      <c r="AI976" s="247"/>
      <c r="AJ976" s="247"/>
      <c r="AK976" s="247"/>
      <c r="AL976" s="247"/>
      <c r="AM976" s="247"/>
      <c r="AN976" s="247"/>
      <c r="AO976" s="247"/>
      <c r="AP976" s="247"/>
      <c r="AQ976" s="247"/>
      <c r="AR976" s="247"/>
    </row>
    <row r="977" spans="1:44" ht="13">
      <c r="A977" s="247"/>
      <c r="B977" s="247"/>
      <c r="C977" s="247"/>
      <c r="G977" s="247"/>
      <c r="H977" s="247"/>
      <c r="I977" s="247"/>
      <c r="J977" s="247"/>
      <c r="K977" s="247"/>
      <c r="L977" s="247"/>
      <c r="M977" s="247"/>
      <c r="N977" s="247"/>
      <c r="O977" s="247"/>
      <c r="P977" s="247"/>
      <c r="Q977" s="247"/>
      <c r="R977" s="247"/>
      <c r="S977" s="247"/>
      <c r="T977" s="247"/>
      <c r="U977" s="247"/>
      <c r="V977" s="247"/>
      <c r="W977" s="247"/>
      <c r="X977" s="247"/>
      <c r="Y977" s="247"/>
      <c r="Z977" s="247"/>
      <c r="AA977" s="247"/>
      <c r="AB977" s="247"/>
      <c r="AC977" s="247"/>
      <c r="AD977" s="247"/>
      <c r="AE977" s="247"/>
      <c r="AF977" s="247"/>
      <c r="AG977" s="247"/>
      <c r="AH977" s="247"/>
      <c r="AI977" s="247"/>
      <c r="AJ977" s="247"/>
      <c r="AK977" s="247"/>
      <c r="AL977" s="247"/>
      <c r="AM977" s="247"/>
      <c r="AN977" s="247"/>
      <c r="AO977" s="247"/>
      <c r="AP977" s="247"/>
      <c r="AQ977" s="247"/>
      <c r="AR977" s="247"/>
    </row>
    <row r="978" spans="1:44" ht="13">
      <c r="A978" s="247"/>
      <c r="B978" s="247"/>
      <c r="C978" s="247"/>
      <c r="G978" s="247"/>
      <c r="H978" s="247"/>
      <c r="I978" s="247"/>
      <c r="J978" s="247"/>
      <c r="K978" s="247"/>
      <c r="L978" s="247"/>
      <c r="M978" s="247"/>
      <c r="N978" s="247"/>
      <c r="O978" s="247"/>
      <c r="P978" s="247"/>
      <c r="Q978" s="247"/>
      <c r="R978" s="247"/>
      <c r="S978" s="247"/>
      <c r="T978" s="247"/>
      <c r="U978" s="247"/>
      <c r="V978" s="247"/>
      <c r="W978" s="247"/>
      <c r="X978" s="247"/>
      <c r="Y978" s="247"/>
      <c r="Z978" s="247"/>
      <c r="AA978" s="247"/>
      <c r="AB978" s="247"/>
      <c r="AC978" s="247"/>
      <c r="AD978" s="247"/>
      <c r="AE978" s="247"/>
      <c r="AF978" s="247"/>
      <c r="AG978" s="247"/>
      <c r="AH978" s="247"/>
      <c r="AI978" s="247"/>
      <c r="AJ978" s="247"/>
      <c r="AK978" s="247"/>
      <c r="AL978" s="247"/>
      <c r="AM978" s="247"/>
      <c r="AN978" s="247"/>
      <c r="AO978" s="247"/>
      <c r="AP978" s="247"/>
      <c r="AQ978" s="247"/>
      <c r="AR978" s="247"/>
    </row>
    <row r="979" spans="1:44" ht="13">
      <c r="A979" s="247"/>
      <c r="B979" s="247"/>
      <c r="C979" s="247"/>
      <c r="G979" s="247"/>
      <c r="H979" s="247"/>
      <c r="I979" s="247"/>
      <c r="J979" s="247"/>
      <c r="K979" s="247"/>
      <c r="L979" s="247"/>
      <c r="M979" s="247"/>
      <c r="N979" s="247"/>
      <c r="O979" s="247"/>
      <c r="P979" s="247"/>
      <c r="Q979" s="247"/>
      <c r="R979" s="247"/>
      <c r="S979" s="247"/>
      <c r="T979" s="247"/>
      <c r="U979" s="247"/>
      <c r="V979" s="247"/>
      <c r="W979" s="247"/>
      <c r="X979" s="247"/>
      <c r="Y979" s="247"/>
      <c r="Z979" s="247"/>
      <c r="AA979" s="247"/>
      <c r="AB979" s="247"/>
      <c r="AC979" s="247"/>
      <c r="AD979" s="247"/>
      <c r="AE979" s="247"/>
      <c r="AF979" s="247"/>
      <c r="AG979" s="247"/>
      <c r="AH979" s="247"/>
      <c r="AI979" s="247"/>
      <c r="AJ979" s="247"/>
      <c r="AK979" s="247"/>
      <c r="AL979" s="247"/>
      <c r="AM979" s="247"/>
      <c r="AN979" s="247"/>
      <c r="AO979" s="247"/>
      <c r="AP979" s="247"/>
      <c r="AQ979" s="247"/>
      <c r="AR979" s="247"/>
    </row>
    <row r="980" spans="1:44" ht="13">
      <c r="A980" s="247"/>
      <c r="B980" s="247"/>
      <c r="C980" s="247"/>
      <c r="G980" s="247"/>
      <c r="H980" s="247"/>
      <c r="I980" s="247"/>
      <c r="J980" s="247"/>
      <c r="K980" s="247"/>
      <c r="L980" s="247"/>
      <c r="M980" s="247"/>
      <c r="N980" s="247"/>
      <c r="O980" s="247"/>
      <c r="P980" s="247"/>
      <c r="Q980" s="247"/>
      <c r="R980" s="247"/>
      <c r="S980" s="247"/>
      <c r="T980" s="247"/>
      <c r="U980" s="247"/>
      <c r="V980" s="247"/>
      <c r="W980" s="247"/>
      <c r="X980" s="247"/>
      <c r="Y980" s="247"/>
      <c r="Z980" s="247"/>
      <c r="AA980" s="247"/>
      <c r="AB980" s="247"/>
      <c r="AC980" s="247"/>
      <c r="AD980" s="247"/>
      <c r="AE980" s="247"/>
      <c r="AF980" s="247"/>
      <c r="AG980" s="247"/>
      <c r="AH980" s="247"/>
      <c r="AI980" s="247"/>
      <c r="AJ980" s="247"/>
      <c r="AK980" s="247"/>
      <c r="AL980" s="247"/>
      <c r="AM980" s="247"/>
      <c r="AN980" s="247"/>
      <c r="AO980" s="247"/>
      <c r="AP980" s="247"/>
      <c r="AQ980" s="247"/>
      <c r="AR980" s="247"/>
    </row>
    <row r="981" spans="1:44" ht="13">
      <c r="A981" s="247"/>
      <c r="B981" s="247"/>
      <c r="C981" s="247"/>
      <c r="G981" s="247"/>
      <c r="H981" s="247"/>
      <c r="I981" s="247"/>
      <c r="J981" s="247"/>
      <c r="K981" s="247"/>
      <c r="L981" s="247"/>
      <c r="M981" s="247"/>
      <c r="N981" s="247"/>
      <c r="O981" s="247"/>
      <c r="P981" s="247"/>
      <c r="Q981" s="247"/>
      <c r="R981" s="247"/>
      <c r="S981" s="247"/>
      <c r="T981" s="247"/>
      <c r="U981" s="247"/>
      <c r="V981" s="247"/>
      <c r="W981" s="247"/>
      <c r="X981" s="247"/>
      <c r="Y981" s="247"/>
      <c r="Z981" s="247"/>
      <c r="AA981" s="247"/>
      <c r="AB981" s="247"/>
      <c r="AC981" s="247"/>
      <c r="AD981" s="247"/>
      <c r="AE981" s="247"/>
      <c r="AF981" s="247"/>
      <c r="AG981" s="247"/>
      <c r="AH981" s="247"/>
      <c r="AI981" s="247"/>
      <c r="AJ981" s="247"/>
      <c r="AK981" s="247"/>
      <c r="AL981" s="247"/>
      <c r="AM981" s="247"/>
      <c r="AN981" s="247"/>
      <c r="AO981" s="247"/>
      <c r="AP981" s="247"/>
      <c r="AQ981" s="247"/>
      <c r="AR981" s="247"/>
    </row>
    <row r="982" spans="1:44" ht="13">
      <c r="A982" s="247"/>
      <c r="B982" s="247"/>
      <c r="C982" s="247"/>
      <c r="G982" s="247"/>
      <c r="H982" s="247"/>
      <c r="I982" s="247"/>
      <c r="J982" s="247"/>
      <c r="K982" s="247"/>
      <c r="L982" s="247"/>
      <c r="M982" s="247"/>
      <c r="N982" s="247"/>
      <c r="O982" s="247"/>
      <c r="P982" s="247"/>
      <c r="Q982" s="247"/>
      <c r="R982" s="247"/>
      <c r="S982" s="247"/>
      <c r="T982" s="247"/>
      <c r="U982" s="247"/>
      <c r="V982" s="247"/>
      <c r="W982" s="247"/>
      <c r="X982" s="247"/>
      <c r="Y982" s="247"/>
      <c r="Z982" s="247"/>
      <c r="AA982" s="247"/>
      <c r="AB982" s="247"/>
      <c r="AC982" s="247"/>
      <c r="AD982" s="247"/>
      <c r="AE982" s="247"/>
      <c r="AF982" s="247"/>
      <c r="AG982" s="247"/>
      <c r="AH982" s="247"/>
      <c r="AI982" s="247"/>
      <c r="AJ982" s="247"/>
      <c r="AK982" s="247"/>
      <c r="AL982" s="247"/>
      <c r="AM982" s="247"/>
      <c r="AN982" s="247"/>
      <c r="AO982" s="247"/>
      <c r="AP982" s="247"/>
      <c r="AQ982" s="247"/>
      <c r="AR982" s="247"/>
    </row>
    <row r="983" spans="1:44" ht="13">
      <c r="A983" s="247"/>
      <c r="B983" s="247"/>
      <c r="C983" s="247"/>
      <c r="G983" s="247"/>
      <c r="H983" s="247"/>
      <c r="I983" s="247"/>
      <c r="J983" s="247"/>
      <c r="K983" s="247"/>
      <c r="L983" s="247"/>
      <c r="M983" s="247"/>
      <c r="N983" s="247"/>
      <c r="O983" s="247"/>
      <c r="P983" s="247"/>
      <c r="Q983" s="247"/>
      <c r="R983" s="247"/>
      <c r="S983" s="247"/>
      <c r="T983" s="247"/>
      <c r="U983" s="247"/>
      <c r="V983" s="247"/>
      <c r="W983" s="247"/>
      <c r="X983" s="247"/>
      <c r="Y983" s="247"/>
      <c r="Z983" s="247"/>
      <c r="AA983" s="247"/>
      <c r="AB983" s="247"/>
      <c r="AC983" s="247"/>
      <c r="AD983" s="247"/>
      <c r="AE983" s="247"/>
      <c r="AF983" s="247"/>
      <c r="AG983" s="247"/>
      <c r="AH983" s="247"/>
      <c r="AI983" s="247"/>
      <c r="AJ983" s="247"/>
      <c r="AK983" s="247"/>
      <c r="AL983" s="247"/>
      <c r="AM983" s="247"/>
      <c r="AN983" s="247"/>
      <c r="AO983" s="247"/>
      <c r="AP983" s="247"/>
      <c r="AQ983" s="247"/>
      <c r="AR983" s="247"/>
    </row>
    <row r="984" spans="1:44" ht="13">
      <c r="A984" s="247"/>
      <c r="B984" s="247"/>
      <c r="C984" s="247"/>
      <c r="G984" s="247"/>
      <c r="H984" s="247"/>
      <c r="I984" s="247"/>
      <c r="J984" s="247"/>
      <c r="K984" s="247"/>
      <c r="L984" s="247"/>
      <c r="M984" s="247"/>
      <c r="N984" s="247"/>
      <c r="O984" s="247"/>
      <c r="P984" s="247"/>
      <c r="Q984" s="247"/>
      <c r="R984" s="247"/>
      <c r="S984" s="247"/>
      <c r="T984" s="247"/>
      <c r="U984" s="247"/>
      <c r="V984" s="247"/>
      <c r="W984" s="247"/>
      <c r="X984" s="247"/>
      <c r="Y984" s="247"/>
      <c r="Z984" s="247"/>
      <c r="AA984" s="247"/>
      <c r="AB984" s="247"/>
      <c r="AC984" s="247"/>
      <c r="AD984" s="247"/>
      <c r="AE984" s="247"/>
      <c r="AF984" s="247"/>
      <c r="AG984" s="247"/>
      <c r="AH984" s="247"/>
      <c r="AI984" s="247"/>
      <c r="AJ984" s="247"/>
      <c r="AK984" s="247"/>
      <c r="AL984" s="247"/>
      <c r="AM984" s="247"/>
      <c r="AN984" s="247"/>
      <c r="AO984" s="247"/>
      <c r="AP984" s="247"/>
      <c r="AQ984" s="247"/>
      <c r="AR984" s="247"/>
    </row>
    <row r="985" spans="1:44" ht="13">
      <c r="A985" s="247"/>
      <c r="B985" s="247"/>
      <c r="C985" s="247"/>
      <c r="G985" s="247"/>
      <c r="H985" s="247"/>
      <c r="I985" s="247"/>
      <c r="J985" s="247"/>
      <c r="K985" s="247"/>
      <c r="L985" s="247"/>
      <c r="M985" s="247"/>
      <c r="N985" s="247"/>
      <c r="O985" s="247"/>
      <c r="P985" s="247"/>
      <c r="Q985" s="247"/>
      <c r="R985" s="247"/>
      <c r="S985" s="247"/>
      <c r="T985" s="247"/>
      <c r="U985" s="247"/>
      <c r="V985" s="247"/>
      <c r="W985" s="247"/>
      <c r="X985" s="247"/>
      <c r="Y985" s="247"/>
      <c r="Z985" s="247"/>
      <c r="AA985" s="247"/>
      <c r="AB985" s="247"/>
      <c r="AC985" s="247"/>
      <c r="AD985" s="247"/>
      <c r="AE985" s="247"/>
      <c r="AF985" s="247"/>
      <c r="AG985" s="247"/>
      <c r="AH985" s="247"/>
      <c r="AI985" s="247"/>
      <c r="AJ985" s="247"/>
      <c r="AK985" s="247"/>
      <c r="AL985" s="247"/>
      <c r="AM985" s="247"/>
      <c r="AN985" s="247"/>
      <c r="AO985" s="247"/>
      <c r="AP985" s="247"/>
      <c r="AQ985" s="247"/>
      <c r="AR985" s="247"/>
    </row>
    <row r="986" spans="1:44" ht="13">
      <c r="A986" s="247"/>
      <c r="B986" s="247"/>
      <c r="C986" s="247"/>
      <c r="G986" s="247"/>
      <c r="H986" s="247"/>
      <c r="I986" s="247"/>
      <c r="J986" s="247"/>
      <c r="K986" s="247"/>
      <c r="L986" s="247"/>
      <c r="M986" s="247"/>
      <c r="N986" s="247"/>
      <c r="O986" s="247"/>
      <c r="P986" s="247"/>
      <c r="Q986" s="247"/>
      <c r="R986" s="247"/>
      <c r="S986" s="247"/>
      <c r="T986" s="247"/>
      <c r="U986" s="247"/>
      <c r="V986" s="247"/>
      <c r="W986" s="247"/>
      <c r="X986" s="247"/>
      <c r="Y986" s="247"/>
      <c r="Z986" s="247"/>
      <c r="AA986" s="247"/>
      <c r="AB986" s="247"/>
      <c r="AC986" s="247"/>
      <c r="AD986" s="247"/>
      <c r="AE986" s="247"/>
      <c r="AF986" s="247"/>
      <c r="AG986" s="247"/>
      <c r="AH986" s="247"/>
      <c r="AI986" s="247"/>
      <c r="AJ986" s="247"/>
      <c r="AK986" s="247"/>
      <c r="AL986" s="247"/>
      <c r="AM986" s="247"/>
      <c r="AN986" s="247"/>
      <c r="AO986" s="247"/>
      <c r="AP986" s="247"/>
      <c r="AQ986" s="247"/>
      <c r="AR986" s="247"/>
    </row>
    <row r="987" spans="1:44" ht="13">
      <c r="A987" s="247"/>
      <c r="B987" s="247"/>
      <c r="C987" s="247"/>
      <c r="G987" s="247"/>
      <c r="H987" s="247"/>
      <c r="I987" s="247"/>
      <c r="J987" s="247"/>
      <c r="K987" s="247"/>
      <c r="L987" s="247"/>
      <c r="M987" s="247"/>
      <c r="N987" s="247"/>
      <c r="O987" s="247"/>
      <c r="P987" s="247"/>
      <c r="Q987" s="247"/>
      <c r="R987" s="247"/>
      <c r="S987" s="247"/>
      <c r="T987" s="247"/>
      <c r="U987" s="247"/>
      <c r="V987" s="247"/>
      <c r="W987" s="247"/>
      <c r="X987" s="247"/>
      <c r="Y987" s="247"/>
      <c r="Z987" s="247"/>
      <c r="AA987" s="247"/>
      <c r="AB987" s="247"/>
      <c r="AC987" s="247"/>
      <c r="AD987" s="247"/>
      <c r="AE987" s="247"/>
      <c r="AF987" s="247"/>
      <c r="AG987" s="247"/>
      <c r="AH987" s="247"/>
      <c r="AI987" s="247"/>
      <c r="AJ987" s="247"/>
      <c r="AK987" s="247"/>
      <c r="AL987" s="247"/>
      <c r="AM987" s="247"/>
      <c r="AN987" s="247"/>
      <c r="AO987" s="247"/>
      <c r="AP987" s="247"/>
      <c r="AQ987" s="247"/>
      <c r="AR987" s="247"/>
    </row>
    <row r="988" spans="1:44" ht="13">
      <c r="A988" s="247"/>
      <c r="B988" s="247"/>
      <c r="C988" s="247"/>
      <c r="G988" s="247"/>
      <c r="H988" s="247"/>
      <c r="I988" s="247"/>
      <c r="J988" s="247"/>
      <c r="K988" s="247"/>
      <c r="L988" s="247"/>
      <c r="M988" s="247"/>
      <c r="N988" s="247"/>
      <c r="O988" s="247"/>
      <c r="P988" s="247"/>
      <c r="Q988" s="247"/>
      <c r="R988" s="247"/>
      <c r="S988" s="247"/>
      <c r="T988" s="247"/>
      <c r="U988" s="247"/>
      <c r="V988" s="247"/>
      <c r="W988" s="247"/>
      <c r="X988" s="247"/>
      <c r="Y988" s="247"/>
      <c r="Z988" s="247"/>
      <c r="AA988" s="247"/>
      <c r="AB988" s="247"/>
      <c r="AC988" s="247"/>
      <c r="AD988" s="247"/>
      <c r="AE988" s="247"/>
      <c r="AF988" s="247"/>
      <c r="AG988" s="247"/>
      <c r="AH988" s="247"/>
      <c r="AI988" s="247"/>
      <c r="AJ988" s="247"/>
      <c r="AK988" s="247"/>
      <c r="AL988" s="247"/>
      <c r="AM988" s="247"/>
      <c r="AN988" s="247"/>
      <c r="AO988" s="247"/>
      <c r="AP988" s="247"/>
      <c r="AQ988" s="247"/>
      <c r="AR988" s="247"/>
    </row>
    <row r="989" spans="1:44" ht="13">
      <c r="A989" s="247"/>
      <c r="B989" s="247"/>
      <c r="C989" s="247"/>
      <c r="G989" s="247"/>
      <c r="H989" s="247"/>
      <c r="I989" s="247"/>
      <c r="J989" s="247"/>
      <c r="K989" s="247"/>
      <c r="L989" s="247"/>
      <c r="M989" s="247"/>
      <c r="N989" s="247"/>
      <c r="O989" s="247"/>
      <c r="P989" s="247"/>
      <c r="Q989" s="247"/>
      <c r="R989" s="247"/>
      <c r="S989" s="247"/>
      <c r="T989" s="247"/>
      <c r="U989" s="247"/>
      <c r="V989" s="247"/>
      <c r="W989" s="247"/>
      <c r="X989" s="247"/>
      <c r="Y989" s="247"/>
      <c r="Z989" s="247"/>
      <c r="AA989" s="247"/>
      <c r="AB989" s="247"/>
      <c r="AC989" s="247"/>
      <c r="AD989" s="247"/>
      <c r="AE989" s="247"/>
      <c r="AF989" s="247"/>
      <c r="AG989" s="247"/>
      <c r="AH989" s="247"/>
      <c r="AI989" s="247"/>
      <c r="AJ989" s="247"/>
      <c r="AK989" s="247"/>
      <c r="AL989" s="247"/>
      <c r="AM989" s="247"/>
      <c r="AN989" s="247"/>
      <c r="AO989" s="247"/>
      <c r="AP989" s="247"/>
      <c r="AQ989" s="247"/>
      <c r="AR989" s="247"/>
    </row>
    <row r="990" spans="1:44" ht="13">
      <c r="A990" s="247"/>
      <c r="B990" s="247"/>
      <c r="C990" s="247"/>
      <c r="G990" s="247"/>
      <c r="H990" s="247"/>
      <c r="I990" s="247"/>
      <c r="J990" s="247"/>
      <c r="K990" s="247"/>
      <c r="L990" s="247"/>
      <c r="M990" s="247"/>
      <c r="N990" s="247"/>
      <c r="O990" s="247"/>
      <c r="P990" s="247"/>
      <c r="Q990" s="247"/>
      <c r="R990" s="247"/>
      <c r="S990" s="247"/>
      <c r="T990" s="247"/>
      <c r="U990" s="247"/>
      <c r="V990" s="247"/>
      <c r="W990" s="247"/>
      <c r="X990" s="247"/>
      <c r="Y990" s="247"/>
      <c r="Z990" s="247"/>
      <c r="AA990" s="247"/>
      <c r="AB990" s="247"/>
      <c r="AC990" s="247"/>
      <c r="AD990" s="247"/>
      <c r="AE990" s="247"/>
      <c r="AF990" s="247"/>
      <c r="AG990" s="247"/>
      <c r="AH990" s="247"/>
      <c r="AI990" s="247"/>
      <c r="AJ990" s="247"/>
      <c r="AK990" s="247"/>
      <c r="AL990" s="247"/>
      <c r="AM990" s="247"/>
      <c r="AN990" s="247"/>
      <c r="AO990" s="247"/>
      <c r="AP990" s="247"/>
      <c r="AQ990" s="247"/>
      <c r="AR990" s="247"/>
    </row>
    <row r="991" spans="1:44" ht="13">
      <c r="A991" s="247"/>
      <c r="B991" s="247"/>
      <c r="C991" s="247"/>
      <c r="G991" s="247"/>
      <c r="H991" s="247"/>
      <c r="I991" s="247"/>
      <c r="J991" s="247"/>
      <c r="K991" s="247"/>
      <c r="L991" s="247"/>
      <c r="M991" s="247"/>
      <c r="N991" s="247"/>
      <c r="O991" s="247"/>
      <c r="P991" s="247"/>
      <c r="Q991" s="247"/>
      <c r="R991" s="247"/>
      <c r="S991" s="247"/>
      <c r="T991" s="247"/>
      <c r="U991" s="247"/>
      <c r="V991" s="247"/>
      <c r="W991" s="247"/>
      <c r="X991" s="247"/>
      <c r="Y991" s="247"/>
      <c r="Z991" s="247"/>
      <c r="AA991" s="247"/>
      <c r="AB991" s="247"/>
      <c r="AC991" s="247"/>
      <c r="AD991" s="247"/>
      <c r="AE991" s="247"/>
      <c r="AF991" s="247"/>
      <c r="AG991" s="247"/>
      <c r="AH991" s="247"/>
      <c r="AI991" s="247"/>
      <c r="AJ991" s="247"/>
      <c r="AK991" s="247"/>
      <c r="AL991" s="247"/>
      <c r="AM991" s="247"/>
      <c r="AN991" s="247"/>
      <c r="AO991" s="247"/>
      <c r="AP991" s="247"/>
      <c r="AQ991" s="247"/>
      <c r="AR991" s="247"/>
    </row>
    <row r="992" spans="1:44" ht="13">
      <c r="A992" s="247"/>
      <c r="B992" s="247"/>
      <c r="C992" s="247"/>
      <c r="G992" s="247"/>
      <c r="H992" s="247"/>
      <c r="I992" s="247"/>
      <c r="J992" s="247"/>
      <c r="K992" s="247"/>
      <c r="L992" s="247"/>
      <c r="M992" s="247"/>
      <c r="N992" s="247"/>
      <c r="O992" s="247"/>
      <c r="P992" s="247"/>
      <c r="Q992" s="247"/>
      <c r="R992" s="247"/>
      <c r="S992" s="247"/>
      <c r="T992" s="247"/>
      <c r="U992" s="247"/>
      <c r="V992" s="247"/>
      <c r="W992" s="247"/>
      <c r="X992" s="247"/>
      <c r="Y992" s="247"/>
      <c r="Z992" s="247"/>
      <c r="AA992" s="247"/>
      <c r="AB992" s="247"/>
      <c r="AC992" s="247"/>
      <c r="AD992" s="247"/>
      <c r="AE992" s="247"/>
      <c r="AF992" s="247"/>
      <c r="AG992" s="247"/>
      <c r="AH992" s="247"/>
      <c r="AI992" s="247"/>
      <c r="AJ992" s="247"/>
      <c r="AK992" s="247"/>
      <c r="AL992" s="247"/>
      <c r="AM992" s="247"/>
      <c r="AN992" s="247"/>
      <c r="AO992" s="247"/>
      <c r="AP992" s="247"/>
      <c r="AQ992" s="247"/>
      <c r="AR992" s="247"/>
    </row>
    <row r="993" spans="1:44" ht="13">
      <c r="A993" s="247"/>
      <c r="B993" s="247"/>
      <c r="C993" s="247"/>
      <c r="G993" s="247"/>
      <c r="H993" s="247"/>
      <c r="I993" s="247"/>
      <c r="J993" s="247"/>
      <c r="K993" s="247"/>
      <c r="L993" s="247"/>
      <c r="M993" s="247"/>
      <c r="N993" s="247"/>
      <c r="O993" s="247"/>
      <c r="P993" s="247"/>
      <c r="Q993" s="247"/>
      <c r="R993" s="247"/>
      <c r="S993" s="247"/>
      <c r="T993" s="247"/>
      <c r="U993" s="247"/>
      <c r="V993" s="247"/>
      <c r="W993" s="247"/>
      <c r="X993" s="247"/>
      <c r="Y993" s="247"/>
      <c r="Z993" s="247"/>
      <c r="AA993" s="247"/>
      <c r="AB993" s="247"/>
      <c r="AC993" s="247"/>
      <c r="AD993" s="247"/>
      <c r="AE993" s="247"/>
      <c r="AF993" s="247"/>
      <c r="AG993" s="247"/>
      <c r="AH993" s="247"/>
      <c r="AI993" s="247"/>
      <c r="AJ993" s="247"/>
      <c r="AK993" s="247"/>
      <c r="AL993" s="247"/>
      <c r="AM993" s="247"/>
      <c r="AN993" s="247"/>
      <c r="AO993" s="247"/>
      <c r="AP993" s="247"/>
      <c r="AQ993" s="247"/>
      <c r="AR993" s="247"/>
    </row>
    <row r="994" spans="1:44" ht="13">
      <c r="A994" s="247"/>
      <c r="B994" s="247"/>
      <c r="C994" s="247"/>
      <c r="G994" s="247"/>
      <c r="H994" s="247"/>
      <c r="I994" s="247"/>
      <c r="J994" s="247"/>
      <c r="K994" s="247"/>
      <c r="L994" s="247"/>
      <c r="M994" s="247"/>
      <c r="N994" s="247"/>
      <c r="O994" s="247"/>
      <c r="P994" s="247"/>
      <c r="Q994" s="247"/>
      <c r="R994" s="247"/>
      <c r="S994" s="247"/>
      <c r="T994" s="247"/>
      <c r="U994" s="247"/>
      <c r="V994" s="247"/>
      <c r="W994" s="247"/>
      <c r="X994" s="247"/>
      <c r="Y994" s="247"/>
      <c r="Z994" s="247"/>
      <c r="AA994" s="247"/>
      <c r="AB994" s="247"/>
      <c r="AC994" s="247"/>
      <c r="AD994" s="247"/>
      <c r="AE994" s="247"/>
      <c r="AF994" s="247"/>
      <c r="AG994" s="247"/>
      <c r="AH994" s="247"/>
      <c r="AI994" s="247"/>
      <c r="AJ994" s="247"/>
      <c r="AK994" s="247"/>
      <c r="AL994" s="247"/>
      <c r="AM994" s="247"/>
      <c r="AN994" s="247"/>
      <c r="AO994" s="247"/>
      <c r="AP994" s="247"/>
      <c r="AQ994" s="247"/>
      <c r="AR994" s="247"/>
    </row>
    <row r="995" spans="1:44" ht="13">
      <c r="A995" s="247"/>
      <c r="B995" s="247"/>
      <c r="C995" s="247"/>
      <c r="G995" s="247"/>
      <c r="H995" s="247"/>
      <c r="I995" s="247"/>
      <c r="J995" s="247"/>
      <c r="K995" s="247"/>
      <c r="L995" s="247"/>
      <c r="M995" s="247"/>
      <c r="N995" s="247"/>
      <c r="O995" s="247"/>
      <c r="P995" s="247"/>
      <c r="Q995" s="247"/>
      <c r="R995" s="247"/>
      <c r="S995" s="247"/>
      <c r="T995" s="247"/>
      <c r="U995" s="247"/>
      <c r="V995" s="247"/>
      <c r="W995" s="247"/>
      <c r="X995" s="247"/>
      <c r="Y995" s="247"/>
      <c r="Z995" s="247"/>
      <c r="AA995" s="247"/>
      <c r="AB995" s="247"/>
      <c r="AC995" s="247"/>
      <c r="AD995" s="247"/>
      <c r="AE995" s="247"/>
      <c r="AF995" s="247"/>
      <c r="AG995" s="247"/>
      <c r="AH995" s="247"/>
      <c r="AI995" s="247"/>
      <c r="AJ995" s="247"/>
      <c r="AK995" s="247"/>
      <c r="AL995" s="247"/>
      <c r="AM995" s="247"/>
      <c r="AN995" s="247"/>
      <c r="AO995" s="247"/>
      <c r="AP995" s="247"/>
      <c r="AQ995" s="247"/>
      <c r="AR995" s="247"/>
    </row>
    <row r="996" spans="1:44" ht="13">
      <c r="A996" s="247"/>
      <c r="B996" s="247"/>
      <c r="C996" s="247"/>
      <c r="G996" s="247"/>
      <c r="H996" s="247"/>
      <c r="I996" s="247"/>
      <c r="J996" s="247"/>
      <c r="K996" s="247"/>
      <c r="L996" s="247"/>
      <c r="M996" s="247"/>
      <c r="N996" s="247"/>
      <c r="O996" s="247"/>
      <c r="P996" s="247"/>
      <c r="Q996" s="247"/>
      <c r="R996" s="247"/>
      <c r="S996" s="247"/>
      <c r="T996" s="247"/>
      <c r="U996" s="247"/>
      <c r="V996" s="247"/>
      <c r="W996" s="247"/>
      <c r="X996" s="247"/>
      <c r="Y996" s="247"/>
      <c r="Z996" s="247"/>
      <c r="AA996" s="247"/>
      <c r="AB996" s="247"/>
      <c r="AC996" s="247"/>
      <c r="AD996" s="247"/>
      <c r="AE996" s="247"/>
      <c r="AF996" s="247"/>
      <c r="AG996" s="247"/>
      <c r="AH996" s="247"/>
      <c r="AI996" s="247"/>
      <c r="AJ996" s="247"/>
      <c r="AK996" s="247"/>
      <c r="AL996" s="247"/>
      <c r="AM996" s="247"/>
      <c r="AN996" s="247"/>
      <c r="AO996" s="247"/>
      <c r="AP996" s="247"/>
      <c r="AQ996" s="247"/>
      <c r="AR996" s="247"/>
    </row>
    <row r="997" spans="1:44" ht="13">
      <c r="A997" s="247"/>
      <c r="B997" s="247"/>
      <c r="C997" s="247"/>
      <c r="G997" s="247"/>
      <c r="H997" s="247"/>
      <c r="I997" s="247"/>
      <c r="J997" s="247"/>
      <c r="K997" s="247"/>
      <c r="L997" s="247"/>
      <c r="M997" s="247"/>
      <c r="N997" s="247"/>
      <c r="O997" s="247"/>
      <c r="P997" s="247"/>
      <c r="Q997" s="247"/>
      <c r="R997" s="247"/>
      <c r="S997" s="247"/>
      <c r="T997" s="247"/>
      <c r="U997" s="247"/>
      <c r="V997" s="247"/>
      <c r="W997" s="247"/>
      <c r="X997" s="247"/>
      <c r="Y997" s="247"/>
      <c r="Z997" s="247"/>
      <c r="AA997" s="247"/>
      <c r="AB997" s="247"/>
      <c r="AC997" s="247"/>
      <c r="AD997" s="247"/>
      <c r="AE997" s="247"/>
      <c r="AF997" s="247"/>
      <c r="AG997" s="247"/>
      <c r="AH997" s="247"/>
      <c r="AI997" s="247"/>
      <c r="AJ997" s="247"/>
      <c r="AK997" s="247"/>
      <c r="AL997" s="247"/>
      <c r="AM997" s="247"/>
      <c r="AN997" s="247"/>
      <c r="AO997" s="247"/>
      <c r="AP997" s="247"/>
      <c r="AQ997" s="247"/>
      <c r="AR997" s="247"/>
    </row>
    <row r="998" spans="1:44" ht="13">
      <c r="A998" s="247"/>
      <c r="B998" s="247"/>
      <c r="C998" s="247"/>
      <c r="G998" s="247"/>
      <c r="H998" s="247"/>
      <c r="I998" s="247"/>
      <c r="J998" s="247"/>
      <c r="K998" s="247"/>
      <c r="L998" s="247"/>
      <c r="M998" s="247"/>
      <c r="N998" s="247"/>
      <c r="O998" s="247"/>
      <c r="P998" s="247"/>
      <c r="Q998" s="247"/>
      <c r="R998" s="247"/>
      <c r="S998" s="247"/>
      <c r="T998" s="247"/>
      <c r="U998" s="247"/>
      <c r="V998" s="247"/>
      <c r="W998" s="247"/>
      <c r="X998" s="247"/>
      <c r="Y998" s="247"/>
      <c r="Z998" s="247"/>
      <c r="AA998" s="247"/>
      <c r="AB998" s="247"/>
      <c r="AC998" s="247"/>
      <c r="AD998" s="247"/>
      <c r="AE998" s="247"/>
      <c r="AF998" s="247"/>
      <c r="AG998" s="247"/>
      <c r="AH998" s="247"/>
      <c r="AI998" s="247"/>
      <c r="AJ998" s="247"/>
      <c r="AK998" s="247"/>
      <c r="AL998" s="247"/>
      <c r="AM998" s="247"/>
      <c r="AN998" s="247"/>
      <c r="AO998" s="247"/>
      <c r="AP998" s="247"/>
      <c r="AQ998" s="247"/>
      <c r="AR998" s="247"/>
    </row>
    <row r="999" spans="1:44" ht="13">
      <c r="A999" s="247"/>
      <c r="B999" s="247"/>
      <c r="C999" s="247"/>
      <c r="G999" s="247"/>
      <c r="H999" s="247"/>
      <c r="I999" s="247"/>
      <c r="J999" s="247"/>
      <c r="K999" s="247"/>
      <c r="L999" s="247"/>
      <c r="M999" s="247"/>
      <c r="N999" s="247"/>
      <c r="O999" s="247"/>
      <c r="P999" s="247"/>
      <c r="Q999" s="247"/>
      <c r="R999" s="247"/>
      <c r="S999" s="247"/>
      <c r="T999" s="247"/>
      <c r="U999" s="247"/>
      <c r="V999" s="247"/>
      <c r="W999" s="247"/>
      <c r="X999" s="247"/>
      <c r="Y999" s="247"/>
      <c r="Z999" s="247"/>
      <c r="AA999" s="247"/>
      <c r="AB999" s="247"/>
      <c r="AC999" s="247"/>
      <c r="AD999" s="247"/>
      <c r="AE999" s="247"/>
      <c r="AF999" s="247"/>
      <c r="AG999" s="247"/>
      <c r="AH999" s="247"/>
      <c r="AI999" s="247"/>
      <c r="AJ999" s="247"/>
      <c r="AK999" s="247"/>
      <c r="AL999" s="247"/>
      <c r="AM999" s="247"/>
      <c r="AN999" s="247"/>
      <c r="AO999" s="247"/>
      <c r="AP999" s="247"/>
      <c r="AQ999" s="247"/>
      <c r="AR999" s="247"/>
    </row>
    <row r="1000" spans="1:44" ht="13">
      <c r="A1000" s="247"/>
      <c r="B1000" s="247"/>
      <c r="C1000" s="247"/>
      <c r="G1000" s="247"/>
      <c r="H1000" s="247"/>
      <c r="I1000" s="247"/>
      <c r="J1000" s="247"/>
      <c r="K1000" s="247"/>
      <c r="L1000" s="247"/>
      <c r="M1000" s="247"/>
      <c r="N1000" s="247"/>
      <c r="O1000" s="247"/>
      <c r="P1000" s="247"/>
      <c r="Q1000" s="247"/>
      <c r="R1000" s="247"/>
      <c r="S1000" s="247"/>
      <c r="T1000" s="247"/>
      <c r="U1000" s="247"/>
      <c r="V1000" s="247"/>
      <c r="W1000" s="247"/>
      <c r="X1000" s="247"/>
      <c r="Y1000" s="247"/>
      <c r="Z1000" s="247"/>
      <c r="AA1000" s="247"/>
      <c r="AB1000" s="247"/>
      <c r="AC1000" s="247"/>
      <c r="AD1000" s="247"/>
      <c r="AE1000" s="247"/>
      <c r="AF1000" s="247"/>
      <c r="AG1000" s="247"/>
      <c r="AH1000" s="247"/>
      <c r="AI1000" s="247"/>
      <c r="AJ1000" s="247"/>
      <c r="AK1000" s="247"/>
      <c r="AL1000" s="247"/>
      <c r="AM1000" s="247"/>
      <c r="AN1000" s="247"/>
      <c r="AO1000" s="247"/>
      <c r="AP1000" s="247"/>
      <c r="AQ1000" s="247"/>
      <c r="AR1000" s="247"/>
    </row>
    <row r="1001" spans="1:44" ht="13">
      <c r="A1001" s="247"/>
      <c r="B1001" s="247"/>
      <c r="C1001" s="247"/>
      <c r="G1001" s="247"/>
      <c r="H1001" s="247"/>
      <c r="I1001" s="247"/>
      <c r="J1001" s="247"/>
      <c r="K1001" s="247"/>
      <c r="L1001" s="247"/>
      <c r="M1001" s="247"/>
      <c r="N1001" s="247"/>
      <c r="O1001" s="247"/>
      <c r="P1001" s="247"/>
      <c r="Q1001" s="247"/>
      <c r="R1001" s="247"/>
      <c r="S1001" s="247"/>
      <c r="T1001" s="247"/>
      <c r="U1001" s="247"/>
      <c r="V1001" s="247"/>
      <c r="W1001" s="247"/>
      <c r="X1001" s="247"/>
      <c r="Y1001" s="247"/>
      <c r="Z1001" s="247"/>
      <c r="AA1001" s="247"/>
      <c r="AB1001" s="247"/>
      <c r="AC1001" s="247"/>
      <c r="AD1001" s="247"/>
      <c r="AE1001" s="247"/>
      <c r="AF1001" s="247"/>
      <c r="AG1001" s="247"/>
      <c r="AH1001" s="247"/>
      <c r="AI1001" s="247"/>
      <c r="AJ1001" s="247"/>
      <c r="AK1001" s="247"/>
      <c r="AL1001" s="247"/>
      <c r="AM1001" s="247"/>
      <c r="AN1001" s="247"/>
      <c r="AO1001" s="247"/>
      <c r="AP1001" s="247"/>
      <c r="AQ1001" s="247"/>
      <c r="AR1001" s="247"/>
    </row>
    <row r="1002" spans="1:44" ht="13">
      <c r="A1002" s="247"/>
      <c r="B1002" s="247"/>
      <c r="C1002" s="247"/>
      <c r="G1002" s="247"/>
      <c r="H1002" s="247"/>
      <c r="I1002" s="247"/>
      <c r="J1002" s="247"/>
      <c r="K1002" s="247"/>
      <c r="L1002" s="247"/>
      <c r="M1002" s="247"/>
      <c r="N1002" s="247"/>
      <c r="O1002" s="247"/>
      <c r="P1002" s="247"/>
      <c r="Q1002" s="247"/>
      <c r="R1002" s="247"/>
      <c r="S1002" s="247"/>
      <c r="T1002" s="247"/>
      <c r="U1002" s="247"/>
      <c r="V1002" s="247"/>
      <c r="W1002" s="247"/>
      <c r="X1002" s="247"/>
      <c r="Y1002" s="247"/>
      <c r="Z1002" s="247"/>
      <c r="AA1002" s="247"/>
      <c r="AB1002" s="247"/>
      <c r="AC1002" s="247"/>
      <c r="AD1002" s="247"/>
      <c r="AE1002" s="247"/>
      <c r="AF1002" s="247"/>
      <c r="AG1002" s="247"/>
      <c r="AH1002" s="247"/>
      <c r="AI1002" s="247"/>
      <c r="AJ1002" s="247"/>
      <c r="AK1002" s="247"/>
      <c r="AL1002" s="247"/>
      <c r="AM1002" s="247"/>
      <c r="AN1002" s="247"/>
      <c r="AO1002" s="247"/>
      <c r="AP1002" s="247"/>
      <c r="AQ1002" s="247"/>
      <c r="AR1002" s="247"/>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G122"/>
  <sheetViews>
    <sheetView workbookViewId="0"/>
  </sheetViews>
  <sheetFormatPr baseColWidth="10" defaultColWidth="14.5" defaultRowHeight="15.75" customHeight="1"/>
  <cols>
    <col min="1" max="2" width="30.83203125" customWidth="1"/>
  </cols>
  <sheetData>
    <row r="1" spans="1:7" ht="32.25" customHeight="1">
      <c r="A1" s="425" t="s">
        <v>2610</v>
      </c>
      <c r="C1" s="566"/>
      <c r="D1" s="566"/>
      <c r="E1" s="566"/>
      <c r="F1" s="566"/>
      <c r="G1" s="566"/>
    </row>
    <row r="2" spans="1:7" ht="16">
      <c r="A2" s="567"/>
      <c r="B2" s="567"/>
      <c r="C2" s="567"/>
      <c r="D2" s="567"/>
      <c r="E2" s="567"/>
      <c r="F2" s="567"/>
      <c r="G2" s="567"/>
    </row>
    <row r="3" spans="1:7" ht="16">
      <c r="A3" s="567" t="s">
        <v>2611</v>
      </c>
      <c r="B3" s="568" t="s">
        <v>2470</v>
      </c>
      <c r="C3" s="568" t="s">
        <v>2612</v>
      </c>
      <c r="D3" s="568" t="s">
        <v>2613</v>
      </c>
      <c r="E3" s="568" t="s">
        <v>2614</v>
      </c>
      <c r="F3" s="568" t="s">
        <v>2615</v>
      </c>
      <c r="G3" s="568" t="s">
        <v>2616</v>
      </c>
    </row>
    <row r="4" spans="1:7" ht="16">
      <c r="A4" s="569" t="s">
        <v>2617</v>
      </c>
      <c r="B4" s="421" t="s">
        <v>2618</v>
      </c>
      <c r="C4" s="565">
        <v>1146958</v>
      </c>
      <c r="D4" s="570">
        <v>0.25</v>
      </c>
      <c r="E4" s="570">
        <v>6.5000000000000002E-2</v>
      </c>
      <c r="F4" s="570">
        <v>9.87E-5</v>
      </c>
      <c r="G4" s="570">
        <v>3.0000000000000001E-3</v>
      </c>
    </row>
    <row r="5" spans="1:7" ht="16">
      <c r="A5" s="421"/>
      <c r="B5" s="421" t="s">
        <v>2619</v>
      </c>
      <c r="C5" s="565">
        <v>989227</v>
      </c>
      <c r="D5" s="570">
        <v>0.25</v>
      </c>
      <c r="E5" s="570">
        <v>6.9000000000000006E-2</v>
      </c>
      <c r="F5" s="570">
        <v>2.9999999999999997E-4</v>
      </c>
      <c r="G5" s="565">
        <v>6.0000000000000001E-3</v>
      </c>
    </row>
    <row r="6" spans="1:7" ht="16">
      <c r="A6" s="421"/>
      <c r="B6" s="421" t="s">
        <v>2620</v>
      </c>
      <c r="C6" s="565">
        <v>1137009</v>
      </c>
      <c r="D6" s="565">
        <v>0.37</v>
      </c>
      <c r="E6" s="570">
        <v>0.11</v>
      </c>
      <c r="F6" s="570">
        <v>1E-3</v>
      </c>
      <c r="G6" s="565">
        <v>1.4E-2</v>
      </c>
    </row>
    <row r="7" spans="1:7" ht="16">
      <c r="A7" s="421"/>
      <c r="B7" s="421" t="s">
        <v>2533</v>
      </c>
      <c r="C7" s="565">
        <v>1144577</v>
      </c>
      <c r="D7" s="565">
        <v>0.4</v>
      </c>
      <c r="E7" s="565">
        <v>0.12</v>
      </c>
      <c r="F7" s="570">
        <v>1E-3</v>
      </c>
      <c r="G7" s="565">
        <v>1.4E-2</v>
      </c>
    </row>
    <row r="8" spans="1:7" ht="16">
      <c r="A8" s="421"/>
      <c r="B8" s="421" t="s">
        <v>2589</v>
      </c>
      <c r="C8" s="565">
        <v>1075425</v>
      </c>
      <c r="D8" s="565">
        <v>0.26</v>
      </c>
      <c r="E8" s="565">
        <v>8.5999999999999993E-2</v>
      </c>
      <c r="F8" s="570">
        <v>3.0000000000000001E-3</v>
      </c>
      <c r="G8" s="565">
        <v>2.9000000000000001E-2</v>
      </c>
    </row>
    <row r="9" spans="1:7" ht="16">
      <c r="A9" s="421"/>
      <c r="B9" s="421" t="s">
        <v>2495</v>
      </c>
      <c r="C9" s="565">
        <v>1145826</v>
      </c>
      <c r="D9" s="565">
        <v>0.23</v>
      </c>
      <c r="E9" s="565">
        <v>8.5999999999999993E-2</v>
      </c>
      <c r="F9" s="565">
        <v>7.0000000000000001E-3</v>
      </c>
      <c r="G9" s="565">
        <v>4.8000000000000001E-2</v>
      </c>
    </row>
    <row r="10" spans="1:7" ht="16">
      <c r="A10" s="421"/>
      <c r="B10" s="421" t="s">
        <v>828</v>
      </c>
      <c r="C10" s="565">
        <v>1139315</v>
      </c>
      <c r="D10" s="565">
        <v>0.22</v>
      </c>
      <c r="E10" s="565">
        <v>9.0999999999999998E-2</v>
      </c>
      <c r="F10" s="565">
        <v>1.4E-2</v>
      </c>
      <c r="G10" s="565">
        <v>6.6000000000000003E-2</v>
      </c>
    </row>
    <row r="11" spans="1:7" ht="16">
      <c r="A11" s="421"/>
      <c r="B11" s="421" t="s">
        <v>2571</v>
      </c>
      <c r="C11" s="565">
        <v>1140445</v>
      </c>
      <c r="D11" s="565">
        <v>0.19</v>
      </c>
      <c r="E11" s="565">
        <v>7.8E-2</v>
      </c>
      <c r="F11" s="565">
        <v>1.6E-2</v>
      </c>
      <c r="G11" s="565">
        <v>7.0999999999999994E-2</v>
      </c>
    </row>
    <row r="12" spans="1:7" ht="16">
      <c r="A12" s="421"/>
      <c r="B12" s="421" t="s">
        <v>2621</v>
      </c>
      <c r="C12" s="565">
        <v>1006663</v>
      </c>
      <c r="D12" s="565">
        <v>-0.14000000000000001</v>
      </c>
      <c r="E12" s="565">
        <v>6.2E-2</v>
      </c>
      <c r="F12" s="565">
        <v>2.8000000000000001E-2</v>
      </c>
      <c r="G12" s="565">
        <v>0.112</v>
      </c>
    </row>
    <row r="13" spans="1:7" ht="16">
      <c r="A13" s="421"/>
      <c r="B13" s="421" t="s">
        <v>2622</v>
      </c>
      <c r="C13" s="565">
        <v>1005677</v>
      </c>
      <c r="D13" s="565">
        <v>0.13</v>
      </c>
      <c r="E13" s="565">
        <v>0.06</v>
      </c>
      <c r="F13" s="565">
        <v>3.2000000000000001E-2</v>
      </c>
      <c r="G13" s="565">
        <v>0.123</v>
      </c>
    </row>
    <row r="14" spans="1:7" ht="16">
      <c r="A14" s="421"/>
      <c r="B14" s="421" t="s">
        <v>2525</v>
      </c>
      <c r="C14" s="565">
        <v>1139201</v>
      </c>
      <c r="D14" s="565">
        <v>0.11</v>
      </c>
      <c r="E14" s="565">
        <v>5.7000000000000002E-2</v>
      </c>
      <c r="F14" s="565">
        <v>4.9000000000000002E-2</v>
      </c>
      <c r="G14" s="565">
        <v>0.16900000000000001</v>
      </c>
    </row>
    <row r="15" spans="1:7" ht="16">
      <c r="A15" s="421"/>
      <c r="B15" s="421" t="s">
        <v>2623</v>
      </c>
      <c r="C15" s="565">
        <v>1116061</v>
      </c>
      <c r="D15" s="565">
        <v>0.2</v>
      </c>
      <c r="E15" s="565">
        <v>0.1</v>
      </c>
      <c r="F15" s="565">
        <v>5.1999999999999998E-2</v>
      </c>
      <c r="G15" s="565">
        <v>0.16900000000000001</v>
      </c>
    </row>
    <row r="16" spans="1:7" ht="16">
      <c r="A16" s="421"/>
      <c r="B16" s="421" t="s">
        <v>1663</v>
      </c>
      <c r="C16" s="565">
        <v>1135292</v>
      </c>
      <c r="D16" s="565">
        <v>0.3</v>
      </c>
      <c r="E16" s="565">
        <v>0.16</v>
      </c>
      <c r="F16" s="565">
        <v>5.5E-2</v>
      </c>
      <c r="G16" s="565">
        <v>0.16900000000000001</v>
      </c>
    </row>
    <row r="17" spans="1:7" ht="16">
      <c r="A17" s="421"/>
      <c r="B17" s="421" t="s">
        <v>2521</v>
      </c>
      <c r="C17" s="565">
        <v>1125273</v>
      </c>
      <c r="D17" s="565">
        <v>9.2999999999999999E-2</v>
      </c>
      <c r="E17" s="565">
        <v>5.2999999999999999E-2</v>
      </c>
      <c r="F17" s="565">
        <v>8.1000000000000003E-2</v>
      </c>
      <c r="G17" s="565">
        <v>0.23</v>
      </c>
    </row>
    <row r="18" spans="1:7" ht="16">
      <c r="A18" s="421"/>
      <c r="B18" s="421" t="s">
        <v>2482</v>
      </c>
      <c r="C18" s="565">
        <v>1143312</v>
      </c>
      <c r="D18" s="565">
        <v>0.18</v>
      </c>
      <c r="E18" s="565">
        <v>0.11</v>
      </c>
      <c r="F18" s="565">
        <v>8.7999999999999995E-2</v>
      </c>
      <c r="G18" s="565">
        <v>0.23699999999999999</v>
      </c>
    </row>
    <row r="19" spans="1:7" ht="16">
      <c r="A19" s="421"/>
      <c r="B19" s="421" t="s">
        <v>2624</v>
      </c>
      <c r="C19" s="565">
        <v>597187</v>
      </c>
      <c r="D19" s="565">
        <v>-0.12</v>
      </c>
      <c r="E19" s="565">
        <v>7.1999999999999995E-2</v>
      </c>
      <c r="F19" s="565">
        <v>9.9000000000000005E-2</v>
      </c>
      <c r="G19" s="565">
        <v>0.25700000000000001</v>
      </c>
    </row>
    <row r="20" spans="1:7" ht="16">
      <c r="A20" s="421"/>
      <c r="B20" s="421" t="s">
        <v>2546</v>
      </c>
      <c r="C20" s="565">
        <v>1145001</v>
      </c>
      <c r="D20" s="565">
        <v>0.27</v>
      </c>
      <c r="E20" s="565">
        <v>0.17</v>
      </c>
      <c r="F20" s="565">
        <v>0.107</v>
      </c>
      <c r="G20" s="565">
        <v>0.25900000000000001</v>
      </c>
    </row>
    <row r="21" spans="1:7" ht="16">
      <c r="A21" s="421"/>
      <c r="B21" s="421" t="s">
        <v>2488</v>
      </c>
      <c r="C21" s="565">
        <v>1136067</v>
      </c>
      <c r="D21" s="565">
        <v>-6.8000000000000005E-2</v>
      </c>
      <c r="E21" s="565">
        <v>5.1999999999999998E-2</v>
      </c>
      <c r="F21" s="565">
        <v>0.187</v>
      </c>
      <c r="G21" s="565">
        <v>0.38300000000000001</v>
      </c>
    </row>
    <row r="22" spans="1:7" ht="16">
      <c r="A22" s="421"/>
      <c r="B22" s="421" t="s">
        <v>2605</v>
      </c>
      <c r="C22" s="565">
        <v>1023810</v>
      </c>
      <c r="D22" s="565">
        <v>5.2999999999999999E-2</v>
      </c>
      <c r="E22" s="565">
        <v>4.7E-2</v>
      </c>
      <c r="F22" s="565">
        <v>0.26200000000000001</v>
      </c>
      <c r="G22" s="565">
        <v>0.48899999999999999</v>
      </c>
    </row>
    <row r="23" spans="1:7" ht="16">
      <c r="A23" s="421"/>
      <c r="B23" s="421" t="s">
        <v>2538</v>
      </c>
      <c r="C23" s="565">
        <v>1147010</v>
      </c>
      <c r="D23" s="565">
        <v>0.15</v>
      </c>
      <c r="E23" s="565">
        <v>0.14000000000000001</v>
      </c>
      <c r="F23" s="565">
        <v>0.28299999999999997</v>
      </c>
      <c r="G23" s="565">
        <v>0.504</v>
      </c>
    </row>
    <row r="24" spans="1:7" ht="16">
      <c r="A24" s="421"/>
      <c r="B24" s="421" t="s">
        <v>2625</v>
      </c>
      <c r="C24" s="565">
        <v>1143614</v>
      </c>
      <c r="D24" s="565">
        <v>6.3E-2</v>
      </c>
      <c r="E24" s="565">
        <v>6.2E-2</v>
      </c>
      <c r="F24" s="565">
        <v>0.30399999999999999</v>
      </c>
      <c r="G24" s="565">
        <v>0.51800000000000002</v>
      </c>
    </row>
    <row r="25" spans="1:7" ht="16">
      <c r="A25" s="421"/>
      <c r="B25" s="421" t="s">
        <v>2578</v>
      </c>
      <c r="C25" s="565">
        <v>1104469</v>
      </c>
      <c r="D25" s="565">
        <v>7.3999999999999996E-2</v>
      </c>
      <c r="E25" s="565">
        <v>7.3999999999999996E-2</v>
      </c>
      <c r="F25" s="565">
        <v>0.318</v>
      </c>
      <c r="G25" s="565">
        <v>0.52500000000000002</v>
      </c>
    </row>
    <row r="26" spans="1:7" ht="16">
      <c r="A26" s="421"/>
      <c r="B26" s="421" t="s">
        <v>2511</v>
      </c>
      <c r="C26" s="565">
        <v>1146266</v>
      </c>
      <c r="D26" s="565">
        <v>-5.6000000000000001E-2</v>
      </c>
      <c r="E26" s="565">
        <v>6.0999999999999999E-2</v>
      </c>
      <c r="F26" s="565">
        <v>0.35899999999999999</v>
      </c>
      <c r="G26" s="565">
        <v>0.57699999999999996</v>
      </c>
    </row>
    <row r="27" spans="1:7" ht="16">
      <c r="A27" s="421"/>
      <c r="B27" s="421" t="s">
        <v>2585</v>
      </c>
      <c r="C27" s="565">
        <v>1126571</v>
      </c>
      <c r="D27" s="565">
        <v>-7.0999999999999994E-2</v>
      </c>
      <c r="E27" s="565">
        <v>8.7999999999999995E-2</v>
      </c>
      <c r="F27" s="565">
        <v>0.42199999999999999</v>
      </c>
      <c r="G27" s="565">
        <v>0.64900000000000002</v>
      </c>
    </row>
    <row r="28" spans="1:7" ht="16">
      <c r="A28" s="421"/>
      <c r="B28" s="421" t="s">
        <v>1554</v>
      </c>
      <c r="C28" s="565">
        <v>1145448</v>
      </c>
      <c r="D28" s="565">
        <v>-4.3999999999999997E-2</v>
      </c>
      <c r="E28" s="565">
        <v>5.8999999999999997E-2</v>
      </c>
      <c r="F28" s="565">
        <v>0.45300000000000001</v>
      </c>
      <c r="G28" s="565">
        <v>0.67100000000000004</v>
      </c>
    </row>
    <row r="29" spans="1:7" ht="16">
      <c r="A29" s="421"/>
      <c r="B29" s="421" t="s">
        <v>912</v>
      </c>
      <c r="C29" s="565">
        <v>1145448</v>
      </c>
      <c r="D29" s="565">
        <v>4.2000000000000003E-2</v>
      </c>
      <c r="E29" s="565">
        <v>5.6000000000000001E-2</v>
      </c>
      <c r="F29" s="565">
        <v>0.46</v>
      </c>
      <c r="G29" s="565">
        <v>0.67300000000000004</v>
      </c>
    </row>
    <row r="30" spans="1:7" ht="16">
      <c r="A30" s="421"/>
      <c r="B30" s="421" t="s">
        <v>2626</v>
      </c>
      <c r="C30" s="565">
        <v>1133070</v>
      </c>
      <c r="D30" s="565">
        <v>4.2999999999999997E-2</v>
      </c>
      <c r="E30" s="565">
        <v>6.0999999999999999E-2</v>
      </c>
      <c r="F30" s="565">
        <v>0.48399999999999999</v>
      </c>
      <c r="G30" s="565">
        <v>0.69799999999999995</v>
      </c>
    </row>
    <row r="31" spans="1:7" ht="16">
      <c r="A31" s="421"/>
      <c r="B31" s="421" t="s">
        <v>2627</v>
      </c>
      <c r="C31" s="565">
        <v>1006528</v>
      </c>
      <c r="D31" s="565">
        <v>3.4000000000000002E-2</v>
      </c>
      <c r="E31" s="565">
        <v>6.5000000000000002E-2</v>
      </c>
      <c r="F31" s="565">
        <v>0.60699999999999998</v>
      </c>
      <c r="G31" s="565">
        <v>0.80500000000000005</v>
      </c>
    </row>
    <row r="32" spans="1:7" ht="16">
      <c r="A32" s="421"/>
      <c r="B32" s="421" t="s">
        <v>2628</v>
      </c>
      <c r="C32" s="565">
        <v>1005658</v>
      </c>
      <c r="D32" s="565">
        <v>3.5000000000000003E-2</v>
      </c>
      <c r="E32" s="565">
        <v>7.0999999999999994E-2</v>
      </c>
      <c r="F32" s="565">
        <v>0.62</v>
      </c>
      <c r="G32" s="565">
        <v>0.81200000000000006</v>
      </c>
    </row>
    <row r="33" spans="1:7" ht="16">
      <c r="A33" s="421"/>
      <c r="B33" s="421" t="s">
        <v>2568</v>
      </c>
      <c r="C33" s="565">
        <v>1097426</v>
      </c>
      <c r="D33" s="565">
        <v>-2.3E-2</v>
      </c>
      <c r="E33" s="565">
        <v>5.5E-2</v>
      </c>
      <c r="F33" s="565">
        <v>0.68</v>
      </c>
      <c r="G33" s="565">
        <v>0.84699999999999998</v>
      </c>
    </row>
    <row r="34" spans="1:7" ht="16">
      <c r="A34" s="421"/>
      <c r="B34" s="421" t="s">
        <v>2592</v>
      </c>
      <c r="C34" s="565">
        <v>1147517</v>
      </c>
      <c r="D34" s="565">
        <v>-2.1000000000000001E-2</v>
      </c>
      <c r="E34" s="565">
        <v>5.3999999999999999E-2</v>
      </c>
      <c r="F34" s="565">
        <v>0.69099999999999995</v>
      </c>
      <c r="G34" s="565">
        <v>0.84699999999999998</v>
      </c>
    </row>
    <row r="35" spans="1:7" ht="16">
      <c r="A35" s="421"/>
      <c r="B35" s="421" t="s">
        <v>2506</v>
      </c>
      <c r="C35" s="565">
        <v>1134434</v>
      </c>
      <c r="D35" s="565">
        <v>8.9999999999999993E-3</v>
      </c>
      <c r="E35" s="565">
        <v>4.2999999999999997E-2</v>
      </c>
      <c r="F35" s="565">
        <v>0.83399999999999996</v>
      </c>
      <c r="G35" s="565">
        <v>0.92500000000000004</v>
      </c>
    </row>
    <row r="36" spans="1:7" ht="16">
      <c r="A36" s="421"/>
      <c r="B36" s="421" t="s">
        <v>2507</v>
      </c>
      <c r="C36" s="565">
        <v>1134457</v>
      </c>
      <c r="D36" s="565">
        <v>8.2000000000000007E-3</v>
      </c>
      <c r="E36" s="565">
        <v>4.2000000000000003E-2</v>
      </c>
      <c r="F36" s="565">
        <v>0.84399999999999997</v>
      </c>
      <c r="G36" s="565">
        <v>0.92500000000000004</v>
      </c>
    </row>
    <row r="37" spans="1:7" ht="16">
      <c r="A37" s="421"/>
      <c r="B37" s="421" t="s">
        <v>2629</v>
      </c>
      <c r="C37" s="565">
        <v>986078</v>
      </c>
      <c r="D37" s="565">
        <v>2.9000000000000001E-2</v>
      </c>
      <c r="E37" s="565">
        <v>0.13</v>
      </c>
      <c r="F37" s="565">
        <v>0.82</v>
      </c>
      <c r="G37" s="565">
        <v>0.92500000000000004</v>
      </c>
    </row>
    <row r="38" spans="1:7" ht="16">
      <c r="A38" s="421"/>
      <c r="B38" s="421" t="s">
        <v>2573</v>
      </c>
      <c r="C38" s="565">
        <v>1145448</v>
      </c>
      <c r="D38" s="565">
        <v>0.01</v>
      </c>
      <c r="E38" s="565">
        <v>6.6000000000000003E-2</v>
      </c>
      <c r="F38" s="565">
        <v>0.878</v>
      </c>
      <c r="G38" s="565">
        <v>0.92500000000000004</v>
      </c>
    </row>
    <row r="39" spans="1:7" ht="16">
      <c r="A39" s="421"/>
      <c r="B39" s="421" t="s">
        <v>2501</v>
      </c>
      <c r="C39" s="565">
        <v>1135941</v>
      </c>
      <c r="D39" s="565">
        <v>5.4999999999999997E-3</v>
      </c>
      <c r="E39" s="565">
        <v>4.8000000000000001E-2</v>
      </c>
      <c r="F39" s="565">
        <v>0.90900000000000003</v>
      </c>
      <c r="G39" s="565">
        <v>0.93400000000000005</v>
      </c>
    </row>
    <row r="40" spans="1:7" ht="16">
      <c r="A40" s="421"/>
      <c r="B40" s="421" t="s">
        <v>1770</v>
      </c>
      <c r="C40" s="565">
        <v>1147001</v>
      </c>
      <c r="D40" s="565">
        <v>3.5999999999999999E-3</v>
      </c>
      <c r="E40" s="565">
        <v>5.6000000000000001E-2</v>
      </c>
      <c r="F40" s="565">
        <v>0.94899999999999995</v>
      </c>
      <c r="G40" s="565">
        <v>0.95699999999999996</v>
      </c>
    </row>
    <row r="41" spans="1:7" ht="16">
      <c r="A41" s="421"/>
      <c r="B41" s="571" t="s">
        <v>2549</v>
      </c>
      <c r="C41" s="565">
        <v>1142565</v>
      </c>
      <c r="D41" s="570">
        <v>-8.4E-7</v>
      </c>
      <c r="E41" s="565">
        <v>8.8999999999999996E-2</v>
      </c>
      <c r="F41" s="565">
        <v>1</v>
      </c>
      <c r="G41" s="565">
        <v>1</v>
      </c>
    </row>
    <row r="42" spans="1:7" ht="16">
      <c r="A42" s="569" t="s">
        <v>2630</v>
      </c>
      <c r="B42" s="421" t="s">
        <v>2619</v>
      </c>
      <c r="C42" s="565">
        <v>987530</v>
      </c>
      <c r="D42" s="565">
        <v>0.28999999999999998</v>
      </c>
      <c r="E42" s="565">
        <v>6.0999999999999999E-2</v>
      </c>
      <c r="F42" s="570">
        <v>2.3199999999999998E-6</v>
      </c>
      <c r="G42" s="570">
        <v>1.8100000000000001E-4</v>
      </c>
    </row>
    <row r="43" spans="1:7" ht="16">
      <c r="A43" s="421"/>
      <c r="B43" s="421" t="s">
        <v>2618</v>
      </c>
      <c r="C43" s="565">
        <v>1143067</v>
      </c>
      <c r="D43" s="565">
        <v>0.26</v>
      </c>
      <c r="E43" s="565">
        <v>5.8999999999999997E-2</v>
      </c>
      <c r="F43" s="570">
        <v>1.4399999999999999E-5</v>
      </c>
      <c r="G43" s="570">
        <v>5.4600000000000004E-4</v>
      </c>
    </row>
    <row r="44" spans="1:7" ht="16">
      <c r="A44" s="421"/>
      <c r="B44" s="421" t="s">
        <v>2533</v>
      </c>
      <c r="C44" s="565">
        <v>1141098</v>
      </c>
      <c r="D44" s="565">
        <v>0.41</v>
      </c>
      <c r="E44" s="565">
        <v>0.11</v>
      </c>
      <c r="F44" s="570">
        <v>2.9999999999999997E-4</v>
      </c>
      <c r="G44" s="570">
        <v>6.0000000000000001E-3</v>
      </c>
    </row>
    <row r="45" spans="1:7" ht="16">
      <c r="A45" s="421"/>
      <c r="B45" s="421" t="s">
        <v>2521</v>
      </c>
      <c r="C45" s="565">
        <v>1121903</v>
      </c>
      <c r="D45" s="565">
        <v>0.18</v>
      </c>
      <c r="E45" s="565">
        <v>6.3E-2</v>
      </c>
      <c r="F45" s="570">
        <v>4.0000000000000001E-3</v>
      </c>
      <c r="G45" s="570">
        <v>2.9000000000000001E-2</v>
      </c>
    </row>
    <row r="46" spans="1:7" ht="16">
      <c r="A46" s="421"/>
      <c r="B46" s="421" t="s">
        <v>2589</v>
      </c>
      <c r="C46" s="565">
        <v>1073326</v>
      </c>
      <c r="D46" s="565">
        <v>0.24</v>
      </c>
      <c r="E46" s="565">
        <v>8.3000000000000004E-2</v>
      </c>
      <c r="F46" s="570">
        <v>3.0000000000000001E-3</v>
      </c>
      <c r="G46" s="565">
        <v>2.9000000000000001E-2</v>
      </c>
    </row>
    <row r="47" spans="1:7" ht="16">
      <c r="A47" s="421"/>
      <c r="B47" s="421" t="s">
        <v>2525</v>
      </c>
      <c r="C47" s="565">
        <v>1135732</v>
      </c>
      <c r="D47" s="565">
        <v>0.16</v>
      </c>
      <c r="E47" s="565">
        <v>5.7000000000000002E-2</v>
      </c>
      <c r="F47" s="565">
        <v>5.0000000000000001E-3</v>
      </c>
      <c r="G47" s="565">
        <v>3.5000000000000003E-2</v>
      </c>
    </row>
    <row r="48" spans="1:7" ht="16">
      <c r="A48" s="421"/>
      <c r="B48" s="421" t="s">
        <v>2571</v>
      </c>
      <c r="C48" s="565">
        <v>1137112</v>
      </c>
      <c r="D48" s="565">
        <v>0.21</v>
      </c>
      <c r="E48" s="565">
        <v>8.1000000000000003E-2</v>
      </c>
      <c r="F48" s="565">
        <v>0.01</v>
      </c>
      <c r="G48" s="565">
        <v>6.0999999999999999E-2</v>
      </c>
    </row>
    <row r="49" spans="1:7" ht="16">
      <c r="A49" s="421"/>
      <c r="B49" s="421" t="s">
        <v>1663</v>
      </c>
      <c r="C49" s="565">
        <v>1133107</v>
      </c>
      <c r="D49" s="565">
        <v>0.42</v>
      </c>
      <c r="E49" s="565">
        <v>0.17</v>
      </c>
      <c r="F49" s="565">
        <v>1.0999999999999999E-2</v>
      </c>
      <c r="G49" s="565">
        <v>6.0999999999999999E-2</v>
      </c>
    </row>
    <row r="50" spans="1:7" ht="16">
      <c r="A50" s="421"/>
      <c r="B50" s="421" t="s">
        <v>2495</v>
      </c>
      <c r="C50" s="565">
        <v>1142274</v>
      </c>
      <c r="D50" s="565">
        <v>0.21</v>
      </c>
      <c r="E50" s="565">
        <v>8.2000000000000003E-2</v>
      </c>
      <c r="F50" s="565">
        <v>1.2E-2</v>
      </c>
      <c r="G50" s="565">
        <v>6.0999999999999999E-2</v>
      </c>
    </row>
    <row r="51" spans="1:7" ht="16">
      <c r="A51" s="421"/>
      <c r="B51" s="421" t="s">
        <v>2623</v>
      </c>
      <c r="C51" s="565">
        <v>1113662</v>
      </c>
      <c r="D51" s="565">
        <v>0.28000000000000003</v>
      </c>
      <c r="E51" s="565">
        <v>0.11</v>
      </c>
      <c r="F51" s="565">
        <v>1.2E-2</v>
      </c>
      <c r="G51" s="565">
        <v>6.0999999999999999E-2</v>
      </c>
    </row>
    <row r="52" spans="1:7" ht="16">
      <c r="A52" s="421"/>
      <c r="B52" s="421" t="s">
        <v>2621</v>
      </c>
      <c r="C52" s="565">
        <v>1004453</v>
      </c>
      <c r="D52" s="565">
        <v>-0.14000000000000001</v>
      </c>
      <c r="E52" s="565">
        <v>5.8999999999999997E-2</v>
      </c>
      <c r="F52" s="565">
        <v>1.4E-2</v>
      </c>
      <c r="G52" s="565">
        <v>6.6000000000000003E-2</v>
      </c>
    </row>
    <row r="53" spans="1:7" ht="16">
      <c r="A53" s="421"/>
      <c r="B53" s="421" t="s">
        <v>828</v>
      </c>
      <c r="C53" s="565">
        <v>1136253</v>
      </c>
      <c r="D53" s="565">
        <v>0.17</v>
      </c>
      <c r="E53" s="565">
        <v>7.3999999999999996E-2</v>
      </c>
      <c r="F53" s="565">
        <v>2.5000000000000001E-2</v>
      </c>
      <c r="G53" s="565">
        <v>0.10299999999999999</v>
      </c>
    </row>
    <row r="54" spans="1:7" ht="16">
      <c r="A54" s="421"/>
      <c r="B54" s="421" t="s">
        <v>2626</v>
      </c>
      <c r="C54" s="565">
        <v>1129993</v>
      </c>
      <c r="D54" s="565">
        <v>0.12</v>
      </c>
      <c r="E54" s="565">
        <v>6.0999999999999999E-2</v>
      </c>
      <c r="F54" s="565">
        <v>5.3999999999999999E-2</v>
      </c>
      <c r="G54" s="565">
        <v>0.16900000000000001</v>
      </c>
    </row>
    <row r="55" spans="1:7" ht="16">
      <c r="A55" s="421"/>
      <c r="B55" s="421" t="s">
        <v>2488</v>
      </c>
      <c r="C55" s="565">
        <v>1133092</v>
      </c>
      <c r="D55" s="565">
        <v>-8.5000000000000006E-2</v>
      </c>
      <c r="E55" s="565">
        <v>4.3999999999999997E-2</v>
      </c>
      <c r="F55" s="565">
        <v>5.3999999999999999E-2</v>
      </c>
      <c r="G55" s="565">
        <v>0.16900000000000001</v>
      </c>
    </row>
    <row r="56" spans="1:7" ht="16">
      <c r="A56" s="421"/>
      <c r="B56" s="421" t="s">
        <v>2625</v>
      </c>
      <c r="C56" s="565">
        <v>1140046</v>
      </c>
      <c r="D56" s="565">
        <v>8.8999999999999996E-2</v>
      </c>
      <c r="E56" s="565">
        <v>5.5E-2</v>
      </c>
      <c r="F56" s="565">
        <v>0.105</v>
      </c>
      <c r="G56" s="565">
        <v>0.25900000000000001</v>
      </c>
    </row>
    <row r="57" spans="1:7" ht="16">
      <c r="A57" s="421"/>
      <c r="B57" s="421" t="s">
        <v>2622</v>
      </c>
      <c r="C57" s="565">
        <v>1003475</v>
      </c>
      <c r="D57" s="565">
        <v>8.5000000000000006E-2</v>
      </c>
      <c r="E57" s="565">
        <v>5.3999999999999999E-2</v>
      </c>
      <c r="F57" s="565">
        <v>0.113</v>
      </c>
      <c r="G57" s="565">
        <v>0.26800000000000002</v>
      </c>
    </row>
    <row r="58" spans="1:7" ht="16">
      <c r="A58" s="421"/>
      <c r="B58" s="421" t="s">
        <v>2578</v>
      </c>
      <c r="C58" s="565">
        <v>1101415</v>
      </c>
      <c r="D58" s="565">
        <v>0.1</v>
      </c>
      <c r="E58" s="565">
        <v>7.0999999999999994E-2</v>
      </c>
      <c r="F58" s="565">
        <v>0.14599999999999999</v>
      </c>
      <c r="G58" s="565">
        <v>0.32500000000000001</v>
      </c>
    </row>
    <row r="59" spans="1:7" ht="16">
      <c r="A59" s="421"/>
      <c r="B59" s="421" t="s">
        <v>2620</v>
      </c>
      <c r="C59" s="565">
        <v>1133931</v>
      </c>
      <c r="D59" s="565">
        <v>0.16</v>
      </c>
      <c r="E59" s="565">
        <v>0.11</v>
      </c>
      <c r="F59" s="565">
        <v>0.14499999999999999</v>
      </c>
      <c r="G59" s="565">
        <v>0.32500000000000001</v>
      </c>
    </row>
    <row r="60" spans="1:7" ht="16">
      <c r="A60" s="421"/>
      <c r="B60" s="421" t="s">
        <v>2546</v>
      </c>
      <c r="C60" s="565">
        <v>1141509</v>
      </c>
      <c r="D60" s="565">
        <v>0.24</v>
      </c>
      <c r="E60" s="565">
        <v>0.18</v>
      </c>
      <c r="F60" s="565">
        <v>0.17599999999999999</v>
      </c>
      <c r="G60" s="565">
        <v>0.373</v>
      </c>
    </row>
    <row r="61" spans="1:7" ht="16">
      <c r="A61" s="421"/>
      <c r="B61" s="421" t="s">
        <v>1554</v>
      </c>
      <c r="C61" s="565">
        <v>1141678</v>
      </c>
      <c r="D61" s="565">
        <v>-7.0000000000000007E-2</v>
      </c>
      <c r="E61" s="565">
        <v>5.1999999999999998E-2</v>
      </c>
      <c r="F61" s="565">
        <v>0.17699999999999999</v>
      </c>
      <c r="G61" s="565">
        <v>0.373</v>
      </c>
    </row>
    <row r="62" spans="1:7" ht="16">
      <c r="A62" s="421"/>
      <c r="B62" s="421" t="s">
        <v>2628</v>
      </c>
      <c r="C62" s="565">
        <v>1003461</v>
      </c>
      <c r="D62" s="565">
        <v>-7.6999999999999999E-2</v>
      </c>
      <c r="E62" s="565">
        <v>6.5000000000000002E-2</v>
      </c>
      <c r="F62" s="565">
        <v>0.23799999999999999</v>
      </c>
      <c r="G62" s="565">
        <v>0.46800000000000003</v>
      </c>
    </row>
    <row r="63" spans="1:7" ht="16">
      <c r="A63" s="421"/>
      <c r="B63" s="421" t="s">
        <v>2538</v>
      </c>
      <c r="C63" s="565">
        <v>1143170</v>
      </c>
      <c r="D63" s="565">
        <v>0.17</v>
      </c>
      <c r="E63" s="565">
        <v>0.15</v>
      </c>
      <c r="F63" s="565">
        <v>0.25</v>
      </c>
      <c r="G63" s="565">
        <v>0.48399999999999999</v>
      </c>
    </row>
    <row r="64" spans="1:7" ht="16">
      <c r="A64" s="421"/>
      <c r="B64" s="421" t="s">
        <v>2627</v>
      </c>
      <c r="C64" s="565">
        <v>1004321</v>
      </c>
      <c r="D64" s="565">
        <v>-6.8000000000000005E-2</v>
      </c>
      <c r="E64" s="565">
        <v>0.06</v>
      </c>
      <c r="F64" s="565">
        <v>0.25900000000000001</v>
      </c>
      <c r="G64" s="565">
        <v>0.48899999999999999</v>
      </c>
    </row>
    <row r="65" spans="1:7" ht="16">
      <c r="A65" s="421"/>
      <c r="B65" s="421" t="s">
        <v>2511</v>
      </c>
      <c r="C65" s="565">
        <v>1142491</v>
      </c>
      <c r="D65" s="565">
        <v>5.8000000000000003E-2</v>
      </c>
      <c r="E65" s="565">
        <v>5.3999999999999999E-2</v>
      </c>
      <c r="F65" s="565">
        <v>0.28000000000000003</v>
      </c>
      <c r="G65" s="565">
        <v>0.504</v>
      </c>
    </row>
    <row r="66" spans="1:7" ht="16">
      <c r="A66" s="421"/>
      <c r="B66" s="421" t="s">
        <v>912</v>
      </c>
      <c r="C66" s="565">
        <v>1141678</v>
      </c>
      <c r="D66" s="565">
        <v>5.3999999999999999E-2</v>
      </c>
      <c r="E66" s="565">
        <v>5.1999999999999998E-2</v>
      </c>
      <c r="F66" s="565">
        <v>0.29499999999999998</v>
      </c>
      <c r="G66" s="565">
        <v>0.51700000000000002</v>
      </c>
    </row>
    <row r="67" spans="1:7" ht="16">
      <c r="A67" s="421"/>
      <c r="B67" s="421" t="s">
        <v>2549</v>
      </c>
      <c r="C67" s="565">
        <v>1139280</v>
      </c>
      <c r="D67" s="565">
        <v>8.5999999999999993E-2</v>
      </c>
      <c r="E67" s="565">
        <v>8.5999999999999993E-2</v>
      </c>
      <c r="F67" s="565">
        <v>0.315</v>
      </c>
      <c r="G67" s="565">
        <v>0.52500000000000002</v>
      </c>
    </row>
    <row r="68" spans="1:7" ht="16">
      <c r="A68" s="421"/>
      <c r="B68" s="421" t="s">
        <v>2482</v>
      </c>
      <c r="C68" s="565">
        <v>1140093</v>
      </c>
      <c r="D68" s="565">
        <v>8.7999999999999995E-2</v>
      </c>
      <c r="E68" s="565">
        <v>9.5000000000000001E-2</v>
      </c>
      <c r="F68" s="565">
        <v>0.35599999999999998</v>
      </c>
      <c r="G68" s="565">
        <v>0.57699999999999996</v>
      </c>
    </row>
    <row r="69" spans="1:7" ht="16">
      <c r="A69" s="421"/>
      <c r="B69" s="421" t="s">
        <v>2568</v>
      </c>
      <c r="C69" s="565">
        <v>1095089</v>
      </c>
      <c r="D69" s="565">
        <v>-3.2000000000000001E-2</v>
      </c>
      <c r="E69" s="565">
        <v>4.8000000000000001E-2</v>
      </c>
      <c r="F69" s="565">
        <v>0.51200000000000001</v>
      </c>
      <c r="G69" s="565">
        <v>0.71199999999999997</v>
      </c>
    </row>
    <row r="70" spans="1:7" ht="16">
      <c r="A70" s="421"/>
      <c r="B70" s="421" t="s">
        <v>2605</v>
      </c>
      <c r="C70" s="565">
        <v>1021535</v>
      </c>
      <c r="D70" s="565">
        <v>2.5000000000000001E-2</v>
      </c>
      <c r="E70" s="565">
        <v>4.5999999999999999E-2</v>
      </c>
      <c r="F70" s="565">
        <v>0.59099999999999997</v>
      </c>
      <c r="G70" s="565">
        <v>0.79200000000000004</v>
      </c>
    </row>
    <row r="71" spans="1:7" ht="16">
      <c r="A71" s="421"/>
      <c r="B71" s="421" t="s">
        <v>2573</v>
      </c>
      <c r="C71" s="565">
        <v>1141678</v>
      </c>
      <c r="D71" s="565">
        <v>2.5999999999999999E-2</v>
      </c>
      <c r="E71" s="565">
        <v>5.5E-2</v>
      </c>
      <c r="F71" s="565">
        <v>0.63800000000000001</v>
      </c>
      <c r="G71" s="565">
        <v>0.81699999999999995</v>
      </c>
    </row>
    <row r="72" spans="1:7" ht="16">
      <c r="A72" s="421"/>
      <c r="B72" s="421" t="s">
        <v>1770</v>
      </c>
      <c r="C72" s="565">
        <v>1143105</v>
      </c>
      <c r="D72" s="565">
        <v>-2.4E-2</v>
      </c>
      <c r="E72" s="565">
        <v>5.2999999999999999E-2</v>
      </c>
      <c r="F72" s="565">
        <v>0.64900000000000002</v>
      </c>
      <c r="G72" s="565">
        <v>0.82199999999999995</v>
      </c>
    </row>
    <row r="73" spans="1:7" ht="16">
      <c r="A73" s="421"/>
      <c r="B73" s="421" t="s">
        <v>2507</v>
      </c>
      <c r="C73" s="565">
        <v>1131587</v>
      </c>
      <c r="D73" s="565">
        <v>-1.7000000000000001E-2</v>
      </c>
      <c r="E73" s="565">
        <v>4.2000000000000003E-2</v>
      </c>
      <c r="F73" s="565">
        <v>0.68700000000000006</v>
      </c>
      <c r="G73" s="565">
        <v>0.84699999999999998</v>
      </c>
    </row>
    <row r="74" spans="1:7" ht="16">
      <c r="A74" s="421"/>
      <c r="B74" s="421" t="s">
        <v>2585</v>
      </c>
      <c r="C74" s="565">
        <v>1123888</v>
      </c>
      <c r="D74" s="565">
        <v>-3.5999999999999997E-2</v>
      </c>
      <c r="E74" s="565">
        <v>9.5000000000000001E-2</v>
      </c>
      <c r="F74" s="565">
        <v>0.70399999999999996</v>
      </c>
      <c r="G74" s="565">
        <v>0.85399999999999998</v>
      </c>
    </row>
    <row r="75" spans="1:7" ht="16">
      <c r="A75" s="421"/>
      <c r="B75" s="421" t="s">
        <v>2624</v>
      </c>
      <c r="C75" s="565">
        <v>595261</v>
      </c>
      <c r="D75" s="565">
        <v>1.9E-2</v>
      </c>
      <c r="E75" s="565">
        <v>6.8000000000000005E-2</v>
      </c>
      <c r="F75" s="565">
        <v>0.77700000000000002</v>
      </c>
      <c r="G75" s="565">
        <v>0.89500000000000002</v>
      </c>
    </row>
    <row r="76" spans="1:7" ht="16">
      <c r="A76" s="421"/>
      <c r="B76" s="421" t="s">
        <v>2501</v>
      </c>
      <c r="C76" s="565">
        <v>1133005</v>
      </c>
      <c r="D76" s="565">
        <v>-6.4000000000000003E-3</v>
      </c>
      <c r="E76" s="565">
        <v>4.2999999999999997E-2</v>
      </c>
      <c r="F76" s="565">
        <v>0.88200000000000001</v>
      </c>
      <c r="G76" s="565">
        <v>0.92500000000000004</v>
      </c>
    </row>
    <row r="77" spans="1:7" ht="16">
      <c r="A77" s="421"/>
      <c r="B77" s="421" t="s">
        <v>2506</v>
      </c>
      <c r="C77" s="565">
        <v>1131566</v>
      </c>
      <c r="D77" s="565">
        <v>-6.6E-3</v>
      </c>
      <c r="E77" s="565">
        <v>4.2000000000000003E-2</v>
      </c>
      <c r="F77" s="565">
        <v>0.875</v>
      </c>
      <c r="G77" s="565">
        <v>0.92500000000000004</v>
      </c>
    </row>
    <row r="78" spans="1:7" ht="16">
      <c r="A78" s="421"/>
      <c r="B78" s="421" t="s">
        <v>2629</v>
      </c>
      <c r="C78" s="565">
        <v>983851</v>
      </c>
      <c r="D78" s="565">
        <v>1.7999999999999999E-2</v>
      </c>
      <c r="E78" s="565">
        <v>0.13</v>
      </c>
      <c r="F78" s="565">
        <v>0.88400000000000001</v>
      </c>
      <c r="G78" s="565">
        <v>0.92500000000000004</v>
      </c>
    </row>
    <row r="79" spans="1:7" ht="16">
      <c r="A79" s="421"/>
      <c r="B79" s="421" t="s">
        <v>2592</v>
      </c>
      <c r="C79" s="565">
        <v>1143505</v>
      </c>
      <c r="D79" s="565">
        <v>7.7000000000000002E-3</v>
      </c>
      <c r="E79" s="565">
        <v>5.1999999999999998E-2</v>
      </c>
      <c r="F79" s="565">
        <v>0.88300000000000001</v>
      </c>
      <c r="G79" s="565">
        <v>0.92500000000000004</v>
      </c>
    </row>
    <row r="80" spans="1:7" ht="16">
      <c r="A80" s="569" t="s">
        <v>2631</v>
      </c>
      <c r="B80" s="421" t="s">
        <v>2619</v>
      </c>
      <c r="C80" s="565">
        <v>1006459</v>
      </c>
      <c r="D80" s="565">
        <v>0.2</v>
      </c>
      <c r="E80" s="565">
        <v>4.3999999999999997E-2</v>
      </c>
      <c r="F80" s="570">
        <v>3.1700000000000001E-6</v>
      </c>
      <c r="G80" s="570">
        <v>1.8100000000000001E-4</v>
      </c>
    </row>
    <row r="81" spans="1:7" ht="16">
      <c r="A81" s="421"/>
      <c r="B81" s="421" t="s">
        <v>2521</v>
      </c>
      <c r="C81" s="565">
        <v>1144693</v>
      </c>
      <c r="D81" s="565">
        <v>0.18</v>
      </c>
      <c r="E81" s="565">
        <v>5.3999999999999999E-2</v>
      </c>
      <c r="F81" s="570">
        <v>5.9999999999999995E-4</v>
      </c>
      <c r="G81" s="570">
        <v>0.01</v>
      </c>
    </row>
    <row r="82" spans="1:7" ht="16">
      <c r="A82" s="421"/>
      <c r="B82" s="421" t="s">
        <v>2625</v>
      </c>
      <c r="C82" s="565">
        <v>1163024</v>
      </c>
      <c r="D82" s="565">
        <v>0.2</v>
      </c>
      <c r="E82" s="565">
        <v>6.2E-2</v>
      </c>
      <c r="F82" s="570">
        <v>2E-3</v>
      </c>
      <c r="G82" s="565">
        <v>1.7999999999999999E-2</v>
      </c>
    </row>
    <row r="83" spans="1:7" ht="16">
      <c r="A83" s="421"/>
      <c r="B83" s="421" t="s">
        <v>2589</v>
      </c>
      <c r="C83" s="565">
        <v>1093486</v>
      </c>
      <c r="D83" s="565">
        <v>0.24</v>
      </c>
      <c r="E83" s="565">
        <v>8.3000000000000004E-2</v>
      </c>
      <c r="F83" s="570">
        <v>4.0000000000000001E-3</v>
      </c>
      <c r="G83" s="565">
        <v>2.9000000000000001E-2</v>
      </c>
    </row>
    <row r="84" spans="1:7" ht="16">
      <c r="A84" s="421"/>
      <c r="B84" s="421" t="s">
        <v>2618</v>
      </c>
      <c r="C84" s="565">
        <v>1165392</v>
      </c>
      <c r="D84" s="565">
        <v>0.15</v>
      </c>
      <c r="E84" s="565">
        <v>5.5E-2</v>
      </c>
      <c r="F84" s="565">
        <v>7.0000000000000001E-3</v>
      </c>
      <c r="G84" s="565">
        <v>4.7E-2</v>
      </c>
    </row>
    <row r="85" spans="1:7" ht="16">
      <c r="A85" s="421"/>
      <c r="B85" s="421" t="s">
        <v>2605</v>
      </c>
      <c r="C85" s="565">
        <v>1040335</v>
      </c>
      <c r="D85" s="565">
        <v>0.12</v>
      </c>
      <c r="E85" s="565">
        <v>4.7E-2</v>
      </c>
      <c r="F85" s="565">
        <v>0.01</v>
      </c>
      <c r="G85" s="565">
        <v>0.06</v>
      </c>
    </row>
    <row r="86" spans="1:7" ht="16">
      <c r="A86" s="421"/>
      <c r="B86" s="421" t="s">
        <v>2571</v>
      </c>
      <c r="C86" s="565">
        <v>1158881</v>
      </c>
      <c r="D86" s="565">
        <v>0.18</v>
      </c>
      <c r="E86" s="565">
        <v>7.8E-2</v>
      </c>
      <c r="F86" s="565">
        <v>0.02</v>
      </c>
      <c r="G86" s="565">
        <v>8.8999999999999996E-2</v>
      </c>
    </row>
    <row r="87" spans="1:7" ht="16">
      <c r="A87" s="421"/>
      <c r="B87" s="421" t="s">
        <v>2568</v>
      </c>
      <c r="C87" s="565">
        <v>1117002</v>
      </c>
      <c r="D87" s="565">
        <v>0.13</v>
      </c>
      <c r="E87" s="565">
        <v>5.8000000000000003E-2</v>
      </c>
      <c r="F87" s="565">
        <v>2.3E-2</v>
      </c>
      <c r="G87" s="565">
        <v>9.6000000000000002E-2</v>
      </c>
    </row>
    <row r="88" spans="1:7" ht="16">
      <c r="A88" s="421"/>
      <c r="B88" s="421" t="s">
        <v>2623</v>
      </c>
      <c r="C88" s="565">
        <v>1136213</v>
      </c>
      <c r="D88" s="565">
        <v>0.2</v>
      </c>
      <c r="E88" s="565">
        <v>0.1</v>
      </c>
      <c r="F88" s="565">
        <v>4.2999999999999997E-2</v>
      </c>
      <c r="G88" s="565">
        <v>0.158</v>
      </c>
    </row>
    <row r="89" spans="1:7" ht="16">
      <c r="A89" s="421"/>
      <c r="B89" s="421" t="s">
        <v>2578</v>
      </c>
      <c r="C89" s="565">
        <v>1122588</v>
      </c>
      <c r="D89" s="565">
        <v>0.13</v>
      </c>
      <c r="E89" s="565">
        <v>6.5000000000000002E-2</v>
      </c>
      <c r="F89" s="565">
        <v>5.0999999999999997E-2</v>
      </c>
      <c r="G89" s="565">
        <v>0.16900000000000001</v>
      </c>
    </row>
    <row r="90" spans="1:7" ht="16">
      <c r="A90" s="421"/>
      <c r="B90" s="421" t="s">
        <v>2624</v>
      </c>
      <c r="C90" s="565">
        <v>605710</v>
      </c>
      <c r="D90" s="565">
        <v>-0.13</v>
      </c>
      <c r="E90" s="565">
        <v>7.3999999999999996E-2</v>
      </c>
      <c r="F90" s="565">
        <v>7.0999999999999994E-2</v>
      </c>
      <c r="G90" s="565">
        <v>0.214</v>
      </c>
    </row>
    <row r="91" spans="1:7" ht="16">
      <c r="A91" s="421"/>
      <c r="B91" s="421" t="s">
        <v>2495</v>
      </c>
      <c r="C91" s="565">
        <v>1164194</v>
      </c>
      <c r="D91" s="565">
        <v>0.12</v>
      </c>
      <c r="E91" s="565">
        <v>7.0000000000000007E-2</v>
      </c>
      <c r="F91" s="565">
        <v>0.08</v>
      </c>
      <c r="G91" s="565">
        <v>0.23</v>
      </c>
    </row>
    <row r="92" spans="1:7" ht="16">
      <c r="A92" s="421"/>
      <c r="B92" s="421" t="s">
        <v>828</v>
      </c>
      <c r="C92" s="565">
        <v>1157944</v>
      </c>
      <c r="D92" s="565">
        <v>0.14000000000000001</v>
      </c>
      <c r="E92" s="565">
        <v>7.9000000000000001E-2</v>
      </c>
      <c r="F92" s="565">
        <v>8.6999999999999994E-2</v>
      </c>
      <c r="G92" s="565">
        <v>0.23699999999999999</v>
      </c>
    </row>
    <row r="93" spans="1:7" ht="16">
      <c r="A93" s="421"/>
      <c r="B93" s="421" t="s">
        <v>1663</v>
      </c>
      <c r="C93" s="565">
        <v>1156003</v>
      </c>
      <c r="D93" s="565">
        <v>0.28000000000000003</v>
      </c>
      <c r="E93" s="565">
        <v>0.17</v>
      </c>
      <c r="F93" s="565">
        <v>8.8999999999999996E-2</v>
      </c>
      <c r="G93" s="565">
        <v>0.23699999999999999</v>
      </c>
    </row>
    <row r="94" spans="1:7" ht="16">
      <c r="A94" s="421"/>
      <c r="B94" s="421" t="s">
        <v>2621</v>
      </c>
      <c r="C94" s="565">
        <v>1022466</v>
      </c>
      <c r="D94" s="565">
        <v>-8.5999999999999993E-2</v>
      </c>
      <c r="E94" s="565">
        <v>5.2999999999999999E-2</v>
      </c>
      <c r="F94" s="565">
        <v>0.107</v>
      </c>
      <c r="G94" s="565">
        <v>0.25900000000000001</v>
      </c>
    </row>
    <row r="95" spans="1:7" ht="16">
      <c r="A95" s="421"/>
      <c r="B95" s="421" t="s">
        <v>2585</v>
      </c>
      <c r="C95" s="565">
        <v>1145394</v>
      </c>
      <c r="D95" s="565">
        <v>-0.13</v>
      </c>
      <c r="E95" s="565">
        <v>8.5999999999999993E-2</v>
      </c>
      <c r="F95" s="565">
        <v>0.126</v>
      </c>
      <c r="G95" s="565">
        <v>0.29199999999999998</v>
      </c>
    </row>
    <row r="96" spans="1:7" ht="16">
      <c r="A96" s="421"/>
      <c r="B96" s="421" t="s">
        <v>2507</v>
      </c>
      <c r="C96" s="565">
        <v>1153207</v>
      </c>
      <c r="D96" s="565">
        <v>-6.3E-2</v>
      </c>
      <c r="E96" s="565">
        <v>4.5999999999999999E-2</v>
      </c>
      <c r="F96" s="565">
        <v>0.16900000000000001</v>
      </c>
      <c r="G96" s="565">
        <v>0.371</v>
      </c>
    </row>
    <row r="97" spans="1:7" ht="16">
      <c r="A97" s="421"/>
      <c r="B97" s="421" t="s">
        <v>2622</v>
      </c>
      <c r="C97" s="565">
        <v>1021480</v>
      </c>
      <c r="D97" s="565">
        <v>6.2E-2</v>
      </c>
      <c r="E97" s="565">
        <v>4.7E-2</v>
      </c>
      <c r="F97" s="565">
        <v>0.188</v>
      </c>
      <c r="G97" s="565">
        <v>0.38300000000000001</v>
      </c>
    </row>
    <row r="98" spans="1:7" ht="16">
      <c r="A98" s="421"/>
      <c r="B98" s="421" t="s">
        <v>2538</v>
      </c>
      <c r="C98" s="565">
        <v>1165193</v>
      </c>
      <c r="D98" s="565">
        <v>0.18</v>
      </c>
      <c r="E98" s="565">
        <v>0.15</v>
      </c>
      <c r="F98" s="565">
        <v>0.20799999999999999</v>
      </c>
      <c r="G98" s="565">
        <v>0.41599999999999998</v>
      </c>
    </row>
    <row r="99" spans="1:7" ht="16">
      <c r="A99" s="421"/>
      <c r="B99" s="421" t="s">
        <v>2546</v>
      </c>
      <c r="C99" s="565">
        <v>1163472</v>
      </c>
      <c r="D99" s="565">
        <v>0.18</v>
      </c>
      <c r="E99" s="565">
        <v>0.16</v>
      </c>
      <c r="F99" s="565">
        <v>0.28199999999999997</v>
      </c>
      <c r="G99" s="565">
        <v>0.504</v>
      </c>
    </row>
    <row r="100" spans="1:7" ht="16">
      <c r="A100" s="421"/>
      <c r="B100" s="421" t="s">
        <v>2525</v>
      </c>
      <c r="C100" s="565">
        <v>1158777</v>
      </c>
      <c r="D100" s="565">
        <v>6.7000000000000004E-2</v>
      </c>
      <c r="E100" s="565">
        <v>6.5000000000000002E-2</v>
      </c>
      <c r="F100" s="565">
        <v>0.30299999999999999</v>
      </c>
      <c r="G100" s="565">
        <v>0.51800000000000002</v>
      </c>
    </row>
    <row r="101" spans="1:7" ht="16">
      <c r="A101" s="421"/>
      <c r="B101" s="421" t="s">
        <v>2488</v>
      </c>
      <c r="C101" s="565">
        <v>1155990</v>
      </c>
      <c r="D101" s="565">
        <v>-4.3999999999999997E-2</v>
      </c>
      <c r="E101" s="565">
        <v>5.1999999999999998E-2</v>
      </c>
      <c r="F101" s="565">
        <v>0.39300000000000002</v>
      </c>
      <c r="G101" s="565">
        <v>0.622</v>
      </c>
    </row>
    <row r="102" spans="1:7" ht="16">
      <c r="A102" s="421"/>
      <c r="B102" s="421" t="s">
        <v>2482</v>
      </c>
      <c r="C102" s="565">
        <v>1162772</v>
      </c>
      <c r="D102" s="565">
        <v>9.0999999999999998E-2</v>
      </c>
      <c r="E102" s="565">
        <v>0.11</v>
      </c>
      <c r="F102" s="565">
        <v>0.40699999999999997</v>
      </c>
      <c r="G102" s="565">
        <v>0.63500000000000001</v>
      </c>
    </row>
    <row r="103" spans="1:7" ht="16">
      <c r="A103" s="421"/>
      <c r="B103" s="421" t="s">
        <v>2506</v>
      </c>
      <c r="C103" s="565">
        <v>1153184</v>
      </c>
      <c r="D103" s="565">
        <v>-3.6999999999999998E-2</v>
      </c>
      <c r="E103" s="565">
        <v>4.7E-2</v>
      </c>
      <c r="F103" s="565">
        <v>0.42899999999999999</v>
      </c>
      <c r="G103" s="565">
        <v>0.65100000000000002</v>
      </c>
    </row>
    <row r="104" spans="1:7" ht="16">
      <c r="A104" s="421"/>
      <c r="B104" s="421" t="s">
        <v>2592</v>
      </c>
      <c r="C104" s="565">
        <v>1165519</v>
      </c>
      <c r="D104" s="565">
        <v>-4.3999999999999997E-2</v>
      </c>
      <c r="E104" s="565">
        <v>5.7000000000000002E-2</v>
      </c>
      <c r="F104" s="565">
        <v>0.436</v>
      </c>
      <c r="G104" s="565">
        <v>0.65300000000000002</v>
      </c>
    </row>
    <row r="105" spans="1:7" ht="16">
      <c r="A105" s="421"/>
      <c r="B105" s="421" t="s">
        <v>2626</v>
      </c>
      <c r="C105" s="565">
        <v>1151727</v>
      </c>
      <c r="D105" s="565">
        <v>-4.3999999999999997E-2</v>
      </c>
      <c r="E105" s="565">
        <v>6.4000000000000001E-2</v>
      </c>
      <c r="F105" s="565">
        <v>0.49199999999999999</v>
      </c>
      <c r="G105" s="565">
        <v>0.70199999999999996</v>
      </c>
    </row>
    <row r="106" spans="1:7" ht="16">
      <c r="A106" s="421"/>
      <c r="B106" s="421" t="s">
        <v>1770</v>
      </c>
      <c r="C106" s="565">
        <v>1165399</v>
      </c>
      <c r="D106" s="565">
        <v>3.6999999999999998E-2</v>
      </c>
      <c r="E106" s="565">
        <v>5.5E-2</v>
      </c>
      <c r="F106" s="565">
        <v>0.5</v>
      </c>
      <c r="G106" s="565">
        <v>0.70399999999999996</v>
      </c>
    </row>
    <row r="107" spans="1:7" ht="16">
      <c r="A107" s="421"/>
      <c r="B107" s="421" t="s">
        <v>1554</v>
      </c>
      <c r="C107" s="565">
        <v>1164408</v>
      </c>
      <c r="D107" s="565">
        <v>-3.5999999999999997E-2</v>
      </c>
      <c r="E107" s="565">
        <v>6.0999999999999999E-2</v>
      </c>
      <c r="F107" s="565">
        <v>0.55000000000000004</v>
      </c>
      <c r="G107" s="565">
        <v>0.75600000000000001</v>
      </c>
    </row>
    <row r="108" spans="1:7" ht="16">
      <c r="A108" s="421"/>
      <c r="B108" s="421" t="s">
        <v>2620</v>
      </c>
      <c r="C108" s="565">
        <v>1155629</v>
      </c>
      <c r="D108" s="565">
        <v>7.1999999999999995E-2</v>
      </c>
      <c r="E108" s="565">
        <v>0.13</v>
      </c>
      <c r="F108" s="565">
        <v>0.59</v>
      </c>
      <c r="G108" s="565">
        <v>0.79200000000000004</v>
      </c>
    </row>
    <row r="109" spans="1:7" ht="16">
      <c r="A109" s="421"/>
      <c r="B109" s="421" t="s">
        <v>2627</v>
      </c>
      <c r="C109" s="565">
        <v>1022329</v>
      </c>
      <c r="D109" s="565">
        <v>-2.5999999999999999E-2</v>
      </c>
      <c r="E109" s="565">
        <v>5.5E-2</v>
      </c>
      <c r="F109" s="565">
        <v>0.63600000000000001</v>
      </c>
      <c r="G109" s="565">
        <v>0.81699999999999995</v>
      </c>
    </row>
    <row r="110" spans="1:7" ht="16">
      <c r="A110" s="421"/>
      <c r="B110" s="421" t="s">
        <v>2549</v>
      </c>
      <c r="C110" s="565">
        <v>1161132</v>
      </c>
      <c r="D110" s="565">
        <v>2.8000000000000001E-2</v>
      </c>
      <c r="E110" s="565">
        <v>7.8E-2</v>
      </c>
      <c r="F110" s="565">
        <v>0.71799999999999997</v>
      </c>
      <c r="G110" s="565">
        <v>0.86099999999999999</v>
      </c>
    </row>
    <row r="111" spans="1:7" ht="16">
      <c r="A111" s="421"/>
      <c r="B111" s="421" t="s">
        <v>2628</v>
      </c>
      <c r="C111" s="565">
        <v>1021468</v>
      </c>
      <c r="D111" s="565">
        <v>-2.1000000000000001E-2</v>
      </c>
      <c r="E111" s="565">
        <v>6.0999999999999999E-2</v>
      </c>
      <c r="F111" s="565">
        <v>0.73299999999999998</v>
      </c>
      <c r="G111" s="565">
        <v>0.87</v>
      </c>
    </row>
    <row r="112" spans="1:7" ht="16">
      <c r="A112" s="421"/>
      <c r="B112" s="421" t="s">
        <v>2573</v>
      </c>
      <c r="C112" s="565">
        <v>1164408</v>
      </c>
      <c r="D112" s="565">
        <v>-0.02</v>
      </c>
      <c r="E112" s="565">
        <v>6.2E-2</v>
      </c>
      <c r="F112" s="565">
        <v>0.74199999999999999</v>
      </c>
      <c r="G112" s="565">
        <v>0.872</v>
      </c>
    </row>
    <row r="113" spans="1:7" ht="16">
      <c r="A113" s="421"/>
      <c r="B113" s="421" t="s">
        <v>2511</v>
      </c>
      <c r="C113" s="565">
        <v>1164610</v>
      </c>
      <c r="D113" s="565">
        <v>-0.02</v>
      </c>
      <c r="E113" s="565">
        <v>6.6000000000000003E-2</v>
      </c>
      <c r="F113" s="565">
        <v>0.75800000000000001</v>
      </c>
      <c r="G113" s="565">
        <v>0.88100000000000001</v>
      </c>
    </row>
    <row r="114" spans="1:7" ht="16">
      <c r="A114" s="421"/>
      <c r="B114" s="421" t="s">
        <v>2629</v>
      </c>
      <c r="C114" s="565">
        <v>1003134</v>
      </c>
      <c r="D114" s="565">
        <v>2.5999999999999999E-2</v>
      </c>
      <c r="E114" s="565">
        <v>0.12</v>
      </c>
      <c r="F114" s="565">
        <v>0.82299999999999995</v>
      </c>
      <c r="G114" s="565">
        <v>0.92500000000000004</v>
      </c>
    </row>
    <row r="115" spans="1:7" ht="16">
      <c r="A115" s="421"/>
      <c r="B115" s="421" t="s">
        <v>2533</v>
      </c>
      <c r="C115" s="565">
        <v>1163021</v>
      </c>
      <c r="D115" s="565">
        <v>1.9E-2</v>
      </c>
      <c r="E115" s="565">
        <v>9.4E-2</v>
      </c>
      <c r="F115" s="565">
        <v>0.83799999999999997</v>
      </c>
      <c r="G115" s="565">
        <v>0.92500000000000004</v>
      </c>
    </row>
    <row r="116" spans="1:7" ht="16">
      <c r="A116" s="421"/>
      <c r="B116" s="421" t="s">
        <v>912</v>
      </c>
      <c r="C116" s="565">
        <v>1164408</v>
      </c>
      <c r="D116" s="565">
        <v>-6.1999999999999998E-3</v>
      </c>
      <c r="E116" s="565">
        <v>5.5E-2</v>
      </c>
      <c r="F116" s="565">
        <v>0.90900000000000003</v>
      </c>
      <c r="G116" s="565">
        <v>0.93400000000000005</v>
      </c>
    </row>
    <row r="117" spans="1:7" ht="16">
      <c r="A117" s="421"/>
      <c r="B117" s="421" t="s">
        <v>2501</v>
      </c>
      <c r="C117" s="565">
        <v>1154688</v>
      </c>
      <c r="D117" s="565">
        <v>-4.3E-3</v>
      </c>
      <c r="E117" s="565">
        <v>4.5999999999999999E-2</v>
      </c>
      <c r="F117" s="565">
        <v>0.92600000000000005</v>
      </c>
      <c r="G117" s="565">
        <v>0.94299999999999995</v>
      </c>
    </row>
    <row r="118" spans="1:7" ht="16">
      <c r="A118" s="421"/>
      <c r="B118" s="421"/>
      <c r="C118" s="565"/>
      <c r="D118" s="565"/>
      <c r="E118" s="565"/>
      <c r="F118" s="565"/>
      <c r="G118" s="565"/>
    </row>
    <row r="119" spans="1:7" ht="16">
      <c r="A119" s="421"/>
      <c r="B119" s="421"/>
      <c r="C119" s="565"/>
      <c r="D119" s="565"/>
      <c r="E119" s="565"/>
      <c r="F119" s="565"/>
      <c r="G119" s="565"/>
    </row>
    <row r="120" spans="1:7" ht="16">
      <c r="A120" s="421"/>
      <c r="B120" s="421"/>
      <c r="C120" s="565"/>
      <c r="D120" s="565"/>
      <c r="E120" s="565"/>
      <c r="F120" s="565"/>
      <c r="G120" s="565"/>
    </row>
    <row r="121" spans="1:7" ht="16">
      <c r="A121" s="421"/>
      <c r="B121" s="421"/>
      <c r="C121" s="565"/>
      <c r="D121" s="565"/>
      <c r="E121" s="565"/>
      <c r="F121" s="565"/>
      <c r="G121" s="565"/>
    </row>
    <row r="122" spans="1:7" ht="16">
      <c r="A122" s="421"/>
      <c r="B122" s="421"/>
      <c r="C122" s="565"/>
      <c r="D122" s="565"/>
      <c r="E122" s="565"/>
      <c r="F122" s="565"/>
      <c r="G122" s="56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1:AC987"/>
  <sheetViews>
    <sheetView workbookViewId="0">
      <pane xSplit="2" ySplit="3" topLeftCell="C4" activePane="bottomRight" state="frozen"/>
      <selection pane="topRight" activeCell="C1" sqref="C1"/>
      <selection pane="bottomLeft" activeCell="A4" sqref="A4"/>
      <selection pane="bottomRight" activeCell="C4" sqref="C4"/>
    </sheetView>
  </sheetViews>
  <sheetFormatPr baseColWidth="10" defaultColWidth="14.5" defaultRowHeight="15.75" customHeight="1"/>
  <cols>
    <col min="1" max="2" width="24.5" customWidth="1"/>
    <col min="6" max="8" width="18.6640625" customWidth="1"/>
    <col min="11" max="11" width="22.5" customWidth="1"/>
    <col min="19" max="19" width="19.33203125" customWidth="1"/>
  </cols>
  <sheetData>
    <row r="1" spans="1:29" ht="39.75" customHeight="1">
      <c r="A1" s="418" t="s">
        <v>2632</v>
      </c>
      <c r="C1" s="572"/>
      <c r="D1" s="572"/>
      <c r="E1" s="572"/>
      <c r="F1" s="573"/>
      <c r="G1" s="574"/>
      <c r="H1" s="573"/>
      <c r="I1" s="573"/>
      <c r="J1" s="573"/>
      <c r="K1" s="567"/>
      <c r="L1" s="572"/>
      <c r="M1" s="573"/>
      <c r="N1" s="573"/>
      <c r="O1" s="573"/>
      <c r="P1" s="573"/>
      <c r="Q1" s="573"/>
      <c r="R1" s="573"/>
      <c r="S1" s="573"/>
      <c r="T1" s="573"/>
      <c r="U1" s="567"/>
      <c r="V1" s="567"/>
      <c r="W1" s="572"/>
    </row>
    <row r="2" spans="1:29" ht="16">
      <c r="A2" s="572"/>
      <c r="B2" s="575"/>
      <c r="C2" s="575"/>
      <c r="D2" s="575"/>
      <c r="E2" s="575"/>
      <c r="F2" s="576"/>
      <c r="G2" s="577"/>
      <c r="H2" s="636" t="s">
        <v>2633</v>
      </c>
      <c r="I2" s="637"/>
      <c r="J2" s="637"/>
      <c r="K2" s="638" t="s">
        <v>2634</v>
      </c>
      <c r="L2" s="637"/>
      <c r="M2" s="636" t="s">
        <v>2635</v>
      </c>
      <c r="N2" s="637"/>
      <c r="O2" s="636" t="s">
        <v>2636</v>
      </c>
      <c r="P2" s="637"/>
      <c r="Q2" s="636" t="s">
        <v>2637</v>
      </c>
      <c r="R2" s="637"/>
      <c r="S2" s="636" t="s">
        <v>2638</v>
      </c>
      <c r="T2" s="637"/>
      <c r="U2" s="638" t="s">
        <v>2639</v>
      </c>
      <c r="V2" s="639"/>
      <c r="W2" s="575"/>
    </row>
    <row r="3" spans="1:29" ht="16">
      <c r="A3" s="567" t="s">
        <v>2640</v>
      </c>
      <c r="B3" s="568" t="s">
        <v>2641</v>
      </c>
      <c r="C3" s="568" t="s">
        <v>2642</v>
      </c>
      <c r="D3" s="568" t="s">
        <v>2643</v>
      </c>
      <c r="E3" s="568" t="s">
        <v>2644</v>
      </c>
      <c r="F3" s="568" t="s">
        <v>2645</v>
      </c>
      <c r="G3" s="578" t="s">
        <v>2646</v>
      </c>
      <c r="H3" s="568" t="s">
        <v>2647</v>
      </c>
      <c r="I3" s="568" t="s">
        <v>2615</v>
      </c>
      <c r="J3" s="568" t="s">
        <v>2616</v>
      </c>
      <c r="K3" s="568" t="s">
        <v>2647</v>
      </c>
      <c r="L3" s="568" t="s">
        <v>2615</v>
      </c>
      <c r="M3" s="568" t="s">
        <v>2647</v>
      </c>
      <c r="N3" s="568" t="s">
        <v>2615</v>
      </c>
      <c r="O3" s="568" t="s">
        <v>2647</v>
      </c>
      <c r="P3" s="568" t="s">
        <v>2615</v>
      </c>
      <c r="Q3" s="568" t="s">
        <v>2647</v>
      </c>
      <c r="R3" s="568" t="s">
        <v>2615</v>
      </c>
      <c r="S3" s="568" t="s">
        <v>2648</v>
      </c>
      <c r="T3" s="568" t="s">
        <v>2615</v>
      </c>
      <c r="U3" s="568" t="s">
        <v>2649</v>
      </c>
      <c r="V3" s="568" t="s">
        <v>2615</v>
      </c>
      <c r="W3" s="568" t="s">
        <v>2650</v>
      </c>
    </row>
    <row r="4" spans="1:29" ht="16">
      <c r="A4" s="569" t="s">
        <v>2617</v>
      </c>
      <c r="B4" s="421" t="s">
        <v>2619</v>
      </c>
      <c r="C4" s="570">
        <v>4.9999999999999998E-8</v>
      </c>
      <c r="D4" s="565">
        <v>505</v>
      </c>
      <c r="E4" s="565">
        <v>0</v>
      </c>
      <c r="F4" s="565">
        <v>76.650000000000006</v>
      </c>
      <c r="G4" s="579">
        <v>0.91</v>
      </c>
      <c r="H4" s="421" t="s">
        <v>2651</v>
      </c>
      <c r="I4" s="570">
        <v>2.9E-5</v>
      </c>
      <c r="J4" s="565">
        <v>1E-3</v>
      </c>
      <c r="K4" s="421" t="s">
        <v>2652</v>
      </c>
      <c r="L4" s="565">
        <v>0.15</v>
      </c>
      <c r="M4" s="421" t="s">
        <v>2653</v>
      </c>
      <c r="N4" s="565">
        <v>0.13</v>
      </c>
      <c r="O4" s="421" t="s">
        <v>2654</v>
      </c>
      <c r="P4" s="565">
        <v>0.28000000000000003</v>
      </c>
      <c r="Q4" s="580"/>
      <c r="R4" s="580"/>
      <c r="S4" s="421" t="s">
        <v>2655</v>
      </c>
      <c r="T4" s="565">
        <v>0.94</v>
      </c>
      <c r="U4" s="565">
        <v>572.9</v>
      </c>
      <c r="V4" s="565">
        <v>2.0320000000000001E-2</v>
      </c>
      <c r="W4" s="581" t="b">
        <v>0</v>
      </c>
    </row>
    <row r="5" spans="1:29" ht="16">
      <c r="A5" s="569"/>
      <c r="B5" s="421" t="s">
        <v>2549</v>
      </c>
      <c r="C5" s="570">
        <v>4.9999999999999998E-8</v>
      </c>
      <c r="D5" s="565">
        <v>70</v>
      </c>
      <c r="E5" s="565">
        <v>1</v>
      </c>
      <c r="F5" s="565">
        <v>70.239999999999995</v>
      </c>
      <c r="G5" s="579">
        <v>0.93</v>
      </c>
      <c r="H5" s="421" t="s">
        <v>2656</v>
      </c>
      <c r="I5" s="565">
        <v>5.0000000000000001E-3</v>
      </c>
      <c r="J5" s="565">
        <v>6.3E-2</v>
      </c>
      <c r="K5" s="421" t="s">
        <v>2657</v>
      </c>
      <c r="L5" s="565">
        <v>0.11</v>
      </c>
      <c r="M5" s="421" t="s">
        <v>2658</v>
      </c>
      <c r="N5" s="565">
        <v>1.4E-2</v>
      </c>
      <c r="O5" s="421" t="s">
        <v>2658</v>
      </c>
      <c r="P5" s="565">
        <v>1.7999999999999999E-2</v>
      </c>
      <c r="Q5" s="421" t="s">
        <v>2656</v>
      </c>
      <c r="R5" s="565">
        <v>4.0000000000000001E-3</v>
      </c>
      <c r="S5" s="421" t="s">
        <v>2659</v>
      </c>
      <c r="T5" s="565">
        <v>0.75</v>
      </c>
      <c r="U5" s="565">
        <v>100.5</v>
      </c>
      <c r="V5" s="565">
        <v>1.46E-2</v>
      </c>
      <c r="W5" s="581" t="b">
        <v>0</v>
      </c>
    </row>
    <row r="6" spans="1:29" ht="16">
      <c r="A6" s="569"/>
      <c r="B6" s="421" t="s">
        <v>2620</v>
      </c>
      <c r="C6" s="570">
        <v>4.9999999999999998E-8</v>
      </c>
      <c r="D6" s="565">
        <v>42</v>
      </c>
      <c r="E6" s="565">
        <v>0</v>
      </c>
      <c r="F6" s="565">
        <v>111.76</v>
      </c>
      <c r="G6" s="579">
        <v>0.93</v>
      </c>
      <c r="H6" s="421" t="s">
        <v>2660</v>
      </c>
      <c r="I6" s="565">
        <v>7.1000000000000004E-3</v>
      </c>
      <c r="J6" s="565">
        <v>7.8E-2</v>
      </c>
      <c r="K6" s="421" t="s">
        <v>2661</v>
      </c>
      <c r="L6" s="565">
        <v>0.27</v>
      </c>
      <c r="M6" s="421" t="s">
        <v>2662</v>
      </c>
      <c r="N6" s="565">
        <v>6.2E-2</v>
      </c>
      <c r="O6" s="421" t="s">
        <v>2663</v>
      </c>
      <c r="P6" s="565">
        <v>0.12</v>
      </c>
      <c r="Q6" s="580"/>
      <c r="R6" s="580"/>
      <c r="S6" s="421" t="s">
        <v>2664</v>
      </c>
      <c r="T6" s="565">
        <v>0.96</v>
      </c>
      <c r="U6" s="565">
        <v>58.5</v>
      </c>
      <c r="V6" s="565">
        <v>6.0499999999999998E-2</v>
      </c>
      <c r="W6" s="581" t="b">
        <v>0</v>
      </c>
    </row>
    <row r="7" spans="1:29" ht="16">
      <c r="A7" s="569"/>
      <c r="B7" s="421" t="s">
        <v>2511</v>
      </c>
      <c r="C7" s="570">
        <v>4.9999999999999998E-8</v>
      </c>
      <c r="D7" s="565">
        <v>84</v>
      </c>
      <c r="E7" s="565">
        <v>0</v>
      </c>
      <c r="F7" s="565">
        <v>68.53</v>
      </c>
      <c r="G7" s="579">
        <v>0.91</v>
      </c>
      <c r="H7" s="421" t="s">
        <v>2665</v>
      </c>
      <c r="I7" s="565">
        <v>9.1999999999999998E-3</v>
      </c>
      <c r="J7" s="565">
        <v>8.1000000000000003E-2</v>
      </c>
      <c r="K7" s="421" t="s">
        <v>2666</v>
      </c>
      <c r="L7" s="565">
        <v>0.8</v>
      </c>
      <c r="M7" s="421" t="s">
        <v>2667</v>
      </c>
      <c r="N7" s="565">
        <v>0.55000000000000004</v>
      </c>
      <c r="O7" s="421" t="s">
        <v>2668</v>
      </c>
      <c r="P7" s="565">
        <v>0.92</v>
      </c>
      <c r="Q7" s="580"/>
      <c r="R7" s="580"/>
      <c r="S7" s="421" t="s">
        <v>2669</v>
      </c>
      <c r="T7" s="565">
        <v>0.39</v>
      </c>
      <c r="U7" s="565">
        <v>78.2</v>
      </c>
      <c r="V7" s="570">
        <v>0.69369999999999998</v>
      </c>
      <c r="W7" s="581" t="b">
        <v>0</v>
      </c>
    </row>
    <row r="8" spans="1:29" ht="16">
      <c r="A8" s="569"/>
      <c r="B8" s="421" t="s">
        <v>1554</v>
      </c>
      <c r="C8" s="570">
        <v>4.9999999999999998E-8</v>
      </c>
      <c r="D8" s="565">
        <v>174</v>
      </c>
      <c r="E8" s="565">
        <v>1</v>
      </c>
      <c r="F8" s="565">
        <v>101.28</v>
      </c>
      <c r="G8" s="579">
        <v>0.95</v>
      </c>
      <c r="H8" s="421" t="s">
        <v>2670</v>
      </c>
      <c r="I8" s="570">
        <v>2.1999999999999999E-2</v>
      </c>
      <c r="J8" s="565">
        <v>0.157</v>
      </c>
      <c r="K8" s="421" t="s">
        <v>2671</v>
      </c>
      <c r="L8" s="565">
        <v>0.02</v>
      </c>
      <c r="M8" s="421" t="s">
        <v>2672</v>
      </c>
      <c r="N8" s="565">
        <v>0.4</v>
      </c>
      <c r="O8" s="421" t="s">
        <v>2673</v>
      </c>
      <c r="P8" s="565">
        <v>0.17</v>
      </c>
      <c r="Q8" s="421" t="s">
        <v>2674</v>
      </c>
      <c r="R8" s="565">
        <v>0.15</v>
      </c>
      <c r="S8" s="421" t="s">
        <v>2675</v>
      </c>
      <c r="T8" s="565">
        <v>0.11</v>
      </c>
      <c r="U8" s="565">
        <v>231.8</v>
      </c>
      <c r="V8" s="565">
        <v>3.3E-3</v>
      </c>
      <c r="W8" s="581" t="b">
        <v>0</v>
      </c>
      <c r="X8" s="566"/>
      <c r="Y8" s="566"/>
      <c r="Z8" s="566"/>
      <c r="AA8" s="566"/>
      <c r="AB8" s="566"/>
      <c r="AC8" s="566"/>
    </row>
    <row r="9" spans="1:29" ht="16">
      <c r="A9" s="569"/>
      <c r="B9" s="421" t="s">
        <v>2618</v>
      </c>
      <c r="C9" s="570">
        <v>4.9999999999999998E-8</v>
      </c>
      <c r="D9" s="565">
        <v>197</v>
      </c>
      <c r="E9" s="565">
        <v>1</v>
      </c>
      <c r="F9" s="565">
        <v>76.28</v>
      </c>
      <c r="G9" s="579">
        <v>0.93</v>
      </c>
      <c r="H9" s="421" t="s">
        <v>2658</v>
      </c>
      <c r="I9" s="565">
        <v>3.5999999999999997E-2</v>
      </c>
      <c r="J9" s="565">
        <v>0.17799999999999999</v>
      </c>
      <c r="K9" s="421" t="s">
        <v>2676</v>
      </c>
      <c r="L9" s="565">
        <v>0.46</v>
      </c>
      <c r="M9" s="421" t="s">
        <v>2677</v>
      </c>
      <c r="N9" s="565">
        <v>0.67</v>
      </c>
      <c r="O9" s="421" t="s">
        <v>2678</v>
      </c>
      <c r="P9" s="565">
        <v>0.74</v>
      </c>
      <c r="Q9" s="421" t="s">
        <v>2679</v>
      </c>
      <c r="R9" s="565">
        <v>8.7999999999999995E-2</v>
      </c>
      <c r="S9" s="421" t="s">
        <v>2680</v>
      </c>
      <c r="T9" s="565">
        <v>0.91</v>
      </c>
      <c r="U9" s="565">
        <v>238.6</v>
      </c>
      <c r="V9" s="565">
        <v>2.5399999999999999E-2</v>
      </c>
      <c r="W9" s="581" t="b">
        <v>0</v>
      </c>
    </row>
    <row r="10" spans="1:29" ht="16">
      <c r="A10" s="569"/>
      <c r="B10" s="421" t="s">
        <v>2521</v>
      </c>
      <c r="C10" s="570">
        <v>4.9999999999999998E-8</v>
      </c>
      <c r="D10" s="565">
        <v>84</v>
      </c>
      <c r="E10" s="565">
        <v>0</v>
      </c>
      <c r="F10" s="565">
        <v>33.22</v>
      </c>
      <c r="G10" s="579">
        <v>0.43</v>
      </c>
      <c r="H10" s="421" t="s">
        <v>2681</v>
      </c>
      <c r="I10" s="565">
        <v>4.1000000000000002E-2</v>
      </c>
      <c r="J10" s="565">
        <v>0.18</v>
      </c>
      <c r="K10" s="421" t="s">
        <v>2682</v>
      </c>
      <c r="L10" s="565">
        <v>0.71</v>
      </c>
      <c r="M10" s="421" t="s">
        <v>2683</v>
      </c>
      <c r="N10" s="565">
        <v>0.84</v>
      </c>
      <c r="O10" s="421" t="s">
        <v>2684</v>
      </c>
      <c r="P10" s="565">
        <v>0.47</v>
      </c>
      <c r="Q10" s="580"/>
      <c r="R10" s="580"/>
      <c r="S10" s="421" t="s">
        <v>2685</v>
      </c>
      <c r="T10" s="565">
        <v>0.42</v>
      </c>
      <c r="U10" s="565">
        <v>86.1</v>
      </c>
      <c r="V10" s="565">
        <v>0.4541</v>
      </c>
      <c r="W10" s="581" t="b">
        <v>0</v>
      </c>
    </row>
    <row r="11" spans="1:29" ht="16">
      <c r="A11" s="569"/>
      <c r="B11" s="421" t="s">
        <v>2605</v>
      </c>
      <c r="C11" s="570">
        <v>4.9999999999999998E-8</v>
      </c>
      <c r="D11" s="565">
        <v>364</v>
      </c>
      <c r="E11" s="565">
        <v>0</v>
      </c>
      <c r="F11" s="565">
        <v>87.56</v>
      </c>
      <c r="G11" s="579">
        <v>0.91</v>
      </c>
      <c r="H11" s="421" t="s">
        <v>2658</v>
      </c>
      <c r="I11" s="565">
        <v>4.8000000000000001E-2</v>
      </c>
      <c r="J11" s="565">
        <v>0.18</v>
      </c>
      <c r="K11" s="421" t="s">
        <v>2686</v>
      </c>
      <c r="L11" s="565">
        <v>8.3000000000000004E-2</v>
      </c>
      <c r="M11" s="421" t="s">
        <v>2687</v>
      </c>
      <c r="N11" s="565">
        <v>3.2000000000000001E-2</v>
      </c>
      <c r="O11" s="421" t="s">
        <v>2688</v>
      </c>
      <c r="P11" s="565">
        <v>0.34</v>
      </c>
      <c r="Q11" s="580"/>
      <c r="R11" s="580"/>
      <c r="S11" s="421" t="s">
        <v>2689</v>
      </c>
      <c r="T11" s="565">
        <v>0.28000000000000003</v>
      </c>
      <c r="U11" s="565">
        <v>359.1</v>
      </c>
      <c r="V11" s="565">
        <v>0.57720000000000005</v>
      </c>
      <c r="W11" s="581" t="b">
        <v>0</v>
      </c>
    </row>
    <row r="12" spans="1:29" ht="16">
      <c r="A12" s="569"/>
      <c r="B12" s="421" t="s">
        <v>828</v>
      </c>
      <c r="C12" s="570">
        <v>4.9999999999999998E-8</v>
      </c>
      <c r="D12" s="565">
        <v>44</v>
      </c>
      <c r="E12" s="565">
        <v>1</v>
      </c>
      <c r="F12" s="565">
        <v>299.19</v>
      </c>
      <c r="G12" s="579">
        <v>0.99</v>
      </c>
      <c r="H12" s="421" t="s">
        <v>2690</v>
      </c>
      <c r="I12" s="565">
        <v>5.2999999999999999E-2</v>
      </c>
      <c r="J12" s="565">
        <v>0.182</v>
      </c>
      <c r="K12" s="421" t="s">
        <v>2691</v>
      </c>
      <c r="L12" s="565">
        <v>0.01</v>
      </c>
      <c r="M12" s="421" t="s">
        <v>2692</v>
      </c>
      <c r="N12" s="565">
        <v>0.14000000000000001</v>
      </c>
      <c r="O12" s="421" t="s">
        <v>2693</v>
      </c>
      <c r="P12" s="565">
        <v>0.04</v>
      </c>
      <c r="Q12" s="421" t="s">
        <v>2694</v>
      </c>
      <c r="R12" s="565">
        <v>0.4</v>
      </c>
      <c r="S12" s="421" t="s">
        <v>2695</v>
      </c>
      <c r="T12" s="565">
        <v>0.03</v>
      </c>
      <c r="U12" s="565">
        <v>86.9</v>
      </c>
      <c r="V12" s="570">
        <v>2.9999999999999997E-4</v>
      </c>
      <c r="W12" s="581" t="b">
        <v>0</v>
      </c>
    </row>
    <row r="13" spans="1:29" ht="16">
      <c r="A13" s="569"/>
      <c r="B13" s="421" t="s">
        <v>2573</v>
      </c>
      <c r="C13" s="570">
        <v>4.9999999999999998E-8</v>
      </c>
      <c r="D13" s="565">
        <v>163</v>
      </c>
      <c r="E13" s="565">
        <v>1</v>
      </c>
      <c r="F13" s="565">
        <v>78.709999999999994</v>
      </c>
      <c r="G13" s="579">
        <v>0.92</v>
      </c>
      <c r="H13" s="421" t="s">
        <v>2696</v>
      </c>
      <c r="I13" s="565">
        <v>7.9000000000000001E-2</v>
      </c>
      <c r="J13" s="565">
        <v>0.25</v>
      </c>
      <c r="K13" s="421" t="s">
        <v>2697</v>
      </c>
      <c r="L13" s="565">
        <v>2.7E-2</v>
      </c>
      <c r="M13" s="421" t="s">
        <v>2698</v>
      </c>
      <c r="N13" s="565">
        <v>0.26</v>
      </c>
      <c r="O13" s="421" t="s">
        <v>2699</v>
      </c>
      <c r="P13" s="565">
        <v>0.87</v>
      </c>
      <c r="Q13" s="421" t="s">
        <v>2700</v>
      </c>
      <c r="R13" s="565">
        <v>0.19</v>
      </c>
      <c r="S13" s="421" t="s">
        <v>2701</v>
      </c>
      <c r="T13" s="565">
        <v>8.8999999999999996E-2</v>
      </c>
      <c r="U13" s="565">
        <v>205.7</v>
      </c>
      <c r="V13" s="570">
        <v>1.52E-2</v>
      </c>
      <c r="W13" s="581" t="b">
        <v>0</v>
      </c>
    </row>
    <row r="14" spans="1:29" ht="16">
      <c r="A14" s="569"/>
      <c r="B14" s="421" t="s">
        <v>2629</v>
      </c>
      <c r="C14" s="570">
        <v>4.9999999999999998E-8</v>
      </c>
      <c r="D14" s="565">
        <v>19</v>
      </c>
      <c r="E14" s="565">
        <v>0</v>
      </c>
      <c r="F14" s="565">
        <v>57.92</v>
      </c>
      <c r="G14" s="579">
        <v>0.85</v>
      </c>
      <c r="H14" s="421" t="s">
        <v>2657</v>
      </c>
      <c r="I14" s="565">
        <v>9.0999999999999998E-2</v>
      </c>
      <c r="J14" s="565">
        <v>0.27200000000000002</v>
      </c>
      <c r="K14" s="421" t="s">
        <v>2702</v>
      </c>
      <c r="L14" s="565">
        <v>0.15</v>
      </c>
      <c r="M14" s="421" t="s">
        <v>2703</v>
      </c>
      <c r="N14" s="565">
        <v>0.08</v>
      </c>
      <c r="O14" s="421" t="s">
        <v>2704</v>
      </c>
      <c r="P14" s="565">
        <v>0.72</v>
      </c>
      <c r="Q14" s="580"/>
      <c r="R14" s="580"/>
      <c r="S14" s="421" t="s">
        <v>2705</v>
      </c>
      <c r="T14" s="565">
        <v>0.3</v>
      </c>
      <c r="U14" s="565">
        <v>34.6</v>
      </c>
      <c r="V14" s="565">
        <v>3.61E-2</v>
      </c>
      <c r="W14" s="581" t="b">
        <v>0</v>
      </c>
    </row>
    <row r="15" spans="1:29" ht="16">
      <c r="A15" s="569"/>
      <c r="B15" s="421" t="s">
        <v>1663</v>
      </c>
      <c r="C15" s="570">
        <v>4.9999999999999998E-8</v>
      </c>
      <c r="D15" s="565">
        <v>15</v>
      </c>
      <c r="E15" s="565">
        <v>6</v>
      </c>
      <c r="F15" s="565">
        <v>124.96</v>
      </c>
      <c r="G15" s="579">
        <v>0.97</v>
      </c>
      <c r="H15" s="421" t="s">
        <v>2706</v>
      </c>
      <c r="I15" s="565">
        <v>0.1</v>
      </c>
      <c r="J15" s="565">
        <v>0.27800000000000002</v>
      </c>
      <c r="K15" s="421" t="s">
        <v>2707</v>
      </c>
      <c r="L15" s="565">
        <v>0.11</v>
      </c>
      <c r="M15" s="421" t="s">
        <v>2708</v>
      </c>
      <c r="N15" s="565">
        <v>0.2</v>
      </c>
      <c r="O15" s="421" t="s">
        <v>2709</v>
      </c>
      <c r="P15" s="565">
        <v>0.01</v>
      </c>
      <c r="Q15" s="421" t="s">
        <v>2656</v>
      </c>
      <c r="R15" s="565">
        <v>1.4999999999999999E-2</v>
      </c>
      <c r="S15" s="421" t="s">
        <v>2710</v>
      </c>
      <c r="T15" s="565">
        <v>2.8000000000000001E-2</v>
      </c>
      <c r="U15" s="565">
        <v>190.1</v>
      </c>
      <c r="V15" s="421" t="s">
        <v>2711</v>
      </c>
      <c r="W15" s="581" t="b">
        <v>0</v>
      </c>
    </row>
    <row r="16" spans="1:29" ht="16">
      <c r="A16" s="569"/>
      <c r="B16" s="421" t="s">
        <v>2625</v>
      </c>
      <c r="C16" s="570">
        <v>4.9999999999999998E-8</v>
      </c>
      <c r="D16" s="565">
        <v>26</v>
      </c>
      <c r="E16" s="565">
        <v>1</v>
      </c>
      <c r="F16" s="565">
        <v>37.47</v>
      </c>
      <c r="G16" s="579">
        <v>0.57999999999999996</v>
      </c>
      <c r="H16" s="421" t="s">
        <v>2712</v>
      </c>
      <c r="I16" s="565">
        <v>0.11</v>
      </c>
      <c r="J16" s="565">
        <v>0.29199999999999998</v>
      </c>
      <c r="K16" s="421" t="s">
        <v>2713</v>
      </c>
      <c r="L16" s="565">
        <v>0.16</v>
      </c>
      <c r="M16" s="421" t="s">
        <v>2714</v>
      </c>
      <c r="N16" s="565">
        <v>0.76</v>
      </c>
      <c r="O16" s="421" t="s">
        <v>2715</v>
      </c>
      <c r="P16" s="565">
        <v>0.68</v>
      </c>
      <c r="Q16" s="421" t="s">
        <v>2716</v>
      </c>
      <c r="R16" s="565">
        <v>0.5</v>
      </c>
      <c r="S16" s="421" t="s">
        <v>2717</v>
      </c>
      <c r="T16" s="565">
        <v>0.24</v>
      </c>
      <c r="U16" s="565">
        <v>46.1</v>
      </c>
      <c r="V16" s="565">
        <v>1.8499999999999999E-2</v>
      </c>
      <c r="W16" s="581" t="b">
        <v>0</v>
      </c>
    </row>
    <row r="17" spans="1:29" ht="16">
      <c r="A17" s="569"/>
      <c r="B17" s="421" t="s">
        <v>2506</v>
      </c>
      <c r="C17" s="570">
        <v>4.9999999999999998E-8</v>
      </c>
      <c r="D17" s="565">
        <v>433</v>
      </c>
      <c r="E17" s="565">
        <v>0</v>
      </c>
      <c r="F17" s="565">
        <v>77.8</v>
      </c>
      <c r="G17" s="579">
        <v>0.9</v>
      </c>
      <c r="H17" s="421" t="s">
        <v>2718</v>
      </c>
      <c r="I17" s="565">
        <v>0.12</v>
      </c>
      <c r="J17" s="565">
        <v>0.29699999999999999</v>
      </c>
      <c r="K17" s="421" t="s">
        <v>2719</v>
      </c>
      <c r="L17" s="565">
        <v>0.87</v>
      </c>
      <c r="M17" s="421" t="s">
        <v>2720</v>
      </c>
      <c r="N17" s="565">
        <v>0.94</v>
      </c>
      <c r="O17" s="421" t="s">
        <v>2720</v>
      </c>
      <c r="P17" s="565">
        <v>0.57999999999999996</v>
      </c>
      <c r="Q17" s="580"/>
      <c r="R17" s="580"/>
      <c r="S17" s="421" t="s">
        <v>2721</v>
      </c>
      <c r="T17" s="565">
        <v>0.64</v>
      </c>
      <c r="U17" s="565">
        <v>479.5</v>
      </c>
      <c r="V17" s="570">
        <v>6.3880000000000006E-2</v>
      </c>
      <c r="W17" s="581" t="b">
        <v>0</v>
      </c>
    </row>
    <row r="18" spans="1:29" ht="16">
      <c r="A18" s="569"/>
      <c r="B18" s="421" t="s">
        <v>2495</v>
      </c>
      <c r="C18" s="570">
        <v>4.9999999999999998E-8</v>
      </c>
      <c r="D18" s="565">
        <v>39</v>
      </c>
      <c r="E18" s="565">
        <v>1</v>
      </c>
      <c r="F18" s="565">
        <v>62.78</v>
      </c>
      <c r="G18" s="579">
        <v>0.91</v>
      </c>
      <c r="H18" s="421" t="s">
        <v>2722</v>
      </c>
      <c r="I18" s="565">
        <v>0.12</v>
      </c>
      <c r="J18" s="565">
        <v>0.29699999999999999</v>
      </c>
      <c r="K18" s="421" t="s">
        <v>2723</v>
      </c>
      <c r="L18" s="565">
        <v>0.31</v>
      </c>
      <c r="M18" s="421" t="s">
        <v>2724</v>
      </c>
      <c r="N18" s="565">
        <v>6.9000000000000006E-2</v>
      </c>
      <c r="O18" s="421" t="s">
        <v>2724</v>
      </c>
      <c r="P18" s="565">
        <v>0.08</v>
      </c>
      <c r="Q18" s="421" t="s">
        <v>2725</v>
      </c>
      <c r="R18" s="565">
        <v>8.5000000000000006E-2</v>
      </c>
      <c r="S18" s="421" t="s">
        <v>2726</v>
      </c>
      <c r="T18" s="565">
        <v>0.55000000000000004</v>
      </c>
      <c r="U18" s="565">
        <v>75.599999999999994</v>
      </c>
      <c r="V18" s="570">
        <v>8.0000000000000004E-4</v>
      </c>
      <c r="W18" s="581" t="b">
        <v>0</v>
      </c>
    </row>
    <row r="19" spans="1:29" ht="16">
      <c r="A19" s="569"/>
      <c r="B19" s="421" t="s">
        <v>2568</v>
      </c>
      <c r="C19" s="570">
        <v>4.9999999999999998E-8</v>
      </c>
      <c r="D19" s="565">
        <v>108</v>
      </c>
      <c r="E19" s="565">
        <v>0</v>
      </c>
      <c r="F19" s="565">
        <v>142.03</v>
      </c>
      <c r="G19" s="579">
        <v>0.98</v>
      </c>
      <c r="H19" s="421" t="s">
        <v>2727</v>
      </c>
      <c r="I19" s="565">
        <v>0.16</v>
      </c>
      <c r="J19" s="565">
        <v>0.372</v>
      </c>
      <c r="K19" s="421" t="s">
        <v>2728</v>
      </c>
      <c r="L19" s="565">
        <v>0.1</v>
      </c>
      <c r="M19" s="421" t="s">
        <v>2729</v>
      </c>
      <c r="N19" s="565">
        <v>0.32</v>
      </c>
      <c r="O19" s="421" t="s">
        <v>2730</v>
      </c>
      <c r="P19" s="565">
        <v>0.25</v>
      </c>
      <c r="Q19" s="580"/>
      <c r="R19" s="580"/>
      <c r="S19" s="421" t="s">
        <v>2731</v>
      </c>
      <c r="T19" s="565">
        <v>0.3</v>
      </c>
      <c r="U19" s="565">
        <v>117.6</v>
      </c>
      <c r="V19" s="565">
        <v>0.27400000000000002</v>
      </c>
      <c r="W19" s="581" t="b">
        <v>0</v>
      </c>
    </row>
    <row r="20" spans="1:29" ht="16">
      <c r="A20" s="569"/>
      <c r="B20" s="421" t="s">
        <v>2589</v>
      </c>
      <c r="C20" s="570">
        <v>4.9999999999999998E-8</v>
      </c>
      <c r="D20" s="565">
        <v>9</v>
      </c>
      <c r="E20" s="565">
        <v>1</v>
      </c>
      <c r="F20" s="565">
        <v>35.200000000000003</v>
      </c>
      <c r="G20" s="579">
        <v>0.1</v>
      </c>
      <c r="H20" s="421" t="s">
        <v>2727</v>
      </c>
      <c r="I20" s="570">
        <v>0.17</v>
      </c>
      <c r="J20" s="565">
        <v>0.373</v>
      </c>
      <c r="K20" s="421" t="s">
        <v>2732</v>
      </c>
      <c r="L20" s="565">
        <v>0.21</v>
      </c>
      <c r="M20" s="421" t="s">
        <v>2733</v>
      </c>
      <c r="N20" s="565">
        <v>0.71</v>
      </c>
      <c r="O20" s="421" t="s">
        <v>2734</v>
      </c>
      <c r="P20" s="565">
        <v>0.73</v>
      </c>
      <c r="Q20" s="421" t="s">
        <v>2735</v>
      </c>
      <c r="R20" s="570">
        <v>0.95</v>
      </c>
      <c r="S20" s="421" t="s">
        <v>2736</v>
      </c>
      <c r="T20" s="565">
        <v>0.26</v>
      </c>
      <c r="U20" s="565">
        <v>24.7</v>
      </c>
      <c r="V20" s="570">
        <v>2.2599999999999999E-2</v>
      </c>
      <c r="W20" s="581" t="b">
        <v>0</v>
      </c>
    </row>
    <row r="21" spans="1:29" ht="16">
      <c r="A21" s="569"/>
      <c r="B21" s="421" t="s">
        <v>2501</v>
      </c>
      <c r="C21" s="570">
        <v>4.9999999999999998E-8</v>
      </c>
      <c r="D21" s="565">
        <v>447</v>
      </c>
      <c r="E21" s="565">
        <v>1</v>
      </c>
      <c r="F21" s="565">
        <v>82.8</v>
      </c>
      <c r="G21" s="579">
        <v>0.92</v>
      </c>
      <c r="H21" s="421" t="s">
        <v>2737</v>
      </c>
      <c r="I21" s="570">
        <v>0.18</v>
      </c>
      <c r="J21" s="565">
        <v>0.38</v>
      </c>
      <c r="K21" s="421" t="s">
        <v>2738</v>
      </c>
      <c r="L21" s="565">
        <v>0.23</v>
      </c>
      <c r="M21" s="421" t="s">
        <v>2719</v>
      </c>
      <c r="N21" s="565">
        <v>0.83</v>
      </c>
      <c r="O21" s="421" t="s">
        <v>2739</v>
      </c>
      <c r="P21" s="565">
        <v>0.67</v>
      </c>
      <c r="Q21" s="421" t="s">
        <v>2737</v>
      </c>
      <c r="R21" s="570">
        <v>0.36</v>
      </c>
      <c r="S21" s="421" t="s">
        <v>2740</v>
      </c>
      <c r="T21" s="565">
        <v>0.43</v>
      </c>
      <c r="U21" s="565">
        <v>560.9</v>
      </c>
      <c r="V21" s="570">
        <v>3.2000000000000003E-4</v>
      </c>
      <c r="W21" s="581" t="b">
        <v>0</v>
      </c>
      <c r="X21" s="566"/>
      <c r="Y21" s="566"/>
      <c r="Z21" s="566"/>
      <c r="AA21" s="566"/>
      <c r="AB21" s="566"/>
      <c r="AC21" s="566"/>
    </row>
    <row r="22" spans="1:29" ht="16">
      <c r="A22" s="569"/>
      <c r="B22" s="421" t="s">
        <v>2488</v>
      </c>
      <c r="C22" s="570">
        <v>4.9999999999999998E-8</v>
      </c>
      <c r="D22" s="565">
        <v>196</v>
      </c>
      <c r="E22" s="565">
        <v>0</v>
      </c>
      <c r="F22" s="565">
        <v>75.069999999999993</v>
      </c>
      <c r="G22" s="579">
        <v>0.91</v>
      </c>
      <c r="H22" s="421" t="s">
        <v>2741</v>
      </c>
      <c r="I22" s="565">
        <v>0.18</v>
      </c>
      <c r="J22" s="565">
        <v>0.38</v>
      </c>
      <c r="K22" s="421" t="s">
        <v>2742</v>
      </c>
      <c r="L22" s="565">
        <v>0.14000000000000001</v>
      </c>
      <c r="M22" s="421" t="s">
        <v>2743</v>
      </c>
      <c r="N22" s="565">
        <v>0.43</v>
      </c>
      <c r="O22" s="421" t="s">
        <v>2744</v>
      </c>
      <c r="P22" s="565">
        <v>0.89</v>
      </c>
      <c r="Q22" s="580"/>
      <c r="R22" s="580"/>
      <c r="S22" s="421" t="s">
        <v>2745</v>
      </c>
      <c r="T22" s="565">
        <v>0.28999999999999998</v>
      </c>
      <c r="U22" s="565">
        <v>230</v>
      </c>
      <c r="V22" s="570">
        <v>5.6899999999999999E-2</v>
      </c>
      <c r="W22" s="581" t="b">
        <v>0</v>
      </c>
    </row>
    <row r="23" spans="1:29" ht="16">
      <c r="A23" s="569"/>
      <c r="B23" s="421" t="s">
        <v>2525</v>
      </c>
      <c r="C23" s="570">
        <v>4.9999999999999998E-8</v>
      </c>
      <c r="D23" s="565">
        <v>22</v>
      </c>
      <c r="E23" s="565">
        <v>0</v>
      </c>
      <c r="F23" s="565">
        <v>102.03</v>
      </c>
      <c r="G23" s="579">
        <v>0.97</v>
      </c>
      <c r="H23" s="421" t="s">
        <v>2746</v>
      </c>
      <c r="I23" s="565">
        <v>0.19</v>
      </c>
      <c r="J23" s="565">
        <v>0.39400000000000002</v>
      </c>
      <c r="K23" s="421" t="s">
        <v>2747</v>
      </c>
      <c r="L23" s="565">
        <v>0.92</v>
      </c>
      <c r="M23" s="421" t="s">
        <v>2748</v>
      </c>
      <c r="N23" s="565">
        <v>0.84</v>
      </c>
      <c r="O23" s="421" t="s">
        <v>2749</v>
      </c>
      <c r="P23" s="565">
        <v>0.91</v>
      </c>
      <c r="Q23" s="580"/>
      <c r="R23" s="580"/>
      <c r="S23" s="421" t="s">
        <v>2750</v>
      </c>
      <c r="T23" s="565">
        <v>0.35</v>
      </c>
      <c r="U23" s="565">
        <v>28.8</v>
      </c>
      <c r="V23" s="565">
        <v>0.22950000000000001</v>
      </c>
      <c r="W23" s="581" t="b">
        <v>0</v>
      </c>
    </row>
    <row r="24" spans="1:29" ht="16">
      <c r="A24" s="569"/>
      <c r="B24" s="421" t="s">
        <v>2626</v>
      </c>
      <c r="C24" s="570">
        <v>4.9999999999999998E-8</v>
      </c>
      <c r="D24" s="565">
        <v>14</v>
      </c>
      <c r="E24" s="565">
        <v>0</v>
      </c>
      <c r="F24" s="565">
        <v>38.1</v>
      </c>
      <c r="G24" s="579">
        <v>0</v>
      </c>
      <c r="H24" s="421" t="s">
        <v>2751</v>
      </c>
      <c r="I24" s="565">
        <v>0.3</v>
      </c>
      <c r="J24" s="565">
        <v>0.56999999999999995</v>
      </c>
      <c r="K24" s="421" t="s">
        <v>2752</v>
      </c>
      <c r="L24" s="565">
        <v>0.88</v>
      </c>
      <c r="M24" s="421" t="s">
        <v>2753</v>
      </c>
      <c r="N24" s="565">
        <v>0.92</v>
      </c>
      <c r="O24" s="421" t="s">
        <v>2754</v>
      </c>
      <c r="P24" s="565">
        <v>0.95</v>
      </c>
      <c r="Q24" s="580"/>
      <c r="R24" s="580"/>
      <c r="S24" s="421" t="s">
        <v>2755</v>
      </c>
      <c r="T24" s="565">
        <v>0.99</v>
      </c>
      <c r="U24" s="565">
        <v>28</v>
      </c>
      <c r="V24" s="570">
        <v>3.6200000000000003E-2</v>
      </c>
      <c r="W24" s="581" t="b">
        <v>0</v>
      </c>
    </row>
    <row r="25" spans="1:29" ht="16">
      <c r="A25" s="569"/>
      <c r="B25" s="421" t="s">
        <v>2507</v>
      </c>
      <c r="C25" s="570">
        <v>4.9999999999999998E-8</v>
      </c>
      <c r="D25" s="565">
        <v>391</v>
      </c>
      <c r="E25" s="565">
        <v>0</v>
      </c>
      <c r="F25" s="565">
        <v>76.55</v>
      </c>
      <c r="G25" s="579">
        <v>0.9</v>
      </c>
      <c r="H25" s="421" t="s">
        <v>2718</v>
      </c>
      <c r="I25" s="565">
        <v>0.33</v>
      </c>
      <c r="J25" s="565">
        <v>0.56999999999999995</v>
      </c>
      <c r="K25" s="421" t="s">
        <v>2756</v>
      </c>
      <c r="L25" s="565">
        <v>0.28999999999999998</v>
      </c>
      <c r="M25" s="421" t="s">
        <v>2719</v>
      </c>
      <c r="N25" s="565">
        <v>0.82</v>
      </c>
      <c r="O25" s="421" t="s">
        <v>2757</v>
      </c>
      <c r="P25" s="565">
        <v>0.64</v>
      </c>
      <c r="Q25" s="580"/>
      <c r="R25" s="580"/>
      <c r="S25" s="421" t="s">
        <v>2758</v>
      </c>
      <c r="T25" s="565">
        <v>0.12</v>
      </c>
      <c r="U25" s="565">
        <v>435.6</v>
      </c>
      <c r="V25" s="565">
        <v>6.1359999999999998E-2</v>
      </c>
      <c r="W25" s="581" t="b">
        <v>0</v>
      </c>
    </row>
    <row r="26" spans="1:29" ht="16">
      <c r="A26" s="569"/>
      <c r="B26" s="421" t="s">
        <v>2578</v>
      </c>
      <c r="C26" s="570">
        <v>4.9999999999999998E-8</v>
      </c>
      <c r="D26" s="565">
        <v>13</v>
      </c>
      <c r="E26" s="565">
        <v>0</v>
      </c>
      <c r="F26" s="565">
        <v>41.2</v>
      </c>
      <c r="G26" s="579">
        <v>0</v>
      </c>
      <c r="H26" s="421" t="s">
        <v>2759</v>
      </c>
      <c r="I26" s="565">
        <v>0.33</v>
      </c>
      <c r="J26" s="565">
        <v>0.56999999999999995</v>
      </c>
      <c r="K26" s="421" t="s">
        <v>2760</v>
      </c>
      <c r="L26" s="565">
        <v>0.69</v>
      </c>
      <c r="M26" s="421" t="s">
        <v>2761</v>
      </c>
      <c r="N26" s="565">
        <v>0.98</v>
      </c>
      <c r="O26" s="421" t="s">
        <v>2762</v>
      </c>
      <c r="P26" s="565">
        <v>0.97</v>
      </c>
      <c r="Q26" s="580"/>
      <c r="R26" s="580"/>
      <c r="S26" s="421" t="s">
        <v>2763</v>
      </c>
      <c r="T26" s="565">
        <v>0.54</v>
      </c>
      <c r="U26" s="565">
        <v>21.3</v>
      </c>
      <c r="V26" s="565">
        <v>0.12239999999999999</v>
      </c>
      <c r="W26" s="581" t="b">
        <v>0</v>
      </c>
      <c r="X26" s="566"/>
      <c r="Y26" s="566"/>
      <c r="Z26" s="566"/>
      <c r="AA26" s="566"/>
      <c r="AB26" s="566"/>
      <c r="AC26" s="566"/>
    </row>
    <row r="27" spans="1:29" ht="16">
      <c r="A27" s="569"/>
      <c r="B27" s="421" t="s">
        <v>2592</v>
      </c>
      <c r="C27" s="570">
        <v>4.9999999999999998E-8</v>
      </c>
      <c r="D27" s="565">
        <v>79</v>
      </c>
      <c r="E27" s="565">
        <v>0</v>
      </c>
      <c r="F27" s="565">
        <v>43.37</v>
      </c>
      <c r="G27" s="579">
        <v>0.38</v>
      </c>
      <c r="H27" s="421" t="s">
        <v>2739</v>
      </c>
      <c r="I27" s="565">
        <v>0.39</v>
      </c>
      <c r="J27" s="565">
        <v>0.63500000000000001</v>
      </c>
      <c r="K27" s="421" t="s">
        <v>2764</v>
      </c>
      <c r="L27" s="565">
        <v>0.89</v>
      </c>
      <c r="M27" s="421" t="s">
        <v>2765</v>
      </c>
      <c r="N27" s="565">
        <v>0.86</v>
      </c>
      <c r="O27" s="421" t="s">
        <v>2766</v>
      </c>
      <c r="P27" s="565">
        <v>0.89</v>
      </c>
      <c r="Q27" s="580"/>
      <c r="R27" s="580"/>
      <c r="S27" s="421" t="s">
        <v>2767</v>
      </c>
      <c r="T27" s="565">
        <v>0.96</v>
      </c>
      <c r="U27" s="565">
        <v>104.2</v>
      </c>
      <c r="V27" s="570">
        <v>3.9699999999999999E-2</v>
      </c>
      <c r="W27" s="581" t="b">
        <v>0</v>
      </c>
    </row>
    <row r="28" spans="1:29" ht="16">
      <c r="A28" s="569"/>
      <c r="B28" s="421" t="s">
        <v>1770</v>
      </c>
      <c r="C28" s="570">
        <v>4.9999999999999998E-8</v>
      </c>
      <c r="D28" s="565">
        <v>67</v>
      </c>
      <c r="E28" s="565">
        <v>0</v>
      </c>
      <c r="F28" s="565">
        <v>41.07</v>
      </c>
      <c r="G28" s="579">
        <v>0.95</v>
      </c>
      <c r="H28" s="421" t="s">
        <v>2768</v>
      </c>
      <c r="I28" s="565">
        <v>0.43</v>
      </c>
      <c r="J28" s="565">
        <v>0.66200000000000003</v>
      </c>
      <c r="K28" s="421" t="s">
        <v>2769</v>
      </c>
      <c r="L28" s="565">
        <v>0.99</v>
      </c>
      <c r="M28" s="421" t="s">
        <v>2770</v>
      </c>
      <c r="N28" s="565">
        <v>0.91</v>
      </c>
      <c r="O28" s="421" t="s">
        <v>2771</v>
      </c>
      <c r="P28" s="565">
        <v>0.97</v>
      </c>
      <c r="Q28" s="580"/>
      <c r="R28" s="580"/>
      <c r="S28" s="421" t="s">
        <v>2772</v>
      </c>
      <c r="T28" s="565">
        <v>0.82</v>
      </c>
      <c r="U28" s="565">
        <v>73.099999999999994</v>
      </c>
      <c r="V28" s="565">
        <v>0.31669999999999998</v>
      </c>
      <c r="W28" s="581" t="b">
        <v>0</v>
      </c>
    </row>
    <row r="29" spans="1:29" ht="16">
      <c r="A29" s="569"/>
      <c r="B29" s="421" t="s">
        <v>2482</v>
      </c>
      <c r="C29" s="570">
        <v>4.9999999999999998E-8</v>
      </c>
      <c r="D29" s="565">
        <v>22</v>
      </c>
      <c r="E29" s="565">
        <v>0</v>
      </c>
      <c r="F29" s="565">
        <v>62.26</v>
      </c>
      <c r="G29" s="579">
        <v>0.85</v>
      </c>
      <c r="H29" s="421" t="s">
        <v>2773</v>
      </c>
      <c r="I29" s="565">
        <v>0.43</v>
      </c>
      <c r="J29" s="565">
        <v>0.66200000000000003</v>
      </c>
      <c r="K29" s="421" t="s">
        <v>2774</v>
      </c>
      <c r="L29" s="565">
        <v>0.91</v>
      </c>
      <c r="M29" s="421" t="s">
        <v>2775</v>
      </c>
      <c r="N29" s="565">
        <v>0.41</v>
      </c>
      <c r="O29" s="421" t="s">
        <v>2776</v>
      </c>
      <c r="P29" s="565">
        <v>0.35</v>
      </c>
      <c r="Q29" s="580"/>
      <c r="R29" s="580"/>
      <c r="S29" s="421" t="s">
        <v>2777</v>
      </c>
      <c r="T29" s="565">
        <v>0.88</v>
      </c>
      <c r="U29" s="565">
        <v>26.4</v>
      </c>
      <c r="V29" s="570">
        <v>0.2863</v>
      </c>
      <c r="W29" s="581" t="b">
        <v>0</v>
      </c>
    </row>
    <row r="30" spans="1:29" ht="16">
      <c r="A30" s="569"/>
      <c r="B30" s="421" t="s">
        <v>2627</v>
      </c>
      <c r="C30" s="570">
        <v>4.9999999999999998E-8</v>
      </c>
      <c r="D30" s="565">
        <v>86</v>
      </c>
      <c r="E30" s="565">
        <v>2</v>
      </c>
      <c r="F30" s="565">
        <v>146.88</v>
      </c>
      <c r="G30" s="579">
        <v>0.97</v>
      </c>
      <c r="H30" s="421" t="s">
        <v>2778</v>
      </c>
      <c r="I30" s="565">
        <v>0.5</v>
      </c>
      <c r="J30" s="565">
        <v>0.73099999999999998</v>
      </c>
      <c r="K30" s="421" t="s">
        <v>2779</v>
      </c>
      <c r="L30" s="565">
        <v>0.67</v>
      </c>
      <c r="M30" s="421" t="s">
        <v>2780</v>
      </c>
      <c r="N30" s="565">
        <v>0.7</v>
      </c>
      <c r="O30" s="421" t="s">
        <v>2781</v>
      </c>
      <c r="P30" s="565">
        <v>0.41</v>
      </c>
      <c r="Q30" s="421" t="s">
        <v>2782</v>
      </c>
      <c r="R30" s="565">
        <v>0.35</v>
      </c>
      <c r="S30" s="421" t="s">
        <v>2783</v>
      </c>
      <c r="T30" s="565">
        <v>0.92</v>
      </c>
      <c r="U30" s="565">
        <v>117.7</v>
      </c>
      <c r="V30" s="570">
        <v>1.84E-2</v>
      </c>
      <c r="W30" s="581" t="b">
        <v>0</v>
      </c>
    </row>
    <row r="31" spans="1:29" ht="16">
      <c r="A31" s="569"/>
      <c r="B31" s="421" t="s">
        <v>2621</v>
      </c>
      <c r="C31" s="570">
        <v>4.9999999999999998E-8</v>
      </c>
      <c r="D31" s="565">
        <v>87</v>
      </c>
      <c r="E31" s="565">
        <v>0</v>
      </c>
      <c r="F31" s="565">
        <v>127.83</v>
      </c>
      <c r="G31" s="579">
        <v>0.97</v>
      </c>
      <c r="H31" s="421" t="s">
        <v>2784</v>
      </c>
      <c r="I31" s="565">
        <v>0.61</v>
      </c>
      <c r="J31" s="565">
        <v>0.79</v>
      </c>
      <c r="K31" s="421" t="s">
        <v>2785</v>
      </c>
      <c r="L31" s="565">
        <v>0.89</v>
      </c>
      <c r="M31" s="421" t="s">
        <v>2786</v>
      </c>
      <c r="N31" s="565">
        <v>0.22</v>
      </c>
      <c r="O31" s="421" t="s">
        <v>2787</v>
      </c>
      <c r="P31" s="565">
        <v>0.85</v>
      </c>
      <c r="Q31" s="580"/>
      <c r="R31" s="580"/>
      <c r="S31" s="421" t="s">
        <v>2788</v>
      </c>
      <c r="T31" s="565">
        <v>0.87</v>
      </c>
      <c r="U31" s="565">
        <v>111.4</v>
      </c>
      <c r="V31" s="570">
        <v>5.3900000000000003E-2</v>
      </c>
      <c r="W31" s="581" t="b">
        <v>0</v>
      </c>
    </row>
    <row r="32" spans="1:29" ht="16">
      <c r="A32" s="569"/>
      <c r="B32" s="421" t="s">
        <v>2533</v>
      </c>
      <c r="C32" s="570">
        <v>4.9999999999999998E-8</v>
      </c>
      <c r="D32" s="565">
        <v>9</v>
      </c>
      <c r="E32" s="565">
        <v>1</v>
      </c>
      <c r="F32" s="565">
        <v>40.83</v>
      </c>
      <c r="G32" s="579">
        <v>0</v>
      </c>
      <c r="H32" s="421" t="s">
        <v>2789</v>
      </c>
      <c r="I32" s="565">
        <v>0.68</v>
      </c>
      <c r="J32" s="565">
        <v>0.84299999999999997</v>
      </c>
      <c r="K32" s="421" t="s">
        <v>2790</v>
      </c>
      <c r="L32" s="565">
        <v>0.88</v>
      </c>
      <c r="M32" s="421" t="s">
        <v>2791</v>
      </c>
      <c r="N32" s="565">
        <v>0.51</v>
      </c>
      <c r="O32" s="421" t="s">
        <v>2792</v>
      </c>
      <c r="P32" s="565">
        <v>0.25</v>
      </c>
      <c r="Q32" s="421" t="s">
        <v>2791</v>
      </c>
      <c r="R32" s="565">
        <v>0.51</v>
      </c>
      <c r="S32" s="421" t="s">
        <v>2793</v>
      </c>
      <c r="T32" s="565">
        <v>0.9</v>
      </c>
      <c r="U32" s="565">
        <v>43.3</v>
      </c>
      <c r="V32" s="571" t="s">
        <v>2711</v>
      </c>
      <c r="W32" s="581" t="b">
        <v>0</v>
      </c>
    </row>
    <row r="33" spans="1:29" ht="16">
      <c r="A33" s="569"/>
      <c r="B33" s="421" t="s">
        <v>2585</v>
      </c>
      <c r="C33" s="570">
        <v>5.0000000000000004E-6</v>
      </c>
      <c r="D33" s="565">
        <v>36</v>
      </c>
      <c r="E33" s="565">
        <v>0</v>
      </c>
      <c r="F33" s="565">
        <v>24.66</v>
      </c>
      <c r="G33" s="579">
        <v>0</v>
      </c>
      <c r="H33" s="421" t="s">
        <v>2794</v>
      </c>
      <c r="I33" s="565">
        <v>0.73</v>
      </c>
      <c r="J33" s="565">
        <v>0.872</v>
      </c>
      <c r="K33" s="421" t="s">
        <v>2795</v>
      </c>
      <c r="L33" s="565">
        <v>0.66</v>
      </c>
      <c r="M33" s="421" t="s">
        <v>2796</v>
      </c>
      <c r="N33" s="565">
        <v>0.81</v>
      </c>
      <c r="O33" s="421" t="s">
        <v>2797</v>
      </c>
      <c r="P33" s="565">
        <v>0.61</v>
      </c>
      <c r="Q33" s="580"/>
      <c r="R33" s="580"/>
      <c r="S33" s="421" t="s">
        <v>2798</v>
      </c>
      <c r="T33" s="565">
        <v>0.73</v>
      </c>
      <c r="U33" s="565">
        <v>35.6</v>
      </c>
      <c r="V33" s="565">
        <v>0.53320000000000001</v>
      </c>
      <c r="W33" s="581" t="b">
        <v>0</v>
      </c>
    </row>
    <row r="34" spans="1:29" ht="16">
      <c r="A34" s="569"/>
      <c r="B34" s="421" t="s">
        <v>2571</v>
      </c>
      <c r="C34" s="570">
        <v>4.9999999999999998E-8</v>
      </c>
      <c r="D34" s="565">
        <v>47</v>
      </c>
      <c r="E34" s="565">
        <v>1</v>
      </c>
      <c r="F34" s="565">
        <v>174.37</v>
      </c>
      <c r="G34" s="579">
        <v>0.98</v>
      </c>
      <c r="H34" s="421" t="s">
        <v>2799</v>
      </c>
      <c r="I34" s="565">
        <v>0.75</v>
      </c>
      <c r="J34" s="565">
        <v>0.872</v>
      </c>
      <c r="K34" s="421" t="s">
        <v>2800</v>
      </c>
      <c r="L34" s="565">
        <v>0.21</v>
      </c>
      <c r="M34" s="421" t="s">
        <v>2801</v>
      </c>
      <c r="N34" s="565">
        <v>0.56999999999999995</v>
      </c>
      <c r="O34" s="421" t="s">
        <v>2802</v>
      </c>
      <c r="P34" s="565">
        <v>0.24</v>
      </c>
      <c r="Q34" s="421" t="s">
        <v>2803</v>
      </c>
      <c r="R34" s="565">
        <v>0.48</v>
      </c>
      <c r="S34" s="421" t="s">
        <v>2804</v>
      </c>
      <c r="T34" s="565">
        <v>0.16</v>
      </c>
      <c r="U34" s="565">
        <v>74.2</v>
      </c>
      <c r="V34" s="565">
        <v>1.1299999999999999E-2</v>
      </c>
      <c r="W34" s="581" t="b">
        <v>0</v>
      </c>
    </row>
    <row r="35" spans="1:29" ht="16">
      <c r="A35" s="569"/>
      <c r="B35" s="421" t="s">
        <v>2623</v>
      </c>
      <c r="C35" s="570">
        <v>4.9999999999999998E-8</v>
      </c>
      <c r="D35" s="565">
        <v>10</v>
      </c>
      <c r="E35" s="565">
        <v>1</v>
      </c>
      <c r="F35" s="565">
        <v>41.42</v>
      </c>
      <c r="G35" s="579">
        <v>0.49</v>
      </c>
      <c r="H35" s="421" t="s">
        <v>2805</v>
      </c>
      <c r="I35" s="565">
        <v>0.72</v>
      </c>
      <c r="J35" s="565">
        <v>0.872</v>
      </c>
      <c r="K35" s="421" t="s">
        <v>2806</v>
      </c>
      <c r="L35" s="565">
        <v>0.35</v>
      </c>
      <c r="M35" s="421" t="s">
        <v>2807</v>
      </c>
      <c r="N35" s="565">
        <v>0.3</v>
      </c>
      <c r="O35" s="421" t="s">
        <v>2808</v>
      </c>
      <c r="P35" s="565">
        <v>0.11</v>
      </c>
      <c r="Q35" s="421" t="s">
        <v>2809</v>
      </c>
      <c r="R35" s="565">
        <v>0.18</v>
      </c>
      <c r="S35" s="421" t="s">
        <v>2810</v>
      </c>
      <c r="T35" s="565">
        <v>0.36</v>
      </c>
      <c r="U35" s="565">
        <v>33.1</v>
      </c>
      <c r="V35" s="565">
        <v>4.1000000000000003E-3</v>
      </c>
      <c r="W35" s="581" t="b">
        <v>0</v>
      </c>
    </row>
    <row r="36" spans="1:29" ht="16">
      <c r="A36" s="569"/>
      <c r="B36" s="421" t="s">
        <v>2624</v>
      </c>
      <c r="C36" s="570">
        <v>4.9999999999999998E-8</v>
      </c>
      <c r="D36" s="565">
        <v>12</v>
      </c>
      <c r="E36" s="565">
        <v>0</v>
      </c>
      <c r="F36" s="565">
        <v>33.6</v>
      </c>
      <c r="G36" s="579">
        <v>0</v>
      </c>
      <c r="H36" s="421" t="s">
        <v>2796</v>
      </c>
      <c r="I36" s="565">
        <v>0.83</v>
      </c>
      <c r="J36" s="565">
        <v>0.91</v>
      </c>
      <c r="K36" s="421" t="s">
        <v>2811</v>
      </c>
      <c r="L36" s="565">
        <v>0.24</v>
      </c>
      <c r="M36" s="421" t="s">
        <v>2812</v>
      </c>
      <c r="N36" s="565">
        <v>0.74</v>
      </c>
      <c r="O36" s="421" t="s">
        <v>2813</v>
      </c>
      <c r="P36" s="565">
        <v>0.72</v>
      </c>
      <c r="Q36" s="580"/>
      <c r="R36" s="580"/>
      <c r="S36" s="421" t="s">
        <v>2814</v>
      </c>
      <c r="T36" s="565">
        <v>0.23</v>
      </c>
      <c r="U36" s="565">
        <v>6.2</v>
      </c>
      <c r="V36" s="565">
        <v>0.92310000000000003</v>
      </c>
      <c r="W36" s="581" t="b">
        <v>0</v>
      </c>
    </row>
    <row r="37" spans="1:29" ht="16">
      <c r="A37" s="569"/>
      <c r="B37" s="421" t="s">
        <v>912</v>
      </c>
      <c r="C37" s="570">
        <v>4.9999999999999998E-8</v>
      </c>
      <c r="D37" s="565">
        <v>215</v>
      </c>
      <c r="E37" s="565">
        <v>0</v>
      </c>
      <c r="F37" s="565">
        <v>116.5</v>
      </c>
      <c r="G37" s="579">
        <v>0.96</v>
      </c>
      <c r="H37" s="421" t="s">
        <v>2815</v>
      </c>
      <c r="I37" s="565">
        <v>0.87</v>
      </c>
      <c r="J37" s="565">
        <v>0.93600000000000005</v>
      </c>
      <c r="K37" s="421" t="s">
        <v>2816</v>
      </c>
      <c r="L37" s="565">
        <v>0.36</v>
      </c>
      <c r="M37" s="421" t="s">
        <v>2817</v>
      </c>
      <c r="N37" s="565">
        <v>0.12</v>
      </c>
      <c r="O37" s="421" t="s">
        <v>2818</v>
      </c>
      <c r="P37" s="565">
        <v>0.45</v>
      </c>
      <c r="Q37" s="580"/>
      <c r="R37" s="580"/>
      <c r="S37" s="421" t="s">
        <v>2819</v>
      </c>
      <c r="T37" s="565">
        <v>0.34</v>
      </c>
      <c r="U37" s="565">
        <v>211</v>
      </c>
      <c r="V37" s="565">
        <v>0.58079999999999998</v>
      </c>
      <c r="W37" s="581" t="b">
        <v>0</v>
      </c>
    </row>
    <row r="38" spans="1:29" ht="16">
      <c r="A38" s="569"/>
      <c r="B38" s="421" t="s">
        <v>2546</v>
      </c>
      <c r="C38" s="570">
        <v>4.9999999999999998E-8</v>
      </c>
      <c r="D38" s="565">
        <v>6</v>
      </c>
      <c r="E38" s="565">
        <v>0</v>
      </c>
      <c r="F38" s="565">
        <v>59.36</v>
      </c>
      <c r="G38" s="579">
        <v>0.84</v>
      </c>
      <c r="H38" s="421" t="s">
        <v>2820</v>
      </c>
      <c r="I38" s="565">
        <v>0.91</v>
      </c>
      <c r="J38" s="565">
        <v>0.96399999999999997</v>
      </c>
      <c r="K38" s="421" t="s">
        <v>2821</v>
      </c>
      <c r="L38" s="565">
        <v>0.25</v>
      </c>
      <c r="M38" s="421" t="s">
        <v>2822</v>
      </c>
      <c r="N38" s="565">
        <v>0.72</v>
      </c>
      <c r="O38" s="421" t="s">
        <v>2823</v>
      </c>
      <c r="P38" s="565">
        <v>0.81</v>
      </c>
      <c r="Q38" s="580"/>
      <c r="R38" s="580"/>
      <c r="S38" s="421" t="s">
        <v>2824</v>
      </c>
      <c r="T38" s="565">
        <v>0.22</v>
      </c>
      <c r="U38" s="565">
        <v>13</v>
      </c>
      <c r="V38" s="565">
        <v>0.13</v>
      </c>
      <c r="W38" s="581" t="b">
        <v>0</v>
      </c>
    </row>
    <row r="39" spans="1:29" ht="16">
      <c r="A39" s="569"/>
      <c r="B39" s="421" t="s">
        <v>2622</v>
      </c>
      <c r="C39" s="570">
        <v>4.9999999999999998E-8</v>
      </c>
      <c r="D39" s="565">
        <v>54</v>
      </c>
      <c r="E39" s="565">
        <v>0</v>
      </c>
      <c r="F39" s="565">
        <v>172.13</v>
      </c>
      <c r="G39" s="579">
        <v>0.98</v>
      </c>
      <c r="H39" s="421" t="s">
        <v>2825</v>
      </c>
      <c r="I39" s="565">
        <v>0.92</v>
      </c>
      <c r="J39" s="565">
        <v>0.96399999999999997</v>
      </c>
      <c r="K39" s="421" t="s">
        <v>2826</v>
      </c>
      <c r="L39" s="565">
        <v>0.56999999999999995</v>
      </c>
      <c r="M39" s="421" t="s">
        <v>2827</v>
      </c>
      <c r="N39" s="565">
        <v>0.71</v>
      </c>
      <c r="O39" s="421" t="s">
        <v>2828</v>
      </c>
      <c r="P39" s="565">
        <v>0.43</v>
      </c>
      <c r="Q39" s="580"/>
      <c r="R39" s="580"/>
      <c r="S39" s="421" t="s">
        <v>2829</v>
      </c>
      <c r="T39" s="565">
        <v>0.43</v>
      </c>
      <c r="U39" s="565">
        <v>72.3</v>
      </c>
      <c r="V39" s="565">
        <v>6.8000000000000005E-2</v>
      </c>
      <c r="W39" s="581" t="b">
        <v>0</v>
      </c>
    </row>
    <row r="40" spans="1:29" ht="16">
      <c r="A40" s="569"/>
      <c r="B40" s="421" t="s">
        <v>2538</v>
      </c>
      <c r="C40" s="570">
        <v>4.9999999999999998E-8</v>
      </c>
      <c r="D40" s="565">
        <v>21</v>
      </c>
      <c r="E40" s="565">
        <v>0</v>
      </c>
      <c r="F40" s="565">
        <v>185.52</v>
      </c>
      <c r="G40" s="579">
        <v>0.99</v>
      </c>
      <c r="H40" s="421" t="s">
        <v>2830</v>
      </c>
      <c r="I40" s="565">
        <v>0.96</v>
      </c>
      <c r="J40" s="565">
        <v>0.96799999999999997</v>
      </c>
      <c r="K40" s="421" t="s">
        <v>2831</v>
      </c>
      <c r="L40" s="565">
        <v>0.41</v>
      </c>
      <c r="M40" s="421" t="s">
        <v>2739</v>
      </c>
      <c r="N40" s="565">
        <v>0.46</v>
      </c>
      <c r="O40" s="421" t="s">
        <v>2739</v>
      </c>
      <c r="P40" s="565">
        <v>0.4</v>
      </c>
      <c r="Q40" s="580"/>
      <c r="R40" s="580"/>
      <c r="S40" s="421" t="s">
        <v>2832</v>
      </c>
      <c r="T40" s="565">
        <v>0.25</v>
      </c>
      <c r="U40" s="565">
        <v>33.4</v>
      </c>
      <c r="V40" s="565">
        <v>0.1246</v>
      </c>
      <c r="W40" s="581" t="b">
        <v>0</v>
      </c>
    </row>
    <row r="41" spans="1:29" ht="16">
      <c r="A41" s="569"/>
      <c r="B41" s="421" t="s">
        <v>2628</v>
      </c>
      <c r="C41" s="570">
        <v>4.9999999999999998E-8</v>
      </c>
      <c r="D41" s="565">
        <v>78</v>
      </c>
      <c r="E41" s="565">
        <v>2</v>
      </c>
      <c r="F41" s="565">
        <v>171.55</v>
      </c>
      <c r="G41" s="579">
        <v>0.98</v>
      </c>
      <c r="H41" s="421" t="s">
        <v>2833</v>
      </c>
      <c r="I41" s="565">
        <v>0.96</v>
      </c>
      <c r="J41" s="565">
        <v>0.96799999999999997</v>
      </c>
      <c r="K41" s="421" t="s">
        <v>2834</v>
      </c>
      <c r="L41" s="565">
        <v>0.9</v>
      </c>
      <c r="M41" s="421" t="s">
        <v>2835</v>
      </c>
      <c r="N41" s="565">
        <v>0.86</v>
      </c>
      <c r="O41" s="421" t="s">
        <v>2836</v>
      </c>
      <c r="P41" s="565">
        <v>0.7</v>
      </c>
      <c r="Q41" s="421" t="s">
        <v>2837</v>
      </c>
      <c r="R41" s="565">
        <v>0.73</v>
      </c>
      <c r="S41" s="421" t="s">
        <v>2838</v>
      </c>
      <c r="T41" s="565">
        <v>0.9</v>
      </c>
      <c r="U41" s="565">
        <v>111</v>
      </c>
      <c r="V41" s="565">
        <v>1.15E-2</v>
      </c>
      <c r="W41" s="581" t="b">
        <v>0</v>
      </c>
    </row>
    <row r="42" spans="1:29" ht="16">
      <c r="A42" s="569" t="s">
        <v>2630</v>
      </c>
      <c r="B42" s="421" t="s">
        <v>2619</v>
      </c>
      <c r="C42" s="570">
        <v>4.9999999999999998E-8</v>
      </c>
      <c r="D42" s="565">
        <v>504</v>
      </c>
      <c r="E42" s="565">
        <v>0</v>
      </c>
      <c r="F42" s="565">
        <v>76.73</v>
      </c>
      <c r="G42" s="579">
        <v>0.9</v>
      </c>
      <c r="H42" s="421" t="s">
        <v>2839</v>
      </c>
      <c r="I42" s="570">
        <v>8.5000000000000004E-11</v>
      </c>
      <c r="J42" s="570">
        <v>9.6899999999999994E-9</v>
      </c>
      <c r="K42" s="421" t="s">
        <v>2840</v>
      </c>
      <c r="L42" s="565">
        <v>0.12</v>
      </c>
      <c r="M42" s="421" t="s">
        <v>2841</v>
      </c>
      <c r="N42" s="565">
        <v>1.9E-2</v>
      </c>
      <c r="O42" s="421" t="s">
        <v>2842</v>
      </c>
      <c r="P42" s="565">
        <v>0.65</v>
      </c>
      <c r="Q42" s="580"/>
      <c r="R42" s="580"/>
      <c r="S42" s="421" t="s">
        <v>2843</v>
      </c>
      <c r="T42" s="565">
        <v>0.47</v>
      </c>
      <c r="U42" s="565">
        <v>616</v>
      </c>
      <c r="V42" s="570">
        <v>5.5999999999999995E-4</v>
      </c>
      <c r="W42" s="581" t="b">
        <v>1</v>
      </c>
    </row>
    <row r="43" spans="1:29" ht="16">
      <c r="A43" s="569"/>
      <c r="B43" s="421" t="s">
        <v>2629</v>
      </c>
      <c r="C43" s="570">
        <v>4.9999999999999998E-8</v>
      </c>
      <c r="D43" s="565">
        <v>19</v>
      </c>
      <c r="E43" s="565">
        <v>1</v>
      </c>
      <c r="F43" s="565">
        <v>57.92</v>
      </c>
      <c r="G43" s="579">
        <v>0.82</v>
      </c>
      <c r="H43" s="421" t="s">
        <v>2844</v>
      </c>
      <c r="I43" s="565">
        <v>2.5999999999999998E-4</v>
      </c>
      <c r="J43" s="565">
        <v>5.0000000000000001E-3</v>
      </c>
      <c r="K43" s="421" t="s">
        <v>2845</v>
      </c>
      <c r="L43" s="565">
        <v>0.13</v>
      </c>
      <c r="M43" s="421" t="s">
        <v>2739</v>
      </c>
      <c r="N43" s="565">
        <v>0.36</v>
      </c>
      <c r="O43" s="421" t="s">
        <v>2794</v>
      </c>
      <c r="P43" s="565">
        <v>0.65</v>
      </c>
      <c r="Q43" s="421" t="s">
        <v>2656</v>
      </c>
      <c r="R43" s="565">
        <v>7.6999999999999999E-2</v>
      </c>
      <c r="S43" s="421" t="s">
        <v>2846</v>
      </c>
      <c r="T43" s="565">
        <v>0.55000000000000004</v>
      </c>
      <c r="U43" s="565">
        <v>42.6</v>
      </c>
      <c r="V43" s="565">
        <v>5.4999999999999997E-3</v>
      </c>
      <c r="W43" s="581" t="b">
        <v>0</v>
      </c>
    </row>
    <row r="44" spans="1:29" ht="16">
      <c r="A44" s="569"/>
      <c r="B44" s="421" t="s">
        <v>2521</v>
      </c>
      <c r="C44" s="570">
        <v>4.9999999999999998E-8</v>
      </c>
      <c r="D44" s="565">
        <v>84</v>
      </c>
      <c r="E44" s="565">
        <v>0</v>
      </c>
      <c r="F44" s="565">
        <v>33.22</v>
      </c>
      <c r="G44" s="579">
        <v>0.24</v>
      </c>
      <c r="H44" s="421" t="s">
        <v>2847</v>
      </c>
      <c r="I44" s="565">
        <v>1.1999999999999999E-3</v>
      </c>
      <c r="J44" s="565">
        <v>1.7000000000000001E-2</v>
      </c>
      <c r="K44" s="421" t="s">
        <v>2848</v>
      </c>
      <c r="L44" s="565">
        <v>0.77</v>
      </c>
      <c r="M44" s="421" t="s">
        <v>2849</v>
      </c>
      <c r="N44" s="565">
        <v>2.3E-2</v>
      </c>
      <c r="O44" s="421" t="s">
        <v>2850</v>
      </c>
      <c r="P44" s="565">
        <v>0.22</v>
      </c>
      <c r="Q44" s="580"/>
      <c r="R44" s="580"/>
      <c r="S44" s="421" t="s">
        <v>2851</v>
      </c>
      <c r="T44" s="565">
        <v>0.33</v>
      </c>
      <c r="U44" s="565">
        <v>86.6</v>
      </c>
      <c r="V44" s="565">
        <v>0.44469999999999998</v>
      </c>
      <c r="W44" s="581" t="b">
        <v>1</v>
      </c>
    </row>
    <row r="45" spans="1:29" ht="16">
      <c r="A45" s="569"/>
      <c r="B45" s="421" t="s">
        <v>2573</v>
      </c>
      <c r="C45" s="570">
        <v>4.9999999999999998E-8</v>
      </c>
      <c r="D45" s="565">
        <v>161</v>
      </c>
      <c r="E45" s="565">
        <v>1</v>
      </c>
      <c r="F45" s="565">
        <v>78.92</v>
      </c>
      <c r="G45" s="579">
        <v>0.91</v>
      </c>
      <c r="H45" s="421" t="s">
        <v>2852</v>
      </c>
      <c r="I45" s="570">
        <v>8.3000000000000001E-3</v>
      </c>
      <c r="J45" s="570">
        <v>7.9000000000000001E-2</v>
      </c>
      <c r="K45" s="421" t="s">
        <v>2853</v>
      </c>
      <c r="L45" s="565">
        <v>5.8000000000000003E-2</v>
      </c>
      <c r="M45" s="421" t="s">
        <v>2854</v>
      </c>
      <c r="N45" s="565">
        <v>2.7E-2</v>
      </c>
      <c r="O45" s="421" t="s">
        <v>2855</v>
      </c>
      <c r="P45" s="565">
        <v>2.5999999999999999E-2</v>
      </c>
      <c r="Q45" s="421" t="s">
        <v>2856</v>
      </c>
      <c r="R45" s="565">
        <v>4.2000000000000003E-2</v>
      </c>
      <c r="S45" s="421" t="s">
        <v>2857</v>
      </c>
      <c r="T45" s="565">
        <v>0.32</v>
      </c>
      <c r="U45" s="565">
        <v>211.7</v>
      </c>
      <c r="V45" s="565">
        <v>6.7000000000000002E-3</v>
      </c>
      <c r="W45" s="581" t="b">
        <v>0</v>
      </c>
    </row>
    <row r="46" spans="1:29" ht="16">
      <c r="A46" s="569"/>
      <c r="B46" s="421" t="s">
        <v>2589</v>
      </c>
      <c r="C46" s="570">
        <v>4.9999999999999998E-8</v>
      </c>
      <c r="D46" s="565">
        <v>9</v>
      </c>
      <c r="E46" s="565">
        <v>0</v>
      </c>
      <c r="F46" s="565">
        <v>35.200000000000003</v>
      </c>
      <c r="G46" s="579">
        <v>0</v>
      </c>
      <c r="H46" s="421" t="s">
        <v>2687</v>
      </c>
      <c r="I46" s="570">
        <v>1.4E-2</v>
      </c>
      <c r="J46" s="570">
        <v>0.106</v>
      </c>
      <c r="K46" s="421" t="s">
        <v>2858</v>
      </c>
      <c r="L46" s="565">
        <v>0.19</v>
      </c>
      <c r="M46" s="421" t="s">
        <v>2859</v>
      </c>
      <c r="N46" s="565">
        <v>0.22</v>
      </c>
      <c r="O46" s="421" t="s">
        <v>2860</v>
      </c>
      <c r="P46" s="565">
        <v>0.47</v>
      </c>
      <c r="Q46" s="580"/>
      <c r="R46" s="580"/>
      <c r="S46" s="421" t="s">
        <v>2861</v>
      </c>
      <c r="T46" s="565">
        <v>0.31</v>
      </c>
      <c r="U46" s="565">
        <v>17.399999999999999</v>
      </c>
      <c r="V46" s="565">
        <v>0.1062</v>
      </c>
      <c r="W46" s="581" t="b">
        <v>0</v>
      </c>
      <c r="X46" s="566"/>
      <c r="Y46" s="566"/>
      <c r="Z46" s="566"/>
      <c r="AA46" s="566"/>
      <c r="AB46" s="566"/>
      <c r="AC46" s="566"/>
    </row>
    <row r="47" spans="1:29" ht="16">
      <c r="B47" s="421" t="s">
        <v>828</v>
      </c>
      <c r="C47" s="570">
        <v>4.9999999999999998E-8</v>
      </c>
      <c r="D47" s="565">
        <v>44</v>
      </c>
      <c r="E47" s="565">
        <v>1</v>
      </c>
      <c r="F47" s="565">
        <v>299.19</v>
      </c>
      <c r="G47" s="579">
        <v>0.99</v>
      </c>
      <c r="H47" s="421" t="s">
        <v>2862</v>
      </c>
      <c r="I47" s="570">
        <v>3.4000000000000002E-2</v>
      </c>
      <c r="J47" s="570">
        <v>0.17599999999999999</v>
      </c>
      <c r="K47" s="421" t="s">
        <v>2863</v>
      </c>
      <c r="L47" s="565">
        <v>0.1</v>
      </c>
      <c r="M47" s="421" t="s">
        <v>2864</v>
      </c>
      <c r="N47" s="565">
        <v>0.13</v>
      </c>
      <c r="O47" s="421" t="s">
        <v>2865</v>
      </c>
      <c r="P47" s="565">
        <v>0.17</v>
      </c>
      <c r="Q47" s="421" t="s">
        <v>2866</v>
      </c>
      <c r="R47" s="565">
        <v>0.25</v>
      </c>
      <c r="S47" s="421" t="s">
        <v>2867</v>
      </c>
      <c r="T47" s="565">
        <v>0.36</v>
      </c>
      <c r="U47" s="565">
        <v>82.2</v>
      </c>
      <c r="V47" s="570">
        <v>8.0000000000000004E-4</v>
      </c>
      <c r="W47" s="581" t="b">
        <v>0</v>
      </c>
    </row>
    <row r="48" spans="1:29" ht="16">
      <c r="A48" s="569"/>
      <c r="B48" s="421" t="s">
        <v>2549</v>
      </c>
      <c r="C48" s="570">
        <v>4.9999999999999998E-8</v>
      </c>
      <c r="D48" s="565">
        <v>70</v>
      </c>
      <c r="E48" s="565">
        <v>1</v>
      </c>
      <c r="F48" s="565">
        <v>70.239999999999995</v>
      </c>
      <c r="G48" s="579">
        <v>0.93</v>
      </c>
      <c r="H48" s="421" t="s">
        <v>2868</v>
      </c>
      <c r="I48" s="570">
        <v>3.1E-2</v>
      </c>
      <c r="J48" s="565">
        <v>0.17599999999999999</v>
      </c>
      <c r="K48" s="421" t="s">
        <v>2869</v>
      </c>
      <c r="L48" s="565">
        <v>0.39</v>
      </c>
      <c r="M48" s="421" t="s">
        <v>2706</v>
      </c>
      <c r="N48" s="565">
        <v>0.14000000000000001</v>
      </c>
      <c r="O48" s="421" t="s">
        <v>2706</v>
      </c>
      <c r="P48" s="565">
        <v>0.13</v>
      </c>
      <c r="Q48" s="421" t="s">
        <v>2706</v>
      </c>
      <c r="R48" s="570">
        <v>0.1</v>
      </c>
      <c r="S48" s="421" t="s">
        <v>2870</v>
      </c>
      <c r="T48" s="565">
        <v>0.83</v>
      </c>
      <c r="U48" s="565">
        <v>103.3</v>
      </c>
      <c r="V48" s="565">
        <v>9.4000000000000004E-3</v>
      </c>
      <c r="W48" s="581" t="b">
        <v>0</v>
      </c>
    </row>
    <row r="49" spans="1:23" ht="16">
      <c r="A49" s="569"/>
      <c r="B49" s="421" t="s">
        <v>2568</v>
      </c>
      <c r="C49" s="570">
        <v>4.9999999999999998E-8</v>
      </c>
      <c r="D49" s="565">
        <v>108</v>
      </c>
      <c r="E49" s="565">
        <v>0</v>
      </c>
      <c r="F49" s="565">
        <v>142.03</v>
      </c>
      <c r="G49" s="579">
        <v>0.98</v>
      </c>
      <c r="H49" s="421" t="s">
        <v>2687</v>
      </c>
      <c r="I49" s="565">
        <v>3.2000000000000001E-2</v>
      </c>
      <c r="J49" s="565">
        <v>0.17599999999999999</v>
      </c>
      <c r="K49" s="421" t="s">
        <v>2686</v>
      </c>
      <c r="L49" s="565">
        <v>8.7999999999999995E-2</v>
      </c>
      <c r="M49" s="421" t="s">
        <v>2871</v>
      </c>
      <c r="N49" s="565">
        <v>0.12</v>
      </c>
      <c r="O49" s="421" t="s">
        <v>2872</v>
      </c>
      <c r="P49" s="565">
        <v>5.0999999999999997E-2</v>
      </c>
      <c r="Q49" s="580"/>
      <c r="R49" s="580"/>
      <c r="S49" s="421" t="s">
        <v>2873</v>
      </c>
      <c r="T49" s="565">
        <v>0.51</v>
      </c>
      <c r="U49" s="565">
        <v>134</v>
      </c>
      <c r="V49" s="570">
        <v>5.2999999999999999E-2</v>
      </c>
      <c r="W49" s="581" t="b">
        <v>0</v>
      </c>
    </row>
    <row r="50" spans="1:23" ht="16">
      <c r="A50" s="569"/>
      <c r="B50" s="421" t="s">
        <v>1663</v>
      </c>
      <c r="C50" s="570">
        <v>4.9999999999999998E-8</v>
      </c>
      <c r="D50" s="565">
        <v>15</v>
      </c>
      <c r="E50" s="565">
        <v>5</v>
      </c>
      <c r="F50" s="565">
        <v>124.96</v>
      </c>
      <c r="G50" s="579">
        <v>0.97</v>
      </c>
      <c r="H50" s="421" t="s">
        <v>2868</v>
      </c>
      <c r="I50" s="565">
        <v>4.4999999999999998E-2</v>
      </c>
      <c r="J50" s="565">
        <v>0.18</v>
      </c>
      <c r="K50" s="421" t="s">
        <v>2874</v>
      </c>
      <c r="L50" s="565">
        <v>0.13</v>
      </c>
      <c r="M50" s="421" t="s">
        <v>2739</v>
      </c>
      <c r="N50" s="565">
        <v>0.99</v>
      </c>
      <c r="O50" s="421" t="s">
        <v>2875</v>
      </c>
      <c r="P50" s="565">
        <v>1.6E-2</v>
      </c>
      <c r="Q50" s="421" t="s">
        <v>2656</v>
      </c>
      <c r="R50" s="565">
        <v>9.3000000000000005E-4</v>
      </c>
      <c r="S50" s="421" t="s">
        <v>2876</v>
      </c>
      <c r="T50" s="565">
        <v>2.1999999999999999E-2</v>
      </c>
      <c r="U50" s="565">
        <v>167.4</v>
      </c>
      <c r="V50" s="421" t="s">
        <v>2711</v>
      </c>
      <c r="W50" s="581" t="b">
        <v>0</v>
      </c>
    </row>
    <row r="51" spans="1:23" ht="16">
      <c r="A51" s="569"/>
      <c r="B51" s="421" t="s">
        <v>1554</v>
      </c>
      <c r="C51" s="570">
        <v>4.9999999999999998E-8</v>
      </c>
      <c r="D51" s="565">
        <v>171</v>
      </c>
      <c r="E51" s="565">
        <v>2</v>
      </c>
      <c r="F51" s="565">
        <v>101.25</v>
      </c>
      <c r="G51" s="579">
        <v>0.95</v>
      </c>
      <c r="H51" s="421" t="s">
        <v>2877</v>
      </c>
      <c r="I51" s="565">
        <v>4.2000000000000003E-2</v>
      </c>
      <c r="J51" s="565">
        <v>0.18</v>
      </c>
      <c r="K51" s="421" t="s">
        <v>2878</v>
      </c>
      <c r="L51" s="565">
        <v>5.1999999999999998E-2</v>
      </c>
      <c r="M51" s="421" t="s">
        <v>2879</v>
      </c>
      <c r="N51" s="565">
        <v>0.6</v>
      </c>
      <c r="O51" s="421" t="s">
        <v>2835</v>
      </c>
      <c r="P51" s="565">
        <v>0.9</v>
      </c>
      <c r="Q51" s="421" t="s">
        <v>2661</v>
      </c>
      <c r="R51" s="565">
        <v>0.39</v>
      </c>
      <c r="S51" s="421" t="s">
        <v>2880</v>
      </c>
      <c r="T51" s="565">
        <v>0.21</v>
      </c>
      <c r="U51" s="565">
        <v>214.6</v>
      </c>
      <c r="V51" s="565">
        <v>1.5100000000000001E-2</v>
      </c>
      <c r="W51" s="581" t="b">
        <v>0</v>
      </c>
    </row>
    <row r="52" spans="1:23" ht="16">
      <c r="A52" s="569"/>
      <c r="B52" s="421" t="s">
        <v>2620</v>
      </c>
      <c r="C52" s="570">
        <v>4.9999999999999998E-8</v>
      </c>
      <c r="D52" s="565">
        <v>42</v>
      </c>
      <c r="E52" s="565">
        <v>0</v>
      </c>
      <c r="F52" s="565">
        <v>111.76</v>
      </c>
      <c r="G52" s="579">
        <v>0.93</v>
      </c>
      <c r="H52" s="421" t="s">
        <v>2881</v>
      </c>
      <c r="I52" s="565">
        <v>4.7E-2</v>
      </c>
      <c r="J52" s="565">
        <v>0.18</v>
      </c>
      <c r="K52" s="421" t="s">
        <v>2882</v>
      </c>
      <c r="L52" s="565">
        <v>0.78</v>
      </c>
      <c r="M52" s="421" t="s">
        <v>2866</v>
      </c>
      <c r="N52" s="565">
        <v>0.21</v>
      </c>
      <c r="O52" s="421" t="s">
        <v>2883</v>
      </c>
      <c r="P52" s="565">
        <v>0.38</v>
      </c>
      <c r="Q52" s="580"/>
      <c r="R52" s="580"/>
      <c r="S52" s="421" t="s">
        <v>2884</v>
      </c>
      <c r="T52" s="565">
        <v>0.54</v>
      </c>
      <c r="U52" s="565">
        <v>55.2</v>
      </c>
      <c r="V52" s="565">
        <v>0.10580000000000001</v>
      </c>
      <c r="W52" s="581" t="b">
        <v>0</v>
      </c>
    </row>
    <row r="53" spans="1:23" ht="16">
      <c r="A53" s="569"/>
      <c r="B53" s="421" t="s">
        <v>2605</v>
      </c>
      <c r="C53" s="570">
        <v>4.9999999999999998E-8</v>
      </c>
      <c r="D53" s="565">
        <v>364</v>
      </c>
      <c r="E53" s="565">
        <v>0</v>
      </c>
      <c r="F53" s="565">
        <v>87.56</v>
      </c>
      <c r="G53" s="579">
        <v>0.9</v>
      </c>
      <c r="H53" s="421" t="s">
        <v>2679</v>
      </c>
      <c r="I53" s="565">
        <v>0.1</v>
      </c>
      <c r="J53" s="565">
        <v>0.27800000000000002</v>
      </c>
      <c r="K53" s="421" t="s">
        <v>2885</v>
      </c>
      <c r="L53" s="565">
        <v>0.12</v>
      </c>
      <c r="M53" s="421" t="s">
        <v>2886</v>
      </c>
      <c r="N53" s="565">
        <v>0.93</v>
      </c>
      <c r="O53" s="421" t="s">
        <v>2887</v>
      </c>
      <c r="P53" s="565">
        <v>0.3</v>
      </c>
      <c r="Q53" s="580"/>
      <c r="R53" s="580"/>
      <c r="S53" s="421" t="s">
        <v>2888</v>
      </c>
      <c r="T53" s="565">
        <v>0.3</v>
      </c>
      <c r="U53" s="565">
        <v>364.1</v>
      </c>
      <c r="V53" s="565">
        <v>0.50592000000000004</v>
      </c>
      <c r="W53" s="581" t="b">
        <v>0</v>
      </c>
    </row>
    <row r="54" spans="1:23" ht="16">
      <c r="A54" s="569"/>
      <c r="B54" s="421" t="s">
        <v>2538</v>
      </c>
      <c r="C54" s="570">
        <v>4.9999999999999998E-8</v>
      </c>
      <c r="D54" s="565">
        <v>20</v>
      </c>
      <c r="E54" s="565">
        <v>0</v>
      </c>
      <c r="F54" s="565">
        <v>192.67</v>
      </c>
      <c r="G54" s="579">
        <v>0.99</v>
      </c>
      <c r="H54" s="421" t="s">
        <v>2706</v>
      </c>
      <c r="I54" s="565">
        <v>0.12</v>
      </c>
      <c r="J54" s="565">
        <v>0.29699999999999999</v>
      </c>
      <c r="K54" s="421" t="s">
        <v>2658</v>
      </c>
      <c r="L54" s="565">
        <v>3.5000000000000003E-2</v>
      </c>
      <c r="M54" s="421" t="s">
        <v>2656</v>
      </c>
      <c r="N54" s="565">
        <v>1.7999999999999999E-2</v>
      </c>
      <c r="O54" s="421" t="s">
        <v>2656</v>
      </c>
      <c r="P54" s="565">
        <v>1.4999999999999999E-2</v>
      </c>
      <c r="Q54" s="580"/>
      <c r="R54" s="580"/>
      <c r="S54" s="421" t="s">
        <v>2889</v>
      </c>
      <c r="T54" s="565">
        <v>7.0999999999999994E-2</v>
      </c>
      <c r="U54" s="565">
        <v>42.5</v>
      </c>
      <c r="V54" s="565">
        <v>0.1361</v>
      </c>
      <c r="W54" s="581" t="b">
        <v>0</v>
      </c>
    </row>
    <row r="55" spans="1:23" ht="16">
      <c r="A55" s="569"/>
      <c r="B55" s="421" t="s">
        <v>2626</v>
      </c>
      <c r="C55" s="570">
        <v>4.9999999999999998E-8</v>
      </c>
      <c r="D55" s="565">
        <v>14</v>
      </c>
      <c r="E55" s="565">
        <v>0</v>
      </c>
      <c r="F55" s="565">
        <v>38.1</v>
      </c>
      <c r="G55" s="579">
        <v>0</v>
      </c>
      <c r="H55" s="421" t="s">
        <v>2890</v>
      </c>
      <c r="I55" s="565">
        <v>0.13</v>
      </c>
      <c r="J55" s="565">
        <v>0.309</v>
      </c>
      <c r="K55" s="421" t="s">
        <v>2891</v>
      </c>
      <c r="L55" s="565">
        <v>0.82</v>
      </c>
      <c r="M55" s="421" t="s">
        <v>2892</v>
      </c>
      <c r="N55" s="565">
        <v>0.41</v>
      </c>
      <c r="O55" s="421" t="s">
        <v>2893</v>
      </c>
      <c r="P55" s="565">
        <v>0.69</v>
      </c>
      <c r="Q55" s="580"/>
      <c r="R55" s="580"/>
      <c r="S55" s="421" t="s">
        <v>2894</v>
      </c>
      <c r="T55" s="565">
        <v>0.66</v>
      </c>
      <c r="U55" s="565">
        <v>36.1</v>
      </c>
      <c r="V55" s="570">
        <v>3.8E-3</v>
      </c>
      <c r="W55" s="581" t="b">
        <v>0</v>
      </c>
    </row>
    <row r="56" spans="1:23" ht="16">
      <c r="A56" s="569"/>
      <c r="B56" s="421" t="s">
        <v>2618</v>
      </c>
      <c r="C56" s="570">
        <v>4.9999999999999998E-8</v>
      </c>
      <c r="D56" s="565">
        <v>194</v>
      </c>
      <c r="E56" s="565">
        <v>1</v>
      </c>
      <c r="F56" s="565">
        <v>75.349999999999994</v>
      </c>
      <c r="G56" s="579">
        <v>0.92</v>
      </c>
      <c r="H56" s="421" t="s">
        <v>2706</v>
      </c>
      <c r="I56" s="565">
        <v>0.13</v>
      </c>
      <c r="J56" s="565">
        <v>0.309</v>
      </c>
      <c r="K56" s="421" t="s">
        <v>2895</v>
      </c>
      <c r="L56" s="565">
        <v>0.55000000000000004</v>
      </c>
      <c r="M56" s="421" t="s">
        <v>2896</v>
      </c>
      <c r="N56" s="565">
        <v>0.6</v>
      </c>
      <c r="O56" s="421" t="s">
        <v>2677</v>
      </c>
      <c r="P56" s="565">
        <v>0.67</v>
      </c>
      <c r="Q56" s="421" t="s">
        <v>2756</v>
      </c>
      <c r="R56" s="565">
        <v>0.31</v>
      </c>
      <c r="S56" s="421" t="s">
        <v>2897</v>
      </c>
      <c r="T56" s="565">
        <v>0.21</v>
      </c>
      <c r="U56" s="565">
        <v>276.3</v>
      </c>
      <c r="V56" s="570">
        <v>1E-4</v>
      </c>
      <c r="W56" s="581" t="b">
        <v>0</v>
      </c>
    </row>
    <row r="57" spans="1:23" ht="16">
      <c r="A57" s="569"/>
      <c r="B57" s="421" t="s">
        <v>2525</v>
      </c>
      <c r="C57" s="570">
        <v>4.9999999999999998E-8</v>
      </c>
      <c r="D57" s="565">
        <v>22</v>
      </c>
      <c r="E57" s="565">
        <v>0</v>
      </c>
      <c r="F57" s="565">
        <v>102.03</v>
      </c>
      <c r="G57" s="579">
        <v>0.97</v>
      </c>
      <c r="H57" s="421" t="s">
        <v>2898</v>
      </c>
      <c r="I57" s="565">
        <v>0.17</v>
      </c>
      <c r="J57" s="565">
        <v>0.373</v>
      </c>
      <c r="K57" s="421" t="s">
        <v>2899</v>
      </c>
      <c r="L57" s="565">
        <v>0.32</v>
      </c>
      <c r="M57" s="421" t="s">
        <v>2900</v>
      </c>
      <c r="N57" s="565">
        <v>0.21</v>
      </c>
      <c r="O57" s="421" t="s">
        <v>2901</v>
      </c>
      <c r="P57" s="565">
        <v>0.21</v>
      </c>
      <c r="Q57" s="580"/>
      <c r="R57" s="580"/>
      <c r="S57" s="421" t="s">
        <v>2902</v>
      </c>
      <c r="T57" s="565">
        <v>0.73</v>
      </c>
      <c r="U57" s="565">
        <v>25.8</v>
      </c>
      <c r="V57" s="565">
        <v>0.3468</v>
      </c>
      <c r="W57" s="581" t="b">
        <v>0</v>
      </c>
    </row>
    <row r="58" spans="1:23" ht="16">
      <c r="A58" s="569"/>
      <c r="B58" s="421" t="s">
        <v>2546</v>
      </c>
      <c r="C58" s="570">
        <v>4.9999999999999998E-8</v>
      </c>
      <c r="D58" s="565">
        <v>6</v>
      </c>
      <c r="E58" s="565">
        <v>0</v>
      </c>
      <c r="F58" s="565">
        <v>59.36</v>
      </c>
      <c r="G58" s="579">
        <v>0.83</v>
      </c>
      <c r="H58" s="421" t="s">
        <v>2903</v>
      </c>
      <c r="I58" s="565">
        <v>0.31</v>
      </c>
      <c r="J58" s="565">
        <v>0.56999999999999995</v>
      </c>
      <c r="K58" s="421" t="s">
        <v>2904</v>
      </c>
      <c r="L58" s="565">
        <v>0.55000000000000004</v>
      </c>
      <c r="M58" s="421" t="s">
        <v>2787</v>
      </c>
      <c r="N58" s="565">
        <v>0.82</v>
      </c>
      <c r="O58" s="421" t="s">
        <v>2905</v>
      </c>
      <c r="P58" s="565">
        <v>0.82</v>
      </c>
      <c r="Q58" s="580"/>
      <c r="R58" s="580"/>
      <c r="S58" s="421" t="s">
        <v>2906</v>
      </c>
      <c r="T58" s="565">
        <v>0.34</v>
      </c>
      <c r="U58" s="565">
        <v>10.1</v>
      </c>
      <c r="V58" s="565">
        <v>0.25430000000000003</v>
      </c>
      <c r="W58" s="581" t="b">
        <v>0</v>
      </c>
    </row>
    <row r="59" spans="1:23" ht="16">
      <c r="A59" s="569"/>
      <c r="B59" s="421" t="s">
        <v>2621</v>
      </c>
      <c r="C59" s="570">
        <v>4.9999999999999998E-8</v>
      </c>
      <c r="D59" s="565">
        <v>87</v>
      </c>
      <c r="E59" s="565">
        <v>0</v>
      </c>
      <c r="F59" s="565">
        <v>127.83</v>
      </c>
      <c r="G59" s="579">
        <v>0.97</v>
      </c>
      <c r="H59" s="421" t="s">
        <v>2907</v>
      </c>
      <c r="I59" s="565">
        <v>0.32</v>
      </c>
      <c r="J59" s="565">
        <v>0.56999999999999995</v>
      </c>
      <c r="K59" s="421" t="s">
        <v>2908</v>
      </c>
      <c r="L59" s="565">
        <v>0.82</v>
      </c>
      <c r="M59" s="421" t="s">
        <v>2909</v>
      </c>
      <c r="N59" s="565">
        <v>0.67</v>
      </c>
      <c r="O59" s="421" t="s">
        <v>2909</v>
      </c>
      <c r="P59" s="565">
        <v>0.77</v>
      </c>
      <c r="Q59" s="580"/>
      <c r="R59" s="580"/>
      <c r="S59" s="421" t="s">
        <v>2910</v>
      </c>
      <c r="T59" s="565">
        <v>0.72</v>
      </c>
      <c r="U59" s="565">
        <v>123.9</v>
      </c>
      <c r="V59" s="565">
        <v>1.0800000000000001E-2</v>
      </c>
      <c r="W59" s="581" t="b">
        <v>0</v>
      </c>
    </row>
    <row r="60" spans="1:23" ht="16">
      <c r="A60" s="569"/>
      <c r="B60" s="421" t="s">
        <v>2506</v>
      </c>
      <c r="C60" s="570">
        <v>4.9999999999999998E-8</v>
      </c>
      <c r="D60" s="565">
        <v>435</v>
      </c>
      <c r="E60" s="565">
        <v>0</v>
      </c>
      <c r="F60" s="565">
        <v>78.11</v>
      </c>
      <c r="G60" s="579">
        <v>0.9</v>
      </c>
      <c r="H60" s="421" t="s">
        <v>2911</v>
      </c>
      <c r="I60" s="565">
        <v>0.37</v>
      </c>
      <c r="J60" s="565">
        <v>0.63</v>
      </c>
      <c r="K60" s="421" t="s">
        <v>2912</v>
      </c>
      <c r="L60" s="565">
        <v>0.5</v>
      </c>
      <c r="M60" s="421" t="s">
        <v>2911</v>
      </c>
      <c r="N60" s="565">
        <v>0.19</v>
      </c>
      <c r="O60" s="421" t="s">
        <v>2912</v>
      </c>
      <c r="P60" s="565">
        <v>0.49</v>
      </c>
      <c r="Q60" s="580"/>
      <c r="R60" s="580"/>
      <c r="S60" s="421" t="s">
        <v>2913</v>
      </c>
      <c r="T60" s="565">
        <v>0.72</v>
      </c>
      <c r="U60" s="565">
        <v>450.4</v>
      </c>
      <c r="V60" s="565">
        <v>0.30564000000000002</v>
      </c>
      <c r="W60" s="581" t="b">
        <v>0</v>
      </c>
    </row>
    <row r="61" spans="1:23" ht="16">
      <c r="A61" s="569"/>
      <c r="B61" s="421" t="s">
        <v>2482</v>
      </c>
      <c r="C61" s="570">
        <v>4.9999999999999998E-8</v>
      </c>
      <c r="D61" s="565">
        <v>22</v>
      </c>
      <c r="E61" s="565">
        <v>0</v>
      </c>
      <c r="F61" s="565">
        <v>62.26</v>
      </c>
      <c r="G61" s="579">
        <v>0.86</v>
      </c>
      <c r="H61" s="421" t="s">
        <v>2914</v>
      </c>
      <c r="I61" s="565">
        <v>0.39</v>
      </c>
      <c r="J61" s="565">
        <v>0.63500000000000001</v>
      </c>
      <c r="K61" s="421" t="s">
        <v>2915</v>
      </c>
      <c r="L61" s="565">
        <v>0.94</v>
      </c>
      <c r="M61" s="421" t="s">
        <v>2916</v>
      </c>
      <c r="N61" s="565">
        <v>0.85</v>
      </c>
      <c r="O61" s="421" t="s">
        <v>2917</v>
      </c>
      <c r="P61" s="565">
        <v>0.62</v>
      </c>
      <c r="Q61" s="580"/>
      <c r="R61" s="580"/>
      <c r="S61" s="421" t="s">
        <v>2918</v>
      </c>
      <c r="T61" s="565">
        <v>0.69</v>
      </c>
      <c r="U61" s="565">
        <v>28.1</v>
      </c>
      <c r="V61" s="565">
        <v>0.2238</v>
      </c>
      <c r="W61" s="581" t="b">
        <v>0</v>
      </c>
    </row>
    <row r="62" spans="1:23" ht="16">
      <c r="A62" s="569"/>
      <c r="B62" s="421" t="s">
        <v>2507</v>
      </c>
      <c r="C62" s="570">
        <v>4.9999999999999998E-8</v>
      </c>
      <c r="D62" s="565">
        <v>392</v>
      </c>
      <c r="E62" s="565">
        <v>0</v>
      </c>
      <c r="F62" s="565">
        <v>76.59</v>
      </c>
      <c r="G62" s="579">
        <v>0.89</v>
      </c>
      <c r="H62" s="421" t="s">
        <v>2912</v>
      </c>
      <c r="I62" s="565">
        <v>0.41</v>
      </c>
      <c r="J62" s="565">
        <v>0.64900000000000002</v>
      </c>
      <c r="K62" s="421" t="s">
        <v>2720</v>
      </c>
      <c r="L62" s="565">
        <v>0.55000000000000004</v>
      </c>
      <c r="M62" s="421" t="s">
        <v>2912</v>
      </c>
      <c r="N62" s="565">
        <v>0.48</v>
      </c>
      <c r="O62" s="421" t="s">
        <v>2706</v>
      </c>
      <c r="P62" s="565">
        <v>0.26</v>
      </c>
      <c r="Q62" s="580"/>
      <c r="R62" s="580"/>
      <c r="S62" s="421" t="s">
        <v>2919</v>
      </c>
      <c r="T62" s="565">
        <v>0.32</v>
      </c>
      <c r="U62" s="565">
        <v>412.6</v>
      </c>
      <c r="V62" s="565">
        <v>0.23943999999999999</v>
      </c>
      <c r="W62" s="581" t="b">
        <v>0</v>
      </c>
    </row>
    <row r="63" spans="1:23" ht="16">
      <c r="A63" s="569"/>
      <c r="B63" s="421" t="s">
        <v>2622</v>
      </c>
      <c r="C63" s="570">
        <v>4.9999999999999998E-8</v>
      </c>
      <c r="D63" s="565">
        <v>54</v>
      </c>
      <c r="E63" s="565">
        <v>0</v>
      </c>
      <c r="F63" s="565">
        <v>172.13</v>
      </c>
      <c r="G63" s="579">
        <v>0.98</v>
      </c>
      <c r="H63" s="421" t="s">
        <v>2920</v>
      </c>
      <c r="I63" s="565">
        <v>0.46</v>
      </c>
      <c r="J63" s="565">
        <v>0.69</v>
      </c>
      <c r="K63" s="421" t="s">
        <v>2780</v>
      </c>
      <c r="L63" s="565">
        <v>0.66</v>
      </c>
      <c r="M63" s="421" t="s">
        <v>2921</v>
      </c>
      <c r="N63" s="565">
        <v>0.78</v>
      </c>
      <c r="O63" s="421" t="s">
        <v>2922</v>
      </c>
      <c r="P63" s="565">
        <v>0.66</v>
      </c>
      <c r="Q63" s="580"/>
      <c r="R63" s="580"/>
      <c r="S63" s="421" t="s">
        <v>2923</v>
      </c>
      <c r="T63" s="565">
        <v>0.28000000000000003</v>
      </c>
      <c r="U63" s="565">
        <v>61.9</v>
      </c>
      <c r="V63" s="565">
        <v>0.25409999999999999</v>
      </c>
      <c r="W63" s="581" t="b">
        <v>0</v>
      </c>
    </row>
    <row r="64" spans="1:23" ht="16">
      <c r="A64" s="569"/>
      <c r="B64" s="421" t="s">
        <v>2585</v>
      </c>
      <c r="C64" s="570">
        <v>5.0000000000000004E-6</v>
      </c>
      <c r="D64" s="565">
        <v>36</v>
      </c>
      <c r="E64" s="565">
        <v>0</v>
      </c>
      <c r="F64" s="565">
        <v>24.66</v>
      </c>
      <c r="G64" s="579">
        <v>0</v>
      </c>
      <c r="H64" s="421" t="s">
        <v>2924</v>
      </c>
      <c r="I64" s="565">
        <v>0.55000000000000004</v>
      </c>
      <c r="J64" s="565">
        <v>0.76</v>
      </c>
      <c r="K64" s="421" t="s">
        <v>2925</v>
      </c>
      <c r="L64" s="565">
        <v>0.45</v>
      </c>
      <c r="M64" s="421" t="s">
        <v>2926</v>
      </c>
      <c r="N64" s="565">
        <v>0.28000000000000003</v>
      </c>
      <c r="O64" s="421" t="s">
        <v>2927</v>
      </c>
      <c r="P64" s="565">
        <v>0.44</v>
      </c>
      <c r="Q64" s="580"/>
      <c r="R64" s="580"/>
      <c r="S64" s="421" t="s">
        <v>2928</v>
      </c>
      <c r="T64" s="565">
        <v>0.3</v>
      </c>
      <c r="U64" s="565">
        <v>23.6</v>
      </c>
      <c r="V64" s="570">
        <v>0.95240000000000002</v>
      </c>
      <c r="W64" s="581" t="b">
        <v>0</v>
      </c>
    </row>
    <row r="65" spans="1:23" ht="16">
      <c r="A65" s="569"/>
      <c r="B65" s="421" t="s">
        <v>2533</v>
      </c>
      <c r="C65" s="570">
        <v>4.9999999999999998E-8</v>
      </c>
      <c r="D65" s="565">
        <v>9</v>
      </c>
      <c r="E65" s="565">
        <v>1</v>
      </c>
      <c r="F65" s="565">
        <v>40.83</v>
      </c>
      <c r="G65" s="579">
        <v>0</v>
      </c>
      <c r="H65" s="421" t="s">
        <v>2929</v>
      </c>
      <c r="I65" s="565">
        <v>0.56000000000000005</v>
      </c>
      <c r="J65" s="565">
        <v>0.76</v>
      </c>
      <c r="K65" s="421" t="s">
        <v>2930</v>
      </c>
      <c r="L65" s="565">
        <v>0.54</v>
      </c>
      <c r="M65" s="421" t="s">
        <v>2931</v>
      </c>
      <c r="N65" s="565">
        <v>0.88</v>
      </c>
      <c r="O65" s="421" t="s">
        <v>2932</v>
      </c>
      <c r="P65" s="565">
        <v>0.6</v>
      </c>
      <c r="Q65" s="421" t="s">
        <v>2933</v>
      </c>
      <c r="R65" s="565">
        <v>0.34</v>
      </c>
      <c r="S65" s="421" t="s">
        <v>2934</v>
      </c>
      <c r="T65" s="565">
        <v>0.55000000000000004</v>
      </c>
      <c r="U65" s="565">
        <v>48.4</v>
      </c>
      <c r="V65" s="571" t="s">
        <v>2711</v>
      </c>
      <c r="W65" s="581" t="b">
        <v>0</v>
      </c>
    </row>
    <row r="66" spans="1:23" ht="16">
      <c r="A66" s="569"/>
      <c r="B66" s="421" t="s">
        <v>2495</v>
      </c>
      <c r="C66" s="570">
        <v>4.9999999999999998E-8</v>
      </c>
      <c r="D66" s="565">
        <v>39</v>
      </c>
      <c r="E66" s="565">
        <v>1</v>
      </c>
      <c r="F66" s="565">
        <v>62.78</v>
      </c>
      <c r="G66" s="579">
        <v>0.91</v>
      </c>
      <c r="H66" s="421" t="s">
        <v>2739</v>
      </c>
      <c r="I66" s="565">
        <v>0.53</v>
      </c>
      <c r="J66" s="565">
        <v>0.76</v>
      </c>
      <c r="K66" s="421" t="s">
        <v>2935</v>
      </c>
      <c r="L66" s="565">
        <v>0.51</v>
      </c>
      <c r="M66" s="421" t="s">
        <v>2936</v>
      </c>
      <c r="N66" s="565">
        <v>0.34</v>
      </c>
      <c r="O66" s="421" t="s">
        <v>2926</v>
      </c>
      <c r="P66" s="565">
        <v>0.26</v>
      </c>
      <c r="Q66" s="421" t="s">
        <v>2937</v>
      </c>
      <c r="R66" s="565">
        <v>0.95</v>
      </c>
      <c r="S66" s="421" t="s">
        <v>2938</v>
      </c>
      <c r="T66" s="565">
        <v>0.35</v>
      </c>
      <c r="U66" s="565">
        <v>86.1</v>
      </c>
      <c r="V66" s="571" t="s">
        <v>2711</v>
      </c>
      <c r="W66" s="581" t="b">
        <v>0</v>
      </c>
    </row>
    <row r="67" spans="1:23" ht="16">
      <c r="A67" s="569"/>
      <c r="B67" s="421" t="s">
        <v>2511</v>
      </c>
      <c r="C67" s="570">
        <v>4.9999999999999998E-8</v>
      </c>
      <c r="D67" s="565">
        <v>85</v>
      </c>
      <c r="E67" s="565">
        <v>0</v>
      </c>
      <c r="F67" s="565">
        <v>68.34</v>
      </c>
      <c r="G67" s="579">
        <v>0.89</v>
      </c>
      <c r="H67" s="421" t="s">
        <v>2939</v>
      </c>
      <c r="I67" s="565">
        <v>0.55000000000000004</v>
      </c>
      <c r="J67" s="565">
        <v>0.76</v>
      </c>
      <c r="K67" s="421" t="s">
        <v>2780</v>
      </c>
      <c r="L67" s="565">
        <v>0.72</v>
      </c>
      <c r="M67" s="421" t="s">
        <v>2940</v>
      </c>
      <c r="N67" s="565">
        <v>0.13</v>
      </c>
      <c r="O67" s="421" t="s">
        <v>2941</v>
      </c>
      <c r="P67" s="565">
        <v>9.8000000000000004E-2</v>
      </c>
      <c r="Q67" s="580"/>
      <c r="R67" s="580"/>
      <c r="S67" s="421" t="s">
        <v>2942</v>
      </c>
      <c r="T67" s="565">
        <v>0.88</v>
      </c>
      <c r="U67" s="565">
        <v>98.5</v>
      </c>
      <c r="V67" s="565">
        <v>0.17299999999999999</v>
      </c>
      <c r="W67" s="581" t="b">
        <v>0</v>
      </c>
    </row>
    <row r="68" spans="1:23" ht="16">
      <c r="A68" s="569"/>
      <c r="B68" s="421" t="s">
        <v>2624</v>
      </c>
      <c r="C68" s="570">
        <v>4.9999999999999998E-8</v>
      </c>
      <c r="D68" s="565">
        <v>12</v>
      </c>
      <c r="E68" s="565">
        <v>0</v>
      </c>
      <c r="F68" s="565">
        <v>33.6</v>
      </c>
      <c r="G68" s="579">
        <v>0</v>
      </c>
      <c r="H68" s="421" t="s">
        <v>2943</v>
      </c>
      <c r="I68" s="565">
        <v>0.54</v>
      </c>
      <c r="J68" s="565">
        <v>0.76</v>
      </c>
      <c r="K68" s="421" t="s">
        <v>2944</v>
      </c>
      <c r="L68" s="565">
        <v>0.84</v>
      </c>
      <c r="M68" s="421" t="s">
        <v>2945</v>
      </c>
      <c r="N68" s="565">
        <v>0.36</v>
      </c>
      <c r="O68" s="421" t="s">
        <v>2946</v>
      </c>
      <c r="P68" s="565">
        <v>0.49</v>
      </c>
      <c r="Q68" s="580"/>
      <c r="R68" s="580"/>
      <c r="S68" s="421" t="s">
        <v>2947</v>
      </c>
      <c r="T68" s="565">
        <v>0.91</v>
      </c>
      <c r="U68" s="565">
        <v>3.9</v>
      </c>
      <c r="V68" s="565">
        <v>0.98650000000000004</v>
      </c>
      <c r="W68" s="581" t="b">
        <v>0</v>
      </c>
    </row>
    <row r="69" spans="1:23" ht="16">
      <c r="A69" s="569"/>
      <c r="B69" s="421" t="s">
        <v>2625</v>
      </c>
      <c r="C69" s="570">
        <v>4.9999999999999998E-8</v>
      </c>
      <c r="D69" s="565">
        <v>26</v>
      </c>
      <c r="E69" s="565">
        <v>1</v>
      </c>
      <c r="F69" s="565">
        <v>37.47</v>
      </c>
      <c r="G69" s="579">
        <v>0.45</v>
      </c>
      <c r="H69" s="421" t="s">
        <v>2948</v>
      </c>
      <c r="I69" s="565">
        <v>0.61</v>
      </c>
      <c r="J69" s="565">
        <v>0.79</v>
      </c>
      <c r="K69" s="421" t="s">
        <v>2949</v>
      </c>
      <c r="L69" s="565">
        <v>0.14000000000000001</v>
      </c>
      <c r="M69" s="421" t="s">
        <v>2950</v>
      </c>
      <c r="N69" s="565">
        <v>1</v>
      </c>
      <c r="O69" s="421" t="s">
        <v>2951</v>
      </c>
      <c r="P69" s="565">
        <v>0.81</v>
      </c>
      <c r="Q69" s="421" t="s">
        <v>2952</v>
      </c>
      <c r="R69" s="565">
        <v>0.84</v>
      </c>
      <c r="S69" s="421" t="s">
        <v>2953</v>
      </c>
      <c r="T69" s="565">
        <v>0.16</v>
      </c>
      <c r="U69" s="565">
        <v>46</v>
      </c>
      <c r="V69" s="570">
        <v>1.7600000000000001E-2</v>
      </c>
      <c r="W69" s="581" t="b">
        <v>0</v>
      </c>
    </row>
    <row r="70" spans="1:23" ht="16">
      <c r="A70" s="569"/>
      <c r="B70" s="421" t="s">
        <v>912</v>
      </c>
      <c r="C70" s="570">
        <v>4.9999999999999998E-8</v>
      </c>
      <c r="D70" s="565">
        <v>213</v>
      </c>
      <c r="E70" s="565">
        <v>0</v>
      </c>
      <c r="F70" s="565">
        <v>117.02</v>
      </c>
      <c r="G70" s="579">
        <v>0.95</v>
      </c>
      <c r="H70" s="421" t="s">
        <v>2954</v>
      </c>
      <c r="I70" s="565">
        <v>0.78</v>
      </c>
      <c r="J70" s="565">
        <v>0.872</v>
      </c>
      <c r="K70" s="421" t="s">
        <v>2836</v>
      </c>
      <c r="L70" s="565">
        <v>0.65</v>
      </c>
      <c r="M70" s="421" t="s">
        <v>2955</v>
      </c>
      <c r="N70" s="565">
        <v>0.73</v>
      </c>
      <c r="O70" s="421" t="s">
        <v>2825</v>
      </c>
      <c r="P70" s="565">
        <v>0.83</v>
      </c>
      <c r="Q70" s="580"/>
      <c r="R70" s="580"/>
      <c r="S70" s="421" t="s">
        <v>2956</v>
      </c>
      <c r="T70" s="565">
        <v>0.71</v>
      </c>
      <c r="U70" s="565">
        <v>232.7</v>
      </c>
      <c r="V70" s="570">
        <v>0.18010000000000001</v>
      </c>
      <c r="W70" s="581" t="b">
        <v>0</v>
      </c>
    </row>
    <row r="71" spans="1:23" ht="16">
      <c r="A71" s="569"/>
      <c r="B71" s="421" t="s">
        <v>2501</v>
      </c>
      <c r="C71" s="570">
        <v>4.9999999999999998E-8</v>
      </c>
      <c r="D71" s="565">
        <v>447</v>
      </c>
      <c r="E71" s="565">
        <v>2</v>
      </c>
      <c r="F71" s="565">
        <v>82.8</v>
      </c>
      <c r="G71" s="579">
        <v>0.91</v>
      </c>
      <c r="H71" s="421" t="s">
        <v>2912</v>
      </c>
      <c r="I71" s="570">
        <v>0.78</v>
      </c>
      <c r="J71" s="565">
        <v>0.872</v>
      </c>
      <c r="K71" s="421" t="s">
        <v>2720</v>
      </c>
      <c r="L71" s="565">
        <v>0.67</v>
      </c>
      <c r="M71" s="421" t="s">
        <v>2912</v>
      </c>
      <c r="N71" s="565">
        <v>0.54</v>
      </c>
      <c r="O71" s="421" t="s">
        <v>2957</v>
      </c>
      <c r="P71" s="565">
        <v>0.81</v>
      </c>
      <c r="Q71" s="421" t="s">
        <v>2912</v>
      </c>
      <c r="R71" s="570">
        <v>0.63</v>
      </c>
      <c r="S71" s="421" t="s">
        <v>2958</v>
      </c>
      <c r="T71" s="565">
        <v>0.72</v>
      </c>
      <c r="U71" s="565">
        <v>558.29999999999995</v>
      </c>
      <c r="V71" s="570">
        <v>3.6000000000000002E-4</v>
      </c>
      <c r="W71" s="581" t="b">
        <v>0</v>
      </c>
    </row>
    <row r="72" spans="1:23" ht="16">
      <c r="A72" s="569"/>
      <c r="B72" s="421" t="s">
        <v>2623</v>
      </c>
      <c r="C72" s="570">
        <v>4.9999999999999998E-8</v>
      </c>
      <c r="D72" s="565">
        <v>10</v>
      </c>
      <c r="E72" s="565">
        <v>1</v>
      </c>
      <c r="F72" s="565">
        <v>41.42</v>
      </c>
      <c r="G72" s="579">
        <v>0.28000000000000003</v>
      </c>
      <c r="H72" s="421" t="s">
        <v>2959</v>
      </c>
      <c r="I72" s="570">
        <v>0.77</v>
      </c>
      <c r="J72" s="565">
        <v>0.872</v>
      </c>
      <c r="K72" s="421" t="s">
        <v>2960</v>
      </c>
      <c r="L72" s="565">
        <v>0.62</v>
      </c>
      <c r="M72" s="421" t="s">
        <v>2961</v>
      </c>
      <c r="N72" s="565">
        <v>0.12</v>
      </c>
      <c r="O72" s="421" t="s">
        <v>2962</v>
      </c>
      <c r="P72" s="565">
        <v>0.2</v>
      </c>
      <c r="Q72" s="421" t="s">
        <v>2963</v>
      </c>
      <c r="R72" s="565">
        <v>0.34</v>
      </c>
      <c r="S72" s="421" t="s">
        <v>2964</v>
      </c>
      <c r="T72" s="565">
        <v>0.56999999999999995</v>
      </c>
      <c r="U72" s="565">
        <v>44.1</v>
      </c>
      <c r="V72" s="570">
        <v>1E-4</v>
      </c>
      <c r="W72" s="581" t="b">
        <v>0</v>
      </c>
    </row>
    <row r="73" spans="1:23" ht="16">
      <c r="A73" s="569"/>
      <c r="B73" s="421" t="s">
        <v>2627</v>
      </c>
      <c r="C73" s="570">
        <v>4.9999999999999998E-8</v>
      </c>
      <c r="D73" s="565">
        <v>86</v>
      </c>
      <c r="E73" s="565">
        <v>1</v>
      </c>
      <c r="F73" s="565">
        <v>146.88</v>
      </c>
      <c r="G73" s="579">
        <v>0.97</v>
      </c>
      <c r="H73" s="421" t="s">
        <v>2965</v>
      </c>
      <c r="I73" s="565">
        <v>0.74</v>
      </c>
      <c r="J73" s="565">
        <v>0.872</v>
      </c>
      <c r="K73" s="421" t="s">
        <v>2966</v>
      </c>
      <c r="L73" s="565">
        <v>0.86</v>
      </c>
      <c r="M73" s="421" t="s">
        <v>2943</v>
      </c>
      <c r="N73" s="565">
        <v>0.72</v>
      </c>
      <c r="O73" s="421" t="s">
        <v>2967</v>
      </c>
      <c r="P73" s="565">
        <v>0.9</v>
      </c>
      <c r="Q73" s="421" t="s">
        <v>2968</v>
      </c>
      <c r="R73" s="565">
        <v>0.4</v>
      </c>
      <c r="S73" s="421" t="s">
        <v>2969</v>
      </c>
      <c r="T73" s="565">
        <v>0.98</v>
      </c>
      <c r="U73" s="565">
        <v>140</v>
      </c>
      <c r="V73" s="570">
        <v>2.9999999999999997E-4</v>
      </c>
      <c r="W73" s="581" t="b">
        <v>0</v>
      </c>
    </row>
    <row r="74" spans="1:23" ht="16">
      <c r="A74" s="569"/>
      <c r="B74" s="421" t="s">
        <v>2488</v>
      </c>
      <c r="C74" s="570">
        <v>4.9999999999999998E-8</v>
      </c>
      <c r="D74" s="565">
        <v>195</v>
      </c>
      <c r="E74" s="565">
        <v>0</v>
      </c>
      <c r="F74" s="565">
        <v>74.62</v>
      </c>
      <c r="G74" s="579">
        <v>0.9</v>
      </c>
      <c r="H74" s="421" t="s">
        <v>2970</v>
      </c>
      <c r="I74" s="565">
        <v>0.75</v>
      </c>
      <c r="J74" s="565">
        <v>0.872</v>
      </c>
      <c r="K74" s="421" t="s">
        <v>2971</v>
      </c>
      <c r="L74" s="565">
        <v>0.97</v>
      </c>
      <c r="M74" s="421" t="s">
        <v>2972</v>
      </c>
      <c r="N74" s="565">
        <v>0.77</v>
      </c>
      <c r="O74" s="421" t="s">
        <v>2973</v>
      </c>
      <c r="P74" s="565">
        <v>0.68</v>
      </c>
      <c r="Q74" s="580"/>
      <c r="R74" s="580"/>
      <c r="S74" s="421" t="s">
        <v>2974</v>
      </c>
      <c r="T74" s="565">
        <v>0.93</v>
      </c>
      <c r="U74" s="565">
        <v>206.3</v>
      </c>
      <c r="V74" s="565">
        <v>0.29420000000000002</v>
      </c>
      <c r="W74" s="581" t="b">
        <v>0</v>
      </c>
    </row>
    <row r="75" spans="1:23" ht="16">
      <c r="A75" s="569"/>
      <c r="B75" s="421" t="s">
        <v>2628</v>
      </c>
      <c r="C75" s="570">
        <v>4.9999999999999998E-8</v>
      </c>
      <c r="D75" s="565">
        <v>78</v>
      </c>
      <c r="E75" s="565">
        <v>1</v>
      </c>
      <c r="F75" s="565">
        <v>171.55</v>
      </c>
      <c r="G75" s="579">
        <v>0.98</v>
      </c>
      <c r="H75" s="421" t="s">
        <v>2975</v>
      </c>
      <c r="I75" s="565">
        <v>0.83</v>
      </c>
      <c r="J75" s="565">
        <v>0.91</v>
      </c>
      <c r="K75" s="421" t="s">
        <v>2976</v>
      </c>
      <c r="L75" s="565">
        <v>0.75</v>
      </c>
      <c r="M75" s="421" t="s">
        <v>2936</v>
      </c>
      <c r="N75" s="565">
        <v>0.36</v>
      </c>
      <c r="O75" s="421" t="s">
        <v>2936</v>
      </c>
      <c r="P75" s="565">
        <v>0.37</v>
      </c>
      <c r="Q75" s="421" t="s">
        <v>2977</v>
      </c>
      <c r="R75" s="565">
        <v>0.42</v>
      </c>
      <c r="S75" s="421" t="s">
        <v>2978</v>
      </c>
      <c r="T75" s="565">
        <v>0.78</v>
      </c>
      <c r="U75" s="565">
        <v>119.3</v>
      </c>
      <c r="V75" s="570">
        <v>3.3E-3</v>
      </c>
      <c r="W75" s="581" t="b">
        <v>0</v>
      </c>
    </row>
    <row r="76" spans="1:23" ht="16">
      <c r="A76" s="569"/>
      <c r="B76" s="421" t="s">
        <v>2578</v>
      </c>
      <c r="C76" s="570">
        <v>4.9999999999999998E-8</v>
      </c>
      <c r="D76" s="565">
        <v>13</v>
      </c>
      <c r="E76" s="565">
        <v>0</v>
      </c>
      <c r="F76" s="565">
        <v>41.2</v>
      </c>
      <c r="G76" s="579">
        <v>0.12</v>
      </c>
      <c r="H76" s="421" t="s">
        <v>2979</v>
      </c>
      <c r="I76" s="565">
        <v>0.93</v>
      </c>
      <c r="J76" s="565">
        <v>0.96399999999999997</v>
      </c>
      <c r="K76" s="421" t="s">
        <v>2980</v>
      </c>
      <c r="L76" s="565">
        <v>0.2</v>
      </c>
      <c r="M76" s="421" t="s">
        <v>2981</v>
      </c>
      <c r="N76" s="565">
        <v>0.79</v>
      </c>
      <c r="O76" s="421" t="s">
        <v>2982</v>
      </c>
      <c r="P76" s="565">
        <v>0.39</v>
      </c>
      <c r="Q76" s="580"/>
      <c r="R76" s="580"/>
      <c r="S76" s="421" t="s">
        <v>2983</v>
      </c>
      <c r="T76" s="565">
        <v>0.17</v>
      </c>
      <c r="U76" s="565">
        <v>22.9</v>
      </c>
      <c r="V76" s="565">
        <v>8.8499999999999995E-2</v>
      </c>
      <c r="W76" s="581" t="b">
        <v>0</v>
      </c>
    </row>
    <row r="77" spans="1:23" ht="16">
      <c r="A77" s="569"/>
      <c r="B77" s="421" t="s">
        <v>2592</v>
      </c>
      <c r="C77" s="570">
        <v>4.9999999999999998E-8</v>
      </c>
      <c r="D77" s="565">
        <v>79</v>
      </c>
      <c r="E77" s="565">
        <v>0</v>
      </c>
      <c r="F77" s="565">
        <v>43.37</v>
      </c>
      <c r="G77" s="579">
        <v>0.18</v>
      </c>
      <c r="H77" s="421" t="s">
        <v>2896</v>
      </c>
      <c r="I77" s="565">
        <v>0.93</v>
      </c>
      <c r="J77" s="565">
        <v>0.96399999999999997</v>
      </c>
      <c r="K77" s="421" t="s">
        <v>2984</v>
      </c>
      <c r="L77" s="565">
        <v>0.56999999999999995</v>
      </c>
      <c r="M77" s="421" t="s">
        <v>2985</v>
      </c>
      <c r="N77" s="565">
        <v>0.61</v>
      </c>
      <c r="O77" s="421" t="s">
        <v>2986</v>
      </c>
      <c r="P77" s="565">
        <v>0.15</v>
      </c>
      <c r="Q77" s="580"/>
      <c r="R77" s="580"/>
      <c r="S77" s="421" t="s">
        <v>2987</v>
      </c>
      <c r="T77" s="565">
        <v>0.56999999999999995</v>
      </c>
      <c r="U77" s="565">
        <v>105.6</v>
      </c>
      <c r="V77" s="565">
        <v>3.3099999999999997E-2</v>
      </c>
      <c r="W77" s="581" t="b">
        <v>0</v>
      </c>
    </row>
    <row r="78" spans="1:23" ht="16">
      <c r="A78" s="569"/>
      <c r="B78" s="421" t="s">
        <v>1770</v>
      </c>
      <c r="C78" s="570">
        <v>4.9999999999999998E-8</v>
      </c>
      <c r="D78" s="565">
        <v>66</v>
      </c>
      <c r="E78" s="565">
        <v>2</v>
      </c>
      <c r="F78" s="565">
        <v>41.25</v>
      </c>
      <c r="G78" s="579">
        <v>0.8</v>
      </c>
      <c r="H78" s="421" t="s">
        <v>2915</v>
      </c>
      <c r="I78" s="565">
        <v>0.96</v>
      </c>
      <c r="J78" s="565">
        <v>0.96799999999999997</v>
      </c>
      <c r="K78" s="421" t="s">
        <v>2988</v>
      </c>
      <c r="L78" s="565">
        <v>0.38</v>
      </c>
      <c r="M78" s="421" t="s">
        <v>2989</v>
      </c>
      <c r="N78" s="565">
        <v>0.18</v>
      </c>
      <c r="O78" s="421" t="s">
        <v>2990</v>
      </c>
      <c r="P78" s="565">
        <v>0.34</v>
      </c>
      <c r="Q78" s="421" t="s">
        <v>2991</v>
      </c>
      <c r="R78" s="565">
        <v>0.99</v>
      </c>
      <c r="S78" s="421" t="s">
        <v>2992</v>
      </c>
      <c r="T78" s="565">
        <v>0.36</v>
      </c>
      <c r="U78" s="565">
        <v>97.2</v>
      </c>
      <c r="V78" s="565">
        <v>1.17E-2</v>
      </c>
      <c r="W78" s="581" t="b">
        <v>0</v>
      </c>
    </row>
    <row r="79" spans="1:23" ht="16">
      <c r="A79" s="569"/>
      <c r="B79" s="421" t="s">
        <v>2571</v>
      </c>
      <c r="C79" s="570">
        <v>4.9999999999999998E-8</v>
      </c>
      <c r="D79" s="565">
        <v>46</v>
      </c>
      <c r="E79" s="565">
        <v>1</v>
      </c>
      <c r="F79" s="565">
        <v>175.77</v>
      </c>
      <c r="G79" s="579">
        <v>0.98</v>
      </c>
      <c r="H79" s="421" t="s">
        <v>2937</v>
      </c>
      <c r="I79" s="565">
        <v>0.99</v>
      </c>
      <c r="J79" s="565">
        <v>0.99</v>
      </c>
      <c r="K79" s="421" t="s">
        <v>2993</v>
      </c>
      <c r="L79" s="565">
        <v>3.4000000000000002E-2</v>
      </c>
      <c r="M79" s="421" t="s">
        <v>2994</v>
      </c>
      <c r="N79" s="565">
        <v>4.4999999999999998E-2</v>
      </c>
      <c r="O79" s="421" t="s">
        <v>2995</v>
      </c>
      <c r="P79" s="565">
        <v>1.2E-2</v>
      </c>
      <c r="Q79" s="421" t="s">
        <v>2837</v>
      </c>
      <c r="R79" s="565">
        <v>0.67</v>
      </c>
      <c r="S79" s="421" t="s">
        <v>2996</v>
      </c>
      <c r="T79" s="565">
        <v>6.0000000000000001E-3</v>
      </c>
      <c r="U79" s="565">
        <v>103.1</v>
      </c>
      <c r="V79" s="421" t="s">
        <v>2711</v>
      </c>
      <c r="W79" s="581" t="b">
        <v>0</v>
      </c>
    </row>
    <row r="80" spans="1:23" ht="16">
      <c r="A80" s="569" t="s">
        <v>2631</v>
      </c>
      <c r="B80" s="421" t="s">
        <v>2619</v>
      </c>
      <c r="C80" s="570">
        <v>4.9999999999999998E-8</v>
      </c>
      <c r="D80" s="565">
        <v>504</v>
      </c>
      <c r="E80" s="565">
        <v>0</v>
      </c>
      <c r="F80" s="565">
        <v>76.73</v>
      </c>
      <c r="G80" s="579">
        <v>0.89</v>
      </c>
      <c r="H80" s="421" t="s">
        <v>2844</v>
      </c>
      <c r="I80" s="570">
        <v>4.7999999999999996E-7</v>
      </c>
      <c r="J80" s="570">
        <v>2.7399999999999999E-5</v>
      </c>
      <c r="K80" s="421" t="s">
        <v>2997</v>
      </c>
      <c r="L80" s="565">
        <v>3.1E-2</v>
      </c>
      <c r="M80" s="421" t="s">
        <v>2658</v>
      </c>
      <c r="N80" s="565">
        <v>6.0999999999999999E-2</v>
      </c>
      <c r="O80" s="421" t="s">
        <v>2909</v>
      </c>
      <c r="P80" s="565">
        <v>0.63</v>
      </c>
      <c r="Q80" s="580"/>
      <c r="R80" s="580"/>
      <c r="S80" s="421" t="s">
        <v>2998</v>
      </c>
      <c r="T80" s="565">
        <v>0.68</v>
      </c>
      <c r="U80" s="565">
        <v>581.70000000000005</v>
      </c>
      <c r="V80" s="570">
        <v>1.0840000000000001E-2</v>
      </c>
      <c r="W80" s="581" t="b">
        <v>1</v>
      </c>
    </row>
    <row r="81" spans="1:23" ht="16">
      <c r="A81" s="569"/>
      <c r="B81" s="421" t="s">
        <v>1554</v>
      </c>
      <c r="C81" s="570">
        <v>4.9999999999999998E-8</v>
      </c>
      <c r="D81" s="565">
        <v>173</v>
      </c>
      <c r="E81" s="565">
        <v>1</v>
      </c>
      <c r="F81" s="565">
        <v>101.51</v>
      </c>
      <c r="G81" s="579">
        <v>0.95</v>
      </c>
      <c r="H81" s="421" t="s">
        <v>2999</v>
      </c>
      <c r="I81" s="570">
        <v>5.7000000000000003E-5</v>
      </c>
      <c r="J81" s="565">
        <v>2E-3</v>
      </c>
      <c r="K81" s="421" t="s">
        <v>2722</v>
      </c>
      <c r="L81" s="565">
        <v>9.6000000000000002E-2</v>
      </c>
      <c r="M81" s="421" t="s">
        <v>3000</v>
      </c>
      <c r="N81" s="565">
        <v>0.12</v>
      </c>
      <c r="O81" s="421" t="s">
        <v>2830</v>
      </c>
      <c r="P81" s="565">
        <v>0.84</v>
      </c>
      <c r="Q81" s="421" t="s">
        <v>3001</v>
      </c>
      <c r="R81" s="565">
        <v>0.02</v>
      </c>
      <c r="S81" s="421" t="s">
        <v>3002</v>
      </c>
      <c r="T81" s="565">
        <v>0.78</v>
      </c>
      <c r="U81" s="565">
        <v>319.10000000000002</v>
      </c>
      <c r="V81" s="421" t="s">
        <v>2711</v>
      </c>
      <c r="W81" s="581" t="b">
        <v>1</v>
      </c>
    </row>
    <row r="82" spans="1:23" ht="16">
      <c r="A82" s="569"/>
      <c r="B82" s="421" t="s">
        <v>2533</v>
      </c>
      <c r="C82" s="570">
        <v>4.9999999999999998E-8</v>
      </c>
      <c r="D82" s="565">
        <v>9</v>
      </c>
      <c r="E82" s="565">
        <v>3</v>
      </c>
      <c r="F82" s="565">
        <v>40.83</v>
      </c>
      <c r="G82" s="579">
        <v>0</v>
      </c>
      <c r="H82" s="421" t="s">
        <v>3003</v>
      </c>
      <c r="I82" s="565">
        <v>1.4999999999999999E-4</v>
      </c>
      <c r="J82" s="565">
        <v>3.0000000000000001E-3</v>
      </c>
      <c r="K82" s="421" t="s">
        <v>3004</v>
      </c>
      <c r="L82" s="565">
        <v>0.93</v>
      </c>
      <c r="M82" s="421" t="s">
        <v>3005</v>
      </c>
      <c r="N82" s="565">
        <v>0.95</v>
      </c>
      <c r="O82" s="421" t="s">
        <v>3006</v>
      </c>
      <c r="P82" s="565">
        <v>0.97</v>
      </c>
      <c r="Q82" s="421" t="s">
        <v>2703</v>
      </c>
      <c r="R82" s="565">
        <v>0.13</v>
      </c>
      <c r="S82" s="421" t="s">
        <v>3007</v>
      </c>
      <c r="T82" s="565">
        <v>0.97</v>
      </c>
      <c r="U82" s="565">
        <v>136</v>
      </c>
      <c r="V82" s="571" t="s">
        <v>2711</v>
      </c>
      <c r="W82" s="581" t="b">
        <v>0</v>
      </c>
    </row>
    <row r="83" spans="1:23" ht="16">
      <c r="A83" s="569"/>
      <c r="B83" s="421" t="s">
        <v>2605</v>
      </c>
      <c r="C83" s="570">
        <v>4.9999999999999998E-8</v>
      </c>
      <c r="D83" s="565">
        <v>364</v>
      </c>
      <c r="E83" s="565">
        <v>0</v>
      </c>
      <c r="F83" s="565">
        <v>87.56</v>
      </c>
      <c r="G83" s="579">
        <v>0.9</v>
      </c>
      <c r="H83" s="421" t="s">
        <v>2656</v>
      </c>
      <c r="I83" s="565">
        <v>8.8999999999999995E-4</v>
      </c>
      <c r="J83" s="565">
        <v>1.4E-2</v>
      </c>
      <c r="K83" s="421" t="s">
        <v>2658</v>
      </c>
      <c r="L83" s="565">
        <v>1.4999999999999999E-2</v>
      </c>
      <c r="M83" s="421" t="s">
        <v>2656</v>
      </c>
      <c r="N83" s="565">
        <v>7.1999999999999998E-3</v>
      </c>
      <c r="O83" s="421" t="s">
        <v>3008</v>
      </c>
      <c r="P83" s="565">
        <v>0.11</v>
      </c>
      <c r="Q83" s="580"/>
      <c r="R83" s="580"/>
      <c r="S83" s="421" t="s">
        <v>3009</v>
      </c>
      <c r="T83" s="565">
        <v>0.19</v>
      </c>
      <c r="U83" s="565">
        <v>330</v>
      </c>
      <c r="V83" s="570">
        <v>0.90744000000000002</v>
      </c>
      <c r="W83" s="581" t="b">
        <v>1</v>
      </c>
    </row>
    <row r="84" spans="1:23" ht="16">
      <c r="A84" s="569"/>
      <c r="B84" s="421" t="s">
        <v>2620</v>
      </c>
      <c r="C84" s="570">
        <v>4.9999999999999998E-8</v>
      </c>
      <c r="D84" s="565">
        <v>42</v>
      </c>
      <c r="E84" s="565">
        <v>0</v>
      </c>
      <c r="F84" s="565">
        <v>111.76</v>
      </c>
      <c r="G84" s="579">
        <v>0.93</v>
      </c>
      <c r="H84" s="421" t="s">
        <v>2718</v>
      </c>
      <c r="I84" s="565">
        <v>7.4999999999999997E-3</v>
      </c>
      <c r="J84" s="565">
        <v>7.8E-2</v>
      </c>
      <c r="K84" s="421" t="s">
        <v>2737</v>
      </c>
      <c r="L84" s="565">
        <v>0.31</v>
      </c>
      <c r="M84" s="421" t="s">
        <v>2718</v>
      </c>
      <c r="N84" s="565">
        <v>0.23</v>
      </c>
      <c r="O84" s="421" t="s">
        <v>2737</v>
      </c>
      <c r="P84" s="565">
        <v>0.57999999999999996</v>
      </c>
      <c r="Q84" s="580"/>
      <c r="R84" s="580"/>
      <c r="S84" s="421" t="s">
        <v>3010</v>
      </c>
      <c r="T84" s="565">
        <v>0.86</v>
      </c>
      <c r="U84" s="565">
        <v>47</v>
      </c>
      <c r="V84" s="570">
        <v>0.3281</v>
      </c>
      <c r="W84" s="581" t="b">
        <v>0</v>
      </c>
    </row>
    <row r="85" spans="1:23" ht="16">
      <c r="A85" s="569"/>
      <c r="B85" s="421" t="s">
        <v>2521</v>
      </c>
      <c r="C85" s="570">
        <v>4.9999999999999998E-8</v>
      </c>
      <c r="D85" s="565">
        <v>84</v>
      </c>
      <c r="E85" s="565">
        <v>0</v>
      </c>
      <c r="F85" s="565">
        <v>33.22</v>
      </c>
      <c r="G85" s="579">
        <v>0.2</v>
      </c>
      <c r="H85" s="421" t="s">
        <v>2872</v>
      </c>
      <c r="I85" s="565">
        <v>1.4E-2</v>
      </c>
      <c r="J85" s="565">
        <v>0.106</v>
      </c>
      <c r="K85" s="421" t="s">
        <v>3011</v>
      </c>
      <c r="L85" s="565">
        <v>0.31</v>
      </c>
      <c r="M85" s="421" t="s">
        <v>3012</v>
      </c>
      <c r="N85" s="565">
        <v>0.18</v>
      </c>
      <c r="O85" s="421" t="s">
        <v>3013</v>
      </c>
      <c r="P85" s="565">
        <v>0.74</v>
      </c>
      <c r="Q85" s="580"/>
      <c r="R85" s="580"/>
      <c r="S85" s="421" t="s">
        <v>3014</v>
      </c>
      <c r="T85" s="565">
        <v>0.12</v>
      </c>
      <c r="U85" s="565">
        <v>66.900000000000006</v>
      </c>
      <c r="V85" s="565">
        <v>0.92110000000000003</v>
      </c>
      <c r="W85" s="581" t="b">
        <v>0</v>
      </c>
    </row>
    <row r="86" spans="1:23" ht="16">
      <c r="A86" s="569"/>
      <c r="B86" s="421" t="s">
        <v>2625</v>
      </c>
      <c r="C86" s="570">
        <v>4.9999999999999998E-8</v>
      </c>
      <c r="D86" s="565">
        <v>26</v>
      </c>
      <c r="E86" s="565">
        <v>0</v>
      </c>
      <c r="F86" s="565">
        <v>37.47</v>
      </c>
      <c r="G86" s="579">
        <v>0.32</v>
      </c>
      <c r="H86" s="421" t="s">
        <v>3015</v>
      </c>
      <c r="I86" s="565">
        <v>3.4000000000000002E-2</v>
      </c>
      <c r="J86" s="565">
        <v>0.17599999999999999</v>
      </c>
      <c r="K86" s="421" t="s">
        <v>3016</v>
      </c>
      <c r="L86" s="565">
        <v>0.38</v>
      </c>
      <c r="M86" s="421" t="s">
        <v>3017</v>
      </c>
      <c r="N86" s="565">
        <v>1.7000000000000001E-2</v>
      </c>
      <c r="O86" s="421" t="s">
        <v>3018</v>
      </c>
      <c r="P86" s="565">
        <v>0.13</v>
      </c>
      <c r="Q86" s="580"/>
      <c r="R86" s="580"/>
      <c r="S86" s="421" t="s">
        <v>3019</v>
      </c>
      <c r="T86" s="565">
        <v>0.19</v>
      </c>
      <c r="U86" s="565">
        <v>41</v>
      </c>
      <c r="V86" s="565">
        <v>5.3800000000000001E-2</v>
      </c>
      <c r="W86" s="581" t="b">
        <v>0</v>
      </c>
    </row>
    <row r="87" spans="1:23" ht="16">
      <c r="A87" s="569"/>
      <c r="B87" s="421" t="s">
        <v>2629</v>
      </c>
      <c r="C87" s="570">
        <v>4.9999999999999998E-8</v>
      </c>
      <c r="D87" s="565">
        <v>19</v>
      </c>
      <c r="E87" s="565">
        <v>3</v>
      </c>
      <c r="F87" s="565">
        <v>57.92</v>
      </c>
      <c r="G87" s="579">
        <v>0.81</v>
      </c>
      <c r="H87" s="421" t="s">
        <v>2868</v>
      </c>
      <c r="I87" s="565">
        <v>3.3000000000000002E-2</v>
      </c>
      <c r="J87" s="565">
        <v>0.17599999999999999</v>
      </c>
      <c r="K87" s="421" t="s">
        <v>2677</v>
      </c>
      <c r="L87" s="565">
        <v>0.62</v>
      </c>
      <c r="M87" s="421" t="s">
        <v>2957</v>
      </c>
      <c r="N87" s="565">
        <v>0.95</v>
      </c>
      <c r="O87" s="421" t="s">
        <v>2975</v>
      </c>
      <c r="P87" s="565">
        <v>0.74</v>
      </c>
      <c r="Q87" s="421" t="s">
        <v>2756</v>
      </c>
      <c r="R87" s="565">
        <v>0.38</v>
      </c>
      <c r="S87" s="421" t="s">
        <v>3020</v>
      </c>
      <c r="T87" s="565">
        <v>0.95</v>
      </c>
      <c r="U87" s="565">
        <v>52.8</v>
      </c>
      <c r="V87" s="570">
        <v>2.9999999999999997E-4</v>
      </c>
      <c r="W87" s="581" t="b">
        <v>0</v>
      </c>
    </row>
    <row r="88" spans="1:23" ht="16">
      <c r="A88" s="569"/>
      <c r="B88" s="421" t="s">
        <v>2511</v>
      </c>
      <c r="C88" s="570">
        <v>4.9999999999999998E-8</v>
      </c>
      <c r="D88" s="565">
        <v>84</v>
      </c>
      <c r="E88" s="565">
        <v>0</v>
      </c>
      <c r="F88" s="565">
        <v>68.53</v>
      </c>
      <c r="G88" s="579">
        <v>0.88</v>
      </c>
      <c r="H88" s="421" t="s">
        <v>3021</v>
      </c>
      <c r="I88" s="565">
        <v>3.4000000000000002E-2</v>
      </c>
      <c r="J88" s="565">
        <v>0.17599999999999999</v>
      </c>
      <c r="K88" s="421" t="s">
        <v>2924</v>
      </c>
      <c r="L88" s="565">
        <v>0.5</v>
      </c>
      <c r="M88" s="421" t="s">
        <v>2663</v>
      </c>
      <c r="N88" s="565">
        <v>7.0000000000000007E-2</v>
      </c>
      <c r="O88" s="421" t="s">
        <v>3022</v>
      </c>
      <c r="P88" s="565">
        <v>8.4000000000000005E-2</v>
      </c>
      <c r="Q88" s="580"/>
      <c r="R88" s="580"/>
      <c r="S88" s="421" t="s">
        <v>3023</v>
      </c>
      <c r="T88" s="565">
        <v>0.88</v>
      </c>
      <c r="U88" s="565">
        <v>91.4</v>
      </c>
      <c r="V88" s="565">
        <v>0.3054</v>
      </c>
      <c r="W88" s="581" t="b">
        <v>0</v>
      </c>
    </row>
    <row r="89" spans="1:23" ht="16">
      <c r="A89" s="569"/>
      <c r="B89" s="421" t="s">
        <v>1663</v>
      </c>
      <c r="C89" s="570">
        <v>4.9999999999999998E-8</v>
      </c>
      <c r="D89" s="565">
        <v>15</v>
      </c>
      <c r="E89" s="565">
        <v>4</v>
      </c>
      <c r="F89" s="565">
        <v>124.96</v>
      </c>
      <c r="G89" s="579">
        <v>0.97</v>
      </c>
      <c r="H89" s="421" t="s">
        <v>2911</v>
      </c>
      <c r="I89" s="570">
        <v>4.7E-2</v>
      </c>
      <c r="J89" s="570">
        <v>0.18</v>
      </c>
      <c r="K89" s="421" t="s">
        <v>2883</v>
      </c>
      <c r="L89" s="565">
        <v>0.28000000000000003</v>
      </c>
      <c r="M89" s="421" t="s">
        <v>2720</v>
      </c>
      <c r="N89" s="565">
        <v>0.71</v>
      </c>
      <c r="O89" s="421" t="s">
        <v>2718</v>
      </c>
      <c r="P89" s="565">
        <v>0.46</v>
      </c>
      <c r="Q89" s="421" t="s">
        <v>2868</v>
      </c>
      <c r="R89" s="565">
        <v>1.7000000000000001E-2</v>
      </c>
      <c r="S89" s="421" t="s">
        <v>3024</v>
      </c>
      <c r="T89" s="565">
        <v>4.5999999999999999E-2</v>
      </c>
      <c r="U89" s="565">
        <v>80.099999999999994</v>
      </c>
      <c r="V89" s="570">
        <v>1.1000000000000001E-3</v>
      </c>
      <c r="W89" s="581" t="b">
        <v>0</v>
      </c>
    </row>
    <row r="90" spans="1:23" ht="16">
      <c r="B90" s="421" t="s">
        <v>828</v>
      </c>
      <c r="C90" s="570">
        <v>4.9999999999999998E-8</v>
      </c>
      <c r="D90" s="565">
        <v>44</v>
      </c>
      <c r="E90" s="565">
        <v>0</v>
      </c>
      <c r="F90" s="565">
        <v>299.19</v>
      </c>
      <c r="G90" s="579">
        <v>0.99</v>
      </c>
      <c r="H90" s="421" t="s">
        <v>2737</v>
      </c>
      <c r="I90" s="570">
        <v>4.9000000000000002E-2</v>
      </c>
      <c r="J90" s="570">
        <v>0.18</v>
      </c>
      <c r="K90" s="421" t="s">
        <v>3025</v>
      </c>
      <c r="L90" s="565">
        <v>0.26</v>
      </c>
      <c r="M90" s="421" t="s">
        <v>2737</v>
      </c>
      <c r="N90" s="565">
        <v>0.5</v>
      </c>
      <c r="O90" s="421" t="s">
        <v>2737</v>
      </c>
      <c r="P90" s="565">
        <v>0.44</v>
      </c>
      <c r="Q90" s="580"/>
      <c r="R90" s="580"/>
      <c r="S90" s="421" t="s">
        <v>3026</v>
      </c>
      <c r="T90" s="565">
        <v>0.98</v>
      </c>
      <c r="U90" s="565">
        <v>37.4</v>
      </c>
      <c r="V90" s="565">
        <v>0.78159999999999996</v>
      </c>
      <c r="W90" s="581" t="b">
        <v>0</v>
      </c>
    </row>
    <row r="91" spans="1:23" ht="16">
      <c r="A91" s="569"/>
      <c r="B91" s="421" t="s">
        <v>2622</v>
      </c>
      <c r="C91" s="570">
        <v>4.9999999999999998E-8</v>
      </c>
      <c r="D91" s="565">
        <v>54</v>
      </c>
      <c r="E91" s="565">
        <v>0</v>
      </c>
      <c r="F91" s="565">
        <v>172.13</v>
      </c>
      <c r="G91" s="579">
        <v>0.98</v>
      </c>
      <c r="H91" s="421" t="s">
        <v>2656</v>
      </c>
      <c r="I91" s="570">
        <v>4.5999999999999999E-2</v>
      </c>
      <c r="J91" s="565">
        <v>0.18</v>
      </c>
      <c r="K91" s="421" t="s">
        <v>2677</v>
      </c>
      <c r="L91" s="565">
        <v>0.92</v>
      </c>
      <c r="M91" s="421" t="s">
        <v>2739</v>
      </c>
      <c r="N91" s="565">
        <v>0.47</v>
      </c>
      <c r="O91" s="421" t="s">
        <v>2739</v>
      </c>
      <c r="P91" s="565">
        <v>0.56000000000000005</v>
      </c>
      <c r="Q91" s="580"/>
      <c r="R91" s="580"/>
      <c r="S91" s="421" t="s">
        <v>3027</v>
      </c>
      <c r="T91" s="565">
        <v>0.1</v>
      </c>
      <c r="U91" s="565">
        <v>54.5</v>
      </c>
      <c r="V91" s="565">
        <v>0.498</v>
      </c>
      <c r="W91" s="581" t="b">
        <v>0</v>
      </c>
    </row>
    <row r="92" spans="1:23" ht="16">
      <c r="A92" s="569"/>
      <c r="B92" s="421" t="s">
        <v>2626</v>
      </c>
      <c r="C92" s="570">
        <v>4.9999999999999998E-8</v>
      </c>
      <c r="D92" s="565">
        <v>14</v>
      </c>
      <c r="E92" s="565">
        <v>1</v>
      </c>
      <c r="F92" s="565">
        <v>38.1</v>
      </c>
      <c r="G92" s="579">
        <v>0</v>
      </c>
      <c r="H92" s="421" t="s">
        <v>3028</v>
      </c>
      <c r="I92" s="570">
        <v>5.6000000000000001E-2</v>
      </c>
      <c r="J92" s="565">
        <v>0.182</v>
      </c>
      <c r="K92" s="421" t="s">
        <v>3029</v>
      </c>
      <c r="L92" s="565">
        <v>9.2999999999999999E-2</v>
      </c>
      <c r="M92" s="421" t="s">
        <v>3030</v>
      </c>
      <c r="N92" s="565">
        <v>0.12</v>
      </c>
      <c r="O92" s="421" t="s">
        <v>3031</v>
      </c>
      <c r="P92" s="565">
        <v>0.24</v>
      </c>
      <c r="Q92" s="421" t="s">
        <v>3032</v>
      </c>
      <c r="R92" s="565">
        <v>7.0999999999999994E-2</v>
      </c>
      <c r="S92" s="421" t="s">
        <v>3033</v>
      </c>
      <c r="T92" s="565">
        <v>0.05</v>
      </c>
      <c r="U92" s="565">
        <v>33.700000000000003</v>
      </c>
      <c r="V92" s="565">
        <v>7.7000000000000002E-3</v>
      </c>
      <c r="W92" s="581" t="b">
        <v>0</v>
      </c>
    </row>
    <row r="93" spans="1:23" ht="16">
      <c r="A93" s="569"/>
      <c r="B93" s="421" t="s">
        <v>2546</v>
      </c>
      <c r="C93" s="570">
        <v>4.9999999999999998E-8</v>
      </c>
      <c r="D93" s="565">
        <v>6</v>
      </c>
      <c r="E93" s="565">
        <v>1</v>
      </c>
      <c r="F93" s="565">
        <v>59.36</v>
      </c>
      <c r="G93" s="579">
        <v>0.78</v>
      </c>
      <c r="H93" s="421" t="s">
        <v>2656</v>
      </c>
      <c r="I93" s="565">
        <v>5.3999999999999999E-2</v>
      </c>
      <c r="J93" s="565">
        <v>0.182</v>
      </c>
      <c r="K93" s="421" t="s">
        <v>2735</v>
      </c>
      <c r="L93" s="565">
        <v>0.87</v>
      </c>
      <c r="M93" s="421" t="s">
        <v>2677</v>
      </c>
      <c r="N93" s="565">
        <v>0.76</v>
      </c>
      <c r="O93" s="421" t="s">
        <v>3034</v>
      </c>
      <c r="P93" s="565">
        <v>0.8</v>
      </c>
      <c r="Q93" s="421" t="s">
        <v>3035</v>
      </c>
      <c r="R93" s="565">
        <v>0.6</v>
      </c>
      <c r="S93" s="421" t="s">
        <v>3036</v>
      </c>
      <c r="T93" s="565">
        <v>0.83</v>
      </c>
      <c r="U93" s="565">
        <v>27.2</v>
      </c>
      <c r="V93" s="565">
        <v>9.2999999999999992E-3</v>
      </c>
      <c r="W93" s="581" t="b">
        <v>0</v>
      </c>
    </row>
    <row r="94" spans="1:23" ht="16">
      <c r="A94" s="569"/>
      <c r="B94" s="421" t="s">
        <v>2623</v>
      </c>
      <c r="C94" s="570">
        <v>4.9999999999999998E-8</v>
      </c>
      <c r="D94" s="565">
        <v>10</v>
      </c>
      <c r="E94" s="565">
        <v>1</v>
      </c>
      <c r="F94" s="565">
        <v>41.42</v>
      </c>
      <c r="G94" s="579">
        <v>0.11</v>
      </c>
      <c r="H94" s="421" t="s">
        <v>2658</v>
      </c>
      <c r="I94" s="565">
        <v>5.6000000000000001E-2</v>
      </c>
      <c r="J94" s="565">
        <v>0.182</v>
      </c>
      <c r="K94" s="421" t="s">
        <v>3037</v>
      </c>
      <c r="L94" s="565">
        <v>0.64</v>
      </c>
      <c r="M94" s="421" t="s">
        <v>3038</v>
      </c>
      <c r="N94" s="565">
        <v>0.25</v>
      </c>
      <c r="O94" s="421" t="s">
        <v>3039</v>
      </c>
      <c r="P94" s="565">
        <v>0.35</v>
      </c>
      <c r="Q94" s="421" t="s">
        <v>2708</v>
      </c>
      <c r="R94" s="565">
        <v>0.23</v>
      </c>
      <c r="S94" s="421" t="s">
        <v>3040</v>
      </c>
      <c r="T94" s="565">
        <v>0.49</v>
      </c>
      <c r="U94" s="565">
        <v>121.3</v>
      </c>
      <c r="V94" s="421" t="s">
        <v>2711</v>
      </c>
      <c r="W94" s="581" t="b">
        <v>0</v>
      </c>
    </row>
    <row r="95" spans="1:23" ht="16">
      <c r="A95" s="569"/>
      <c r="B95" s="421" t="s">
        <v>2501</v>
      </c>
      <c r="C95" s="570">
        <v>4.9999999999999998E-8</v>
      </c>
      <c r="D95" s="565">
        <v>448</v>
      </c>
      <c r="E95" s="565">
        <v>2</v>
      </c>
      <c r="F95" s="565">
        <v>82.69</v>
      </c>
      <c r="G95" s="579">
        <v>0.91</v>
      </c>
      <c r="H95" s="421" t="s">
        <v>2912</v>
      </c>
      <c r="I95" s="565">
        <v>9.2999999999999999E-2</v>
      </c>
      <c r="J95" s="565">
        <v>0.27200000000000002</v>
      </c>
      <c r="K95" s="421" t="s">
        <v>2912</v>
      </c>
      <c r="L95" s="565">
        <v>0.91</v>
      </c>
      <c r="M95" s="421" t="s">
        <v>2912</v>
      </c>
      <c r="N95" s="565">
        <v>0.27</v>
      </c>
      <c r="O95" s="421" t="s">
        <v>2737</v>
      </c>
      <c r="P95" s="565">
        <v>0.18</v>
      </c>
      <c r="Q95" s="421" t="s">
        <v>2912</v>
      </c>
      <c r="R95" s="565">
        <v>0.32</v>
      </c>
      <c r="S95" s="421" t="s">
        <v>3041</v>
      </c>
      <c r="T95" s="565">
        <v>0.61</v>
      </c>
      <c r="U95" s="565">
        <v>627.4</v>
      </c>
      <c r="V95" s="421" t="s">
        <v>3042</v>
      </c>
      <c r="W95" s="581" t="b">
        <v>0</v>
      </c>
    </row>
    <row r="96" spans="1:23" ht="16">
      <c r="A96" s="569"/>
      <c r="B96" s="421" t="s">
        <v>2627</v>
      </c>
      <c r="C96" s="570">
        <v>4.9999999999999998E-8</v>
      </c>
      <c r="D96" s="565">
        <v>86</v>
      </c>
      <c r="E96" s="565">
        <v>2</v>
      </c>
      <c r="F96" s="565">
        <v>146.88</v>
      </c>
      <c r="G96" s="579">
        <v>0.97</v>
      </c>
      <c r="H96" s="421" t="s">
        <v>2868</v>
      </c>
      <c r="I96" s="565">
        <v>0.09</v>
      </c>
      <c r="J96" s="565">
        <v>0.27200000000000002</v>
      </c>
      <c r="K96" s="421" t="s">
        <v>2896</v>
      </c>
      <c r="L96" s="565">
        <v>0.54</v>
      </c>
      <c r="M96" s="421" t="s">
        <v>2869</v>
      </c>
      <c r="N96" s="565">
        <v>0.28000000000000003</v>
      </c>
      <c r="O96" s="421" t="s">
        <v>2869</v>
      </c>
      <c r="P96" s="565">
        <v>0.41</v>
      </c>
      <c r="Q96" s="421" t="s">
        <v>2756</v>
      </c>
      <c r="R96" s="565">
        <v>0.42</v>
      </c>
      <c r="S96" s="421" t="s">
        <v>3043</v>
      </c>
      <c r="T96" s="565">
        <v>0.9</v>
      </c>
      <c r="U96" s="565">
        <v>190.9</v>
      </c>
      <c r="V96" s="421" t="s">
        <v>2711</v>
      </c>
      <c r="W96" s="581" t="b">
        <v>0</v>
      </c>
    </row>
    <row r="97" spans="1:23" ht="16">
      <c r="A97" s="569"/>
      <c r="B97" s="421" t="s">
        <v>2549</v>
      </c>
      <c r="C97" s="570">
        <v>4.9999999999999998E-8</v>
      </c>
      <c r="D97" s="565">
        <v>70</v>
      </c>
      <c r="E97" s="565">
        <v>0</v>
      </c>
      <c r="F97" s="565">
        <v>70.239999999999995</v>
      </c>
      <c r="G97" s="579">
        <v>0.94</v>
      </c>
      <c r="H97" s="421" t="s">
        <v>2911</v>
      </c>
      <c r="I97" s="565">
        <v>0.11</v>
      </c>
      <c r="J97" s="565">
        <v>0.29199999999999998</v>
      </c>
      <c r="K97" s="421" t="s">
        <v>2912</v>
      </c>
      <c r="L97" s="565">
        <v>0.34</v>
      </c>
      <c r="M97" s="421" t="s">
        <v>2911</v>
      </c>
      <c r="N97" s="565">
        <v>0.12</v>
      </c>
      <c r="O97" s="421" t="s">
        <v>2912</v>
      </c>
      <c r="P97" s="565">
        <v>0.19</v>
      </c>
      <c r="Q97" s="419"/>
      <c r="R97" s="419"/>
      <c r="S97" s="421" t="s">
        <v>3044</v>
      </c>
      <c r="T97" s="565">
        <v>0.86</v>
      </c>
      <c r="U97" s="565">
        <v>88.7</v>
      </c>
      <c r="V97" s="565">
        <v>8.0699999999999994E-2</v>
      </c>
      <c r="W97" s="581" t="b">
        <v>0</v>
      </c>
    </row>
    <row r="98" spans="1:23" ht="16">
      <c r="A98" s="569"/>
      <c r="B98" s="421" t="s">
        <v>2618</v>
      </c>
      <c r="C98" s="570">
        <v>4.9999999999999998E-8</v>
      </c>
      <c r="D98" s="565">
        <v>195</v>
      </c>
      <c r="E98" s="565">
        <v>2</v>
      </c>
      <c r="F98" s="565">
        <v>76.650000000000006</v>
      </c>
      <c r="G98" s="579">
        <v>0.92</v>
      </c>
      <c r="H98" s="421" t="s">
        <v>2912</v>
      </c>
      <c r="I98" s="565">
        <v>0.17</v>
      </c>
      <c r="J98" s="565">
        <v>0.373</v>
      </c>
      <c r="K98" s="421" t="s">
        <v>3045</v>
      </c>
      <c r="L98" s="565">
        <v>1.7000000000000001E-2</v>
      </c>
      <c r="M98" s="421" t="s">
        <v>3046</v>
      </c>
      <c r="N98" s="565">
        <v>0.6</v>
      </c>
      <c r="O98" s="421" t="s">
        <v>2865</v>
      </c>
      <c r="P98" s="565">
        <v>0.24</v>
      </c>
      <c r="Q98" s="421" t="s">
        <v>2912</v>
      </c>
      <c r="R98" s="565">
        <v>0.39</v>
      </c>
      <c r="S98" s="421" t="s">
        <v>3047</v>
      </c>
      <c r="T98" s="565">
        <v>2E-3</v>
      </c>
      <c r="U98" s="565">
        <v>393.3</v>
      </c>
      <c r="V98" s="571" t="s">
        <v>2711</v>
      </c>
      <c r="W98" s="581" t="b">
        <v>0</v>
      </c>
    </row>
    <row r="99" spans="1:23" ht="16">
      <c r="A99" s="569"/>
      <c r="B99" s="421" t="s">
        <v>2624</v>
      </c>
      <c r="C99" s="570">
        <v>4.9999999999999998E-8</v>
      </c>
      <c r="D99" s="565">
        <v>12</v>
      </c>
      <c r="E99" s="565">
        <v>0</v>
      </c>
      <c r="F99" s="565">
        <v>33.6</v>
      </c>
      <c r="G99" s="579">
        <v>0</v>
      </c>
      <c r="H99" s="421" t="s">
        <v>2864</v>
      </c>
      <c r="I99" s="565">
        <v>0.22</v>
      </c>
      <c r="J99" s="565">
        <v>0.44800000000000001</v>
      </c>
      <c r="K99" s="421" t="s">
        <v>2764</v>
      </c>
      <c r="L99" s="565">
        <v>0.91</v>
      </c>
      <c r="M99" s="421" t="s">
        <v>3048</v>
      </c>
      <c r="N99" s="565">
        <v>0.12</v>
      </c>
      <c r="O99" s="421" t="s">
        <v>3049</v>
      </c>
      <c r="P99" s="565">
        <v>0.32</v>
      </c>
      <c r="Q99" s="580"/>
      <c r="R99" s="580"/>
      <c r="S99" s="421" t="s">
        <v>3050</v>
      </c>
      <c r="T99" s="565">
        <v>0.75</v>
      </c>
      <c r="U99" s="565">
        <v>4.7</v>
      </c>
      <c r="V99" s="570">
        <v>0.97260000000000002</v>
      </c>
      <c r="W99" s="581" t="b">
        <v>0</v>
      </c>
    </row>
    <row r="100" spans="1:23" ht="16">
      <c r="A100" s="569"/>
      <c r="B100" s="421" t="s">
        <v>2538</v>
      </c>
      <c r="C100" s="570">
        <v>4.9999999999999998E-8</v>
      </c>
      <c r="D100" s="565">
        <v>20</v>
      </c>
      <c r="E100" s="565">
        <v>0</v>
      </c>
      <c r="F100" s="565">
        <v>192.67</v>
      </c>
      <c r="G100" s="579">
        <v>0.99</v>
      </c>
      <c r="H100" s="421" t="s">
        <v>2912</v>
      </c>
      <c r="I100" s="565">
        <v>0.23</v>
      </c>
      <c r="J100" s="565">
        <v>0.46</v>
      </c>
      <c r="K100" s="421" t="s">
        <v>2911</v>
      </c>
      <c r="L100" s="565">
        <v>0.11</v>
      </c>
      <c r="M100" s="421" t="s">
        <v>2911</v>
      </c>
      <c r="N100" s="565">
        <v>5.3999999999999999E-2</v>
      </c>
      <c r="O100" s="421" t="s">
        <v>2911</v>
      </c>
      <c r="P100" s="565">
        <v>6.9000000000000006E-2</v>
      </c>
      <c r="Q100" s="580"/>
      <c r="R100" s="580"/>
      <c r="S100" s="421" t="s">
        <v>3051</v>
      </c>
      <c r="T100" s="565">
        <v>0.24</v>
      </c>
      <c r="U100" s="565">
        <v>16.5</v>
      </c>
      <c r="V100" s="565">
        <v>0.80969999999999998</v>
      </c>
      <c r="W100" s="581" t="b">
        <v>0</v>
      </c>
    </row>
    <row r="101" spans="1:23" ht="16">
      <c r="A101" s="569"/>
      <c r="B101" s="421" t="s">
        <v>2592</v>
      </c>
      <c r="C101" s="570">
        <v>4.9999999999999998E-8</v>
      </c>
      <c r="D101" s="565">
        <v>79</v>
      </c>
      <c r="E101" s="565">
        <v>0</v>
      </c>
      <c r="F101" s="565">
        <v>43.37</v>
      </c>
      <c r="G101" s="579">
        <v>0.2</v>
      </c>
      <c r="H101" s="421" t="s">
        <v>2881</v>
      </c>
      <c r="I101" s="565">
        <v>0.24</v>
      </c>
      <c r="J101" s="565">
        <v>0.47199999999999998</v>
      </c>
      <c r="K101" s="421" t="s">
        <v>3052</v>
      </c>
      <c r="L101" s="565">
        <v>0.78</v>
      </c>
      <c r="M101" s="421" t="s">
        <v>2719</v>
      </c>
      <c r="N101" s="565">
        <v>0.84</v>
      </c>
      <c r="O101" s="421" t="s">
        <v>2830</v>
      </c>
      <c r="P101" s="565">
        <v>0.78</v>
      </c>
      <c r="Q101" s="580"/>
      <c r="R101" s="580"/>
      <c r="S101" s="421" t="s">
        <v>3053</v>
      </c>
      <c r="T101" s="565">
        <v>1</v>
      </c>
      <c r="U101" s="565">
        <v>91.1</v>
      </c>
      <c r="V101" s="565">
        <v>0.189</v>
      </c>
      <c r="W101" s="581" t="b">
        <v>0</v>
      </c>
    </row>
    <row r="102" spans="1:23" ht="16">
      <c r="A102" s="569"/>
      <c r="B102" s="421" t="s">
        <v>2571</v>
      </c>
      <c r="C102" s="570">
        <v>4.9999999999999998E-8</v>
      </c>
      <c r="D102" s="565">
        <v>47</v>
      </c>
      <c r="E102" s="565">
        <v>1</v>
      </c>
      <c r="F102" s="565">
        <v>174.37</v>
      </c>
      <c r="G102" s="579">
        <v>0.98</v>
      </c>
      <c r="H102" s="421" t="s">
        <v>2756</v>
      </c>
      <c r="I102" s="565">
        <v>0.26</v>
      </c>
      <c r="J102" s="565">
        <v>0.502</v>
      </c>
      <c r="K102" s="421" t="s">
        <v>3054</v>
      </c>
      <c r="L102" s="565">
        <v>0.12</v>
      </c>
      <c r="M102" s="421" t="s">
        <v>2663</v>
      </c>
      <c r="N102" s="565">
        <v>0.14000000000000001</v>
      </c>
      <c r="O102" s="421" t="s">
        <v>3055</v>
      </c>
      <c r="P102" s="565">
        <v>0.28000000000000003</v>
      </c>
      <c r="Q102" s="421" t="s">
        <v>2757</v>
      </c>
      <c r="R102" s="565">
        <v>0.8</v>
      </c>
      <c r="S102" s="421" t="s">
        <v>3056</v>
      </c>
      <c r="T102" s="565">
        <v>1.4999999999999999E-2</v>
      </c>
      <c r="U102" s="565">
        <v>206.5</v>
      </c>
      <c r="V102" s="421" t="s">
        <v>2711</v>
      </c>
      <c r="W102" s="581" t="b">
        <v>0</v>
      </c>
    </row>
    <row r="103" spans="1:23" ht="16">
      <c r="A103" s="569"/>
      <c r="B103" s="421" t="s">
        <v>2578</v>
      </c>
      <c r="C103" s="570">
        <v>4.9999999999999998E-8</v>
      </c>
      <c r="D103" s="565">
        <v>13</v>
      </c>
      <c r="E103" s="565">
        <v>0</v>
      </c>
      <c r="F103" s="565">
        <v>41.2</v>
      </c>
      <c r="G103" s="579">
        <v>0.23</v>
      </c>
      <c r="H103" s="421" t="s">
        <v>2831</v>
      </c>
      <c r="I103" s="565">
        <v>0.31</v>
      </c>
      <c r="J103" s="565">
        <v>0.56999999999999995</v>
      </c>
      <c r="K103" s="421" t="s">
        <v>3057</v>
      </c>
      <c r="L103" s="565">
        <v>0.78</v>
      </c>
      <c r="M103" s="421" t="s">
        <v>3058</v>
      </c>
      <c r="N103" s="565">
        <v>0.42</v>
      </c>
      <c r="O103" s="421" t="s">
        <v>2733</v>
      </c>
      <c r="P103" s="565">
        <v>0.67</v>
      </c>
      <c r="Q103" s="580"/>
      <c r="R103" s="580"/>
      <c r="S103" s="421" t="s">
        <v>3059</v>
      </c>
      <c r="T103" s="565">
        <v>0.59</v>
      </c>
      <c r="U103" s="565">
        <v>24.4</v>
      </c>
      <c r="V103" s="565">
        <v>6.2399999999999997E-2</v>
      </c>
      <c r="W103" s="581" t="b">
        <v>0</v>
      </c>
    </row>
    <row r="104" spans="1:23" ht="16">
      <c r="A104" s="569"/>
      <c r="B104" s="421" t="s">
        <v>2628</v>
      </c>
      <c r="C104" s="570">
        <v>4.9999999999999998E-8</v>
      </c>
      <c r="D104" s="565">
        <v>78</v>
      </c>
      <c r="E104" s="565">
        <v>1</v>
      </c>
      <c r="F104" s="565">
        <v>171.55</v>
      </c>
      <c r="G104" s="579">
        <v>0.98</v>
      </c>
      <c r="H104" s="421" t="s">
        <v>2756</v>
      </c>
      <c r="I104" s="565">
        <v>0.32</v>
      </c>
      <c r="J104" s="565">
        <v>0.56999999999999995</v>
      </c>
      <c r="K104" s="421" t="s">
        <v>2896</v>
      </c>
      <c r="L104" s="565">
        <v>0.73</v>
      </c>
      <c r="M104" s="421" t="s">
        <v>2739</v>
      </c>
      <c r="N104" s="565">
        <v>0.91</v>
      </c>
      <c r="O104" s="421" t="s">
        <v>3060</v>
      </c>
      <c r="P104" s="565">
        <v>0.89</v>
      </c>
      <c r="Q104" s="421" t="s">
        <v>2957</v>
      </c>
      <c r="R104" s="565">
        <v>0.82</v>
      </c>
      <c r="S104" s="421" t="s">
        <v>3061</v>
      </c>
      <c r="T104" s="565">
        <v>0.86</v>
      </c>
      <c r="U104" s="565">
        <v>169.1</v>
      </c>
      <c r="V104" s="421" t="s">
        <v>2711</v>
      </c>
      <c r="W104" s="581" t="b">
        <v>0</v>
      </c>
    </row>
    <row r="105" spans="1:23" ht="16">
      <c r="A105" s="569"/>
      <c r="B105" s="421" t="s">
        <v>2482</v>
      </c>
      <c r="C105" s="570">
        <v>4.9999999999999998E-8</v>
      </c>
      <c r="D105" s="565">
        <v>22</v>
      </c>
      <c r="E105" s="565">
        <v>0</v>
      </c>
      <c r="F105" s="565">
        <v>62.26</v>
      </c>
      <c r="G105" s="579">
        <v>0.86</v>
      </c>
      <c r="H105" s="421" t="s">
        <v>2883</v>
      </c>
      <c r="I105" s="565">
        <v>0.39</v>
      </c>
      <c r="J105" s="565">
        <v>0.63500000000000001</v>
      </c>
      <c r="K105" s="421" t="s">
        <v>3062</v>
      </c>
      <c r="L105" s="565">
        <v>0.26</v>
      </c>
      <c r="M105" s="421" t="s">
        <v>3063</v>
      </c>
      <c r="N105" s="565">
        <v>0.28999999999999998</v>
      </c>
      <c r="O105" s="421" t="s">
        <v>2661</v>
      </c>
      <c r="P105" s="565">
        <v>0.35</v>
      </c>
      <c r="Q105" s="580"/>
      <c r="R105" s="580"/>
      <c r="S105" s="421" t="s">
        <v>3064</v>
      </c>
      <c r="T105" s="565">
        <v>0.38</v>
      </c>
      <c r="U105" s="565">
        <v>15.6</v>
      </c>
      <c r="V105" s="565">
        <v>0.86329999999999996</v>
      </c>
      <c r="W105" s="581" t="b">
        <v>0</v>
      </c>
    </row>
    <row r="106" spans="1:23" ht="16">
      <c r="A106" s="569"/>
      <c r="B106" s="421" t="s">
        <v>2585</v>
      </c>
      <c r="C106" s="570">
        <v>5.0000000000000004E-6</v>
      </c>
      <c r="D106" s="565">
        <v>36</v>
      </c>
      <c r="E106" s="565">
        <v>0</v>
      </c>
      <c r="F106" s="565">
        <v>24.66</v>
      </c>
      <c r="G106" s="579">
        <v>0</v>
      </c>
      <c r="H106" s="421" t="s">
        <v>2883</v>
      </c>
      <c r="I106" s="565">
        <v>0.4</v>
      </c>
      <c r="J106" s="565">
        <v>0.64200000000000002</v>
      </c>
      <c r="K106" s="421" t="s">
        <v>2886</v>
      </c>
      <c r="L106" s="565">
        <v>0.9</v>
      </c>
      <c r="M106" s="421" t="s">
        <v>2739</v>
      </c>
      <c r="N106" s="565">
        <v>0.94</v>
      </c>
      <c r="O106" s="421" t="s">
        <v>2886</v>
      </c>
      <c r="P106" s="565">
        <v>0.84</v>
      </c>
      <c r="Q106" s="580"/>
      <c r="R106" s="580"/>
      <c r="S106" s="421" t="s">
        <v>3065</v>
      </c>
      <c r="T106" s="565">
        <v>0.64</v>
      </c>
      <c r="U106" s="565">
        <v>35.9</v>
      </c>
      <c r="V106" s="565">
        <v>0.5202</v>
      </c>
      <c r="W106" s="581" t="b">
        <v>0</v>
      </c>
    </row>
    <row r="107" spans="1:23" ht="16">
      <c r="A107" s="569"/>
      <c r="B107" s="421" t="s">
        <v>2573</v>
      </c>
      <c r="C107" s="570">
        <v>4.9999999999999998E-8</v>
      </c>
      <c r="D107" s="565">
        <v>161</v>
      </c>
      <c r="E107" s="565">
        <v>1</v>
      </c>
      <c r="F107" s="565">
        <v>78.92</v>
      </c>
      <c r="G107" s="579">
        <v>0.91</v>
      </c>
      <c r="H107" s="421" t="s">
        <v>2883</v>
      </c>
      <c r="I107" s="565">
        <v>0.46</v>
      </c>
      <c r="J107" s="565">
        <v>0.69</v>
      </c>
      <c r="K107" s="421" t="s">
        <v>3066</v>
      </c>
      <c r="L107" s="565">
        <v>0.42</v>
      </c>
      <c r="M107" s="421" t="s">
        <v>2975</v>
      </c>
      <c r="N107" s="565">
        <v>0.77</v>
      </c>
      <c r="O107" s="421" t="s">
        <v>3067</v>
      </c>
      <c r="P107" s="565">
        <v>0.48</v>
      </c>
      <c r="Q107" s="421" t="s">
        <v>2757</v>
      </c>
      <c r="R107" s="565">
        <v>0.88</v>
      </c>
      <c r="S107" s="421" t="s">
        <v>3068</v>
      </c>
      <c r="T107" s="565">
        <v>0.52</v>
      </c>
      <c r="U107" s="565">
        <v>303.39999999999998</v>
      </c>
      <c r="V107" s="421" t="s">
        <v>2711</v>
      </c>
      <c r="W107" s="581" t="b">
        <v>0</v>
      </c>
    </row>
    <row r="108" spans="1:23" ht="16">
      <c r="A108" s="569"/>
      <c r="B108" s="421" t="s">
        <v>2495</v>
      </c>
      <c r="C108" s="570">
        <v>4.9999999999999998E-8</v>
      </c>
      <c r="D108" s="565">
        <v>39</v>
      </c>
      <c r="E108" s="565">
        <v>1</v>
      </c>
      <c r="F108" s="565">
        <v>62.78</v>
      </c>
      <c r="G108" s="579">
        <v>0.9</v>
      </c>
      <c r="H108" s="421" t="s">
        <v>2720</v>
      </c>
      <c r="I108" s="565">
        <v>0.48</v>
      </c>
      <c r="J108" s="565">
        <v>0.71099999999999997</v>
      </c>
      <c r="K108" s="421" t="s">
        <v>3069</v>
      </c>
      <c r="L108" s="565">
        <v>0.41</v>
      </c>
      <c r="M108" s="421" t="s">
        <v>2864</v>
      </c>
      <c r="N108" s="565">
        <v>0.13</v>
      </c>
      <c r="O108" s="421" t="s">
        <v>2663</v>
      </c>
      <c r="P108" s="565">
        <v>7.9000000000000001E-2</v>
      </c>
      <c r="Q108" s="421" t="s">
        <v>3046</v>
      </c>
      <c r="R108" s="565">
        <v>0.54</v>
      </c>
      <c r="S108" s="421" t="s">
        <v>3070</v>
      </c>
      <c r="T108" s="565">
        <v>0.28000000000000003</v>
      </c>
      <c r="U108" s="565">
        <v>163.5</v>
      </c>
      <c r="V108" s="421" t="s">
        <v>2711</v>
      </c>
      <c r="W108" s="581" t="b">
        <v>0</v>
      </c>
    </row>
    <row r="109" spans="1:23" ht="16">
      <c r="A109" s="569"/>
      <c r="B109" s="421" t="s">
        <v>2589</v>
      </c>
      <c r="C109" s="570">
        <v>4.9999999999999998E-8</v>
      </c>
      <c r="D109" s="565">
        <v>9</v>
      </c>
      <c r="E109" s="565">
        <v>0</v>
      </c>
      <c r="F109" s="565">
        <v>35.200000000000003</v>
      </c>
      <c r="G109" s="579">
        <v>0</v>
      </c>
      <c r="H109" s="421" t="s">
        <v>2739</v>
      </c>
      <c r="I109" s="565">
        <v>0.56000000000000005</v>
      </c>
      <c r="J109" s="565">
        <v>0.76</v>
      </c>
      <c r="K109" s="421" t="s">
        <v>3071</v>
      </c>
      <c r="L109" s="565">
        <v>0.79</v>
      </c>
      <c r="M109" s="421" t="s">
        <v>3072</v>
      </c>
      <c r="N109" s="565">
        <v>0.22</v>
      </c>
      <c r="O109" s="421" t="s">
        <v>3073</v>
      </c>
      <c r="P109" s="565">
        <v>0.23</v>
      </c>
      <c r="Q109" s="580"/>
      <c r="R109" s="580"/>
      <c r="S109" s="421" t="s">
        <v>3074</v>
      </c>
      <c r="T109" s="565">
        <v>0.86</v>
      </c>
      <c r="U109" s="565">
        <v>13.9</v>
      </c>
      <c r="V109" s="565">
        <v>0.21709999999999999</v>
      </c>
      <c r="W109" s="581" t="b">
        <v>0</v>
      </c>
    </row>
    <row r="110" spans="1:23" ht="16">
      <c r="A110" s="569"/>
      <c r="B110" s="421" t="s">
        <v>2507</v>
      </c>
      <c r="C110" s="570">
        <v>4.9999999999999998E-8</v>
      </c>
      <c r="D110" s="565">
        <v>392</v>
      </c>
      <c r="E110" s="565">
        <v>0</v>
      </c>
      <c r="F110" s="565">
        <v>76.59</v>
      </c>
      <c r="G110" s="579">
        <v>0.89</v>
      </c>
      <c r="H110" s="421" t="s">
        <v>2912</v>
      </c>
      <c r="I110" s="565">
        <v>0.56999999999999995</v>
      </c>
      <c r="J110" s="565">
        <v>0.76400000000000001</v>
      </c>
      <c r="K110" s="421" t="s">
        <v>2912</v>
      </c>
      <c r="L110" s="565">
        <v>0.34</v>
      </c>
      <c r="M110" s="421" t="s">
        <v>2912</v>
      </c>
      <c r="N110" s="565">
        <v>0.71</v>
      </c>
      <c r="O110" s="421" t="s">
        <v>2912</v>
      </c>
      <c r="P110" s="565">
        <v>0.33</v>
      </c>
      <c r="Q110" s="580"/>
      <c r="R110" s="580"/>
      <c r="S110" s="421" t="s">
        <v>3075</v>
      </c>
      <c r="T110" s="565">
        <v>0.2</v>
      </c>
      <c r="U110" s="565">
        <v>413.9</v>
      </c>
      <c r="V110" s="565">
        <v>0.22711999999999999</v>
      </c>
      <c r="W110" s="581" t="b">
        <v>0</v>
      </c>
    </row>
    <row r="111" spans="1:23" ht="16">
      <c r="A111" s="569"/>
      <c r="B111" s="421" t="s">
        <v>2568</v>
      </c>
      <c r="C111" s="570">
        <v>4.9999999999999998E-8</v>
      </c>
      <c r="D111" s="565">
        <v>108</v>
      </c>
      <c r="E111" s="565">
        <v>1</v>
      </c>
      <c r="F111" s="565">
        <v>142.03</v>
      </c>
      <c r="G111" s="579">
        <v>0.98</v>
      </c>
      <c r="H111" s="421" t="s">
        <v>3076</v>
      </c>
      <c r="I111" s="565">
        <v>0.59</v>
      </c>
      <c r="J111" s="565">
        <v>0.78200000000000003</v>
      </c>
      <c r="K111" s="421" t="s">
        <v>3077</v>
      </c>
      <c r="L111" s="565">
        <v>0.39</v>
      </c>
      <c r="M111" s="421" t="s">
        <v>3078</v>
      </c>
      <c r="N111" s="565">
        <v>0.57999999999999996</v>
      </c>
      <c r="O111" s="421" t="s">
        <v>3079</v>
      </c>
      <c r="P111" s="565">
        <v>0.25</v>
      </c>
      <c r="Q111" s="421" t="s">
        <v>2830</v>
      </c>
      <c r="R111" s="565">
        <v>0.94</v>
      </c>
      <c r="S111" s="421" t="s">
        <v>3080</v>
      </c>
      <c r="T111" s="565">
        <v>0.41</v>
      </c>
      <c r="U111" s="565">
        <v>253.6</v>
      </c>
      <c r="V111" s="421" t="s">
        <v>2711</v>
      </c>
      <c r="W111" s="581" t="b">
        <v>0</v>
      </c>
    </row>
    <row r="112" spans="1:23" ht="16">
      <c r="A112" s="569"/>
      <c r="B112" s="421" t="s">
        <v>912</v>
      </c>
      <c r="C112" s="570">
        <v>4.9999999999999998E-8</v>
      </c>
      <c r="D112" s="565">
        <v>213</v>
      </c>
      <c r="E112" s="565">
        <v>0</v>
      </c>
      <c r="F112" s="565">
        <v>117.02</v>
      </c>
      <c r="G112" s="579">
        <v>0.95</v>
      </c>
      <c r="H112" s="421" t="s">
        <v>2720</v>
      </c>
      <c r="I112" s="565">
        <v>0.65</v>
      </c>
      <c r="J112" s="565">
        <v>0.81399999999999995</v>
      </c>
      <c r="K112" s="421" t="s">
        <v>2869</v>
      </c>
      <c r="L112" s="565">
        <v>0.35</v>
      </c>
      <c r="M112" s="421" t="s">
        <v>2869</v>
      </c>
      <c r="N112" s="565">
        <v>0.36</v>
      </c>
      <c r="O112" s="421" t="s">
        <v>2757</v>
      </c>
      <c r="P112" s="565">
        <v>0.34</v>
      </c>
      <c r="Q112" s="580"/>
      <c r="R112" s="580"/>
      <c r="S112" s="421" t="s">
        <v>3081</v>
      </c>
      <c r="T112" s="565">
        <v>0.41</v>
      </c>
      <c r="U112" s="565">
        <v>220.5</v>
      </c>
      <c r="V112" s="565">
        <v>0.3574</v>
      </c>
      <c r="W112" s="581" t="b">
        <v>0</v>
      </c>
    </row>
    <row r="113" spans="1:23" ht="16">
      <c r="A113" s="569"/>
      <c r="B113" s="421" t="s">
        <v>1770</v>
      </c>
      <c r="C113" s="570">
        <v>4.9999999999999998E-8</v>
      </c>
      <c r="D113" s="565">
        <v>66</v>
      </c>
      <c r="E113" s="565">
        <v>0</v>
      </c>
      <c r="F113" s="565">
        <v>41.25</v>
      </c>
      <c r="G113" s="579">
        <v>0.76</v>
      </c>
      <c r="H113" s="421" t="s">
        <v>2794</v>
      </c>
      <c r="I113" s="565">
        <v>0.65</v>
      </c>
      <c r="J113" s="565">
        <v>0.81399999999999995</v>
      </c>
      <c r="K113" s="421" t="s">
        <v>3082</v>
      </c>
      <c r="L113" s="565">
        <v>0.68</v>
      </c>
      <c r="M113" s="421" t="s">
        <v>3083</v>
      </c>
      <c r="N113" s="565">
        <v>0.68</v>
      </c>
      <c r="O113" s="421" t="s">
        <v>2764</v>
      </c>
      <c r="P113" s="565">
        <v>0.88</v>
      </c>
      <c r="Q113" s="580"/>
      <c r="R113" s="580"/>
      <c r="S113" s="421" t="s">
        <v>3084</v>
      </c>
      <c r="T113" s="565">
        <v>0.59</v>
      </c>
      <c r="U113" s="565">
        <v>78.099999999999994</v>
      </c>
      <c r="V113" s="565">
        <v>0.17130000000000001</v>
      </c>
      <c r="W113" s="581" t="b">
        <v>0</v>
      </c>
    </row>
    <row r="114" spans="1:23" ht="16">
      <c r="A114" s="569"/>
      <c r="B114" s="421" t="s">
        <v>2506</v>
      </c>
      <c r="C114" s="570">
        <v>4.9999999999999998E-8</v>
      </c>
      <c r="D114" s="565">
        <v>435</v>
      </c>
      <c r="E114" s="565">
        <v>0</v>
      </c>
      <c r="F114" s="565">
        <v>78.11</v>
      </c>
      <c r="G114" s="579">
        <v>0.89</v>
      </c>
      <c r="H114" s="421" t="s">
        <v>2911</v>
      </c>
      <c r="I114" s="565">
        <v>0.64</v>
      </c>
      <c r="J114" s="565">
        <v>0.81399999999999995</v>
      </c>
      <c r="K114" s="421" t="s">
        <v>2911</v>
      </c>
      <c r="L114" s="565">
        <v>0.32</v>
      </c>
      <c r="M114" s="421" t="s">
        <v>2912</v>
      </c>
      <c r="N114" s="565">
        <v>0.8</v>
      </c>
      <c r="O114" s="421" t="s">
        <v>2912</v>
      </c>
      <c r="P114" s="565">
        <v>0.85</v>
      </c>
      <c r="Q114" s="580"/>
      <c r="R114" s="580"/>
      <c r="S114" s="421" t="s">
        <v>3085</v>
      </c>
      <c r="T114" s="565">
        <v>0.2</v>
      </c>
      <c r="U114" s="565">
        <v>500.1</v>
      </c>
      <c r="V114" s="565">
        <v>1.8200000000000001E-2</v>
      </c>
      <c r="W114" s="581" t="b">
        <v>0</v>
      </c>
    </row>
    <row r="115" spans="1:23" ht="16">
      <c r="A115" s="569"/>
      <c r="B115" s="421" t="s">
        <v>2621</v>
      </c>
      <c r="C115" s="570">
        <v>4.9999999999999998E-8</v>
      </c>
      <c r="D115" s="565">
        <v>87</v>
      </c>
      <c r="E115" s="565">
        <v>0</v>
      </c>
      <c r="F115" s="565">
        <v>127.83</v>
      </c>
      <c r="G115" s="579">
        <v>0.97</v>
      </c>
      <c r="H115" s="421" t="s">
        <v>3046</v>
      </c>
      <c r="I115" s="565">
        <v>0.75</v>
      </c>
      <c r="J115" s="565">
        <v>0.872</v>
      </c>
      <c r="K115" s="421" t="s">
        <v>2975</v>
      </c>
      <c r="L115" s="565">
        <v>0.86</v>
      </c>
      <c r="M115" s="421" t="s">
        <v>2975</v>
      </c>
      <c r="N115" s="565">
        <v>0.75</v>
      </c>
      <c r="O115" s="421" t="s">
        <v>2739</v>
      </c>
      <c r="P115" s="565">
        <v>0.87</v>
      </c>
      <c r="Q115" s="580"/>
      <c r="R115" s="580"/>
      <c r="S115" s="421" t="s">
        <v>3086</v>
      </c>
      <c r="T115" s="565">
        <v>1</v>
      </c>
      <c r="U115" s="565">
        <v>104.6</v>
      </c>
      <c r="V115" s="570">
        <v>0.1147</v>
      </c>
      <c r="W115" s="581" t="b">
        <v>0</v>
      </c>
    </row>
    <row r="116" spans="1:23" ht="16">
      <c r="A116" s="569"/>
      <c r="B116" s="421" t="s">
        <v>2488</v>
      </c>
      <c r="C116" s="570">
        <v>4.9999999999999998E-8</v>
      </c>
      <c r="D116" s="565">
        <v>195</v>
      </c>
      <c r="E116" s="565">
        <v>0</v>
      </c>
      <c r="F116" s="565">
        <v>74.62</v>
      </c>
      <c r="G116" s="579">
        <v>0.9</v>
      </c>
      <c r="H116" s="421" t="s">
        <v>3087</v>
      </c>
      <c r="I116" s="570">
        <v>0.78</v>
      </c>
      <c r="J116" s="565">
        <v>0.872</v>
      </c>
      <c r="K116" s="421" t="s">
        <v>3088</v>
      </c>
      <c r="L116" s="565">
        <v>0.13</v>
      </c>
      <c r="M116" s="421" t="s">
        <v>3089</v>
      </c>
      <c r="N116" s="565">
        <v>0.84</v>
      </c>
      <c r="O116" s="421" t="s">
        <v>3090</v>
      </c>
      <c r="P116" s="565">
        <v>0.98</v>
      </c>
      <c r="Q116" s="580"/>
      <c r="R116" s="580"/>
      <c r="S116" s="421" t="s">
        <v>3091</v>
      </c>
      <c r="T116" s="565">
        <v>0.12</v>
      </c>
      <c r="U116" s="565">
        <v>227.8</v>
      </c>
      <c r="V116" s="565">
        <v>5.6899999999999999E-2</v>
      </c>
      <c r="W116" s="581" t="b">
        <v>0</v>
      </c>
    </row>
    <row r="117" spans="1:23" ht="16">
      <c r="A117" s="569"/>
      <c r="B117" s="421" t="s">
        <v>2525</v>
      </c>
      <c r="C117" s="570">
        <v>4.9999999999999998E-8</v>
      </c>
      <c r="D117" s="565">
        <v>22</v>
      </c>
      <c r="E117" s="565">
        <v>0</v>
      </c>
      <c r="F117" s="565">
        <v>102.03</v>
      </c>
      <c r="G117" s="579">
        <v>0.97</v>
      </c>
      <c r="H117" s="421" t="s">
        <v>2886</v>
      </c>
      <c r="I117" s="565">
        <v>0.84</v>
      </c>
      <c r="J117" s="565">
        <v>0.91200000000000003</v>
      </c>
      <c r="K117" s="421" t="s">
        <v>3092</v>
      </c>
      <c r="L117" s="565">
        <v>0.68</v>
      </c>
      <c r="M117" s="421" t="s">
        <v>2916</v>
      </c>
      <c r="N117" s="565">
        <v>0.82</v>
      </c>
      <c r="O117" s="421" t="s">
        <v>2921</v>
      </c>
      <c r="P117" s="565">
        <v>0.8</v>
      </c>
      <c r="Q117" s="580"/>
      <c r="R117" s="580"/>
      <c r="S117" s="421" t="s">
        <v>3093</v>
      </c>
      <c r="T117" s="565">
        <v>0.7</v>
      </c>
      <c r="U117" s="565">
        <v>26.9</v>
      </c>
      <c r="V117" s="565">
        <v>0.28699999999999998</v>
      </c>
      <c r="W117" s="581" t="b">
        <v>0</v>
      </c>
    </row>
    <row r="118" spans="1:23" ht="16">
      <c r="A118" s="418"/>
      <c r="G118" s="582"/>
    </row>
    <row r="119" spans="1:23" ht="16">
      <c r="A119" s="418" t="s">
        <v>3094</v>
      </c>
      <c r="G119" s="582"/>
    </row>
    <row r="120" spans="1:23" ht="16">
      <c r="A120" s="569" t="s">
        <v>2617</v>
      </c>
      <c r="B120" s="421" t="s">
        <v>2619</v>
      </c>
      <c r="C120" s="570">
        <v>4.9999999999999998E-8</v>
      </c>
      <c r="D120" s="565">
        <v>504</v>
      </c>
      <c r="E120" s="565">
        <v>0</v>
      </c>
      <c r="F120" s="565">
        <v>76.73</v>
      </c>
      <c r="G120" s="579">
        <v>0.91</v>
      </c>
      <c r="H120" s="421" t="s">
        <v>2651</v>
      </c>
      <c r="I120" s="565">
        <v>1.3999999999999999E-4</v>
      </c>
      <c r="J120" s="565">
        <v>5.0000000000000001E-3</v>
      </c>
      <c r="K120" s="421" t="s">
        <v>3095</v>
      </c>
      <c r="L120" s="565">
        <v>0.15</v>
      </c>
      <c r="M120" s="421" t="s">
        <v>3096</v>
      </c>
      <c r="N120" s="565">
        <v>3.1E-2</v>
      </c>
      <c r="O120" s="421" t="s">
        <v>2759</v>
      </c>
      <c r="P120" s="565">
        <v>0.33</v>
      </c>
      <c r="Q120" s="580"/>
      <c r="R120" s="580"/>
      <c r="S120" s="421" t="s">
        <v>3097</v>
      </c>
      <c r="T120" s="565">
        <v>0.99</v>
      </c>
      <c r="U120" s="565">
        <v>543.4</v>
      </c>
      <c r="V120" s="565">
        <v>0.11416</v>
      </c>
      <c r="W120" s="581" t="b">
        <v>1</v>
      </c>
    </row>
    <row r="121" spans="1:23" ht="16">
      <c r="A121" s="569"/>
      <c r="B121" s="421" t="s">
        <v>2620</v>
      </c>
      <c r="C121" s="570">
        <v>4.9999999999999998E-8</v>
      </c>
      <c r="D121" s="565">
        <v>42</v>
      </c>
      <c r="E121" s="565">
        <v>0</v>
      </c>
      <c r="F121" s="565">
        <v>111.76</v>
      </c>
      <c r="G121" s="579">
        <v>0.93</v>
      </c>
      <c r="H121" s="421" t="s">
        <v>2660</v>
      </c>
      <c r="I121" s="565">
        <v>5.8999999999999999E-3</v>
      </c>
      <c r="J121" s="565">
        <v>8.4000000000000005E-2</v>
      </c>
      <c r="K121" s="421" t="s">
        <v>2692</v>
      </c>
      <c r="L121" s="565">
        <v>0.24</v>
      </c>
      <c r="M121" s="421" t="s">
        <v>2690</v>
      </c>
      <c r="N121" s="565">
        <v>4.4999999999999998E-2</v>
      </c>
      <c r="O121" s="421" t="s">
        <v>3098</v>
      </c>
      <c r="P121" s="565">
        <v>0.18</v>
      </c>
      <c r="Q121" s="580"/>
      <c r="R121" s="580"/>
      <c r="S121" s="421" t="s">
        <v>3099</v>
      </c>
      <c r="T121" s="565">
        <v>0.95</v>
      </c>
      <c r="U121" s="565">
        <v>55</v>
      </c>
      <c r="V121" s="565">
        <v>0.1129</v>
      </c>
      <c r="W121" s="581" t="b">
        <v>0</v>
      </c>
    </row>
    <row r="122" spans="1:23" ht="16">
      <c r="A122" s="569"/>
      <c r="B122" s="421" t="s">
        <v>2495</v>
      </c>
      <c r="C122" s="570">
        <v>4.9999999999999998E-8</v>
      </c>
      <c r="D122" s="565">
        <v>39</v>
      </c>
      <c r="E122" s="565">
        <v>1</v>
      </c>
      <c r="F122" s="565">
        <v>62.78</v>
      </c>
      <c r="G122" s="579">
        <v>0.91</v>
      </c>
      <c r="H122" s="421" t="s">
        <v>3100</v>
      </c>
      <c r="I122" s="565">
        <v>1.7999999999999999E-2</v>
      </c>
      <c r="J122" s="565">
        <v>0.17100000000000001</v>
      </c>
      <c r="K122" s="421" t="s">
        <v>3101</v>
      </c>
      <c r="L122" s="565">
        <v>8.3000000000000004E-2</v>
      </c>
      <c r="M122" s="421" t="s">
        <v>3102</v>
      </c>
      <c r="N122" s="565">
        <v>1.0999999999999999E-2</v>
      </c>
      <c r="O122" s="421" t="s">
        <v>3103</v>
      </c>
      <c r="P122" s="565">
        <v>0.02</v>
      </c>
      <c r="Q122" s="421" t="s">
        <v>3104</v>
      </c>
      <c r="R122" s="565">
        <v>9.7999999999999997E-3</v>
      </c>
      <c r="S122" s="421" t="s">
        <v>3105</v>
      </c>
      <c r="T122" s="565">
        <v>0.3</v>
      </c>
      <c r="U122" s="565">
        <v>60.2</v>
      </c>
      <c r="V122" s="565">
        <v>2.58E-2</v>
      </c>
      <c r="W122" s="581" t="b">
        <v>0</v>
      </c>
    </row>
    <row r="123" spans="1:23" ht="16">
      <c r="A123" s="569"/>
      <c r="B123" s="421" t="s">
        <v>2618</v>
      </c>
      <c r="C123" s="570">
        <v>4.9999999999999998E-8</v>
      </c>
      <c r="D123" s="565">
        <v>195</v>
      </c>
      <c r="E123" s="565">
        <v>1</v>
      </c>
      <c r="F123" s="565">
        <v>75.22</v>
      </c>
      <c r="G123" s="579">
        <v>0.93</v>
      </c>
      <c r="H123" s="421" t="s">
        <v>2658</v>
      </c>
      <c r="I123" s="565">
        <v>0.02</v>
      </c>
      <c r="J123" s="565">
        <v>0.17499999999999999</v>
      </c>
      <c r="K123" s="421" t="s">
        <v>3106</v>
      </c>
      <c r="L123" s="565">
        <v>0.67</v>
      </c>
      <c r="M123" s="421" t="s">
        <v>2903</v>
      </c>
      <c r="N123" s="565">
        <v>0.41</v>
      </c>
      <c r="O123" s="421" t="s">
        <v>3107</v>
      </c>
      <c r="P123" s="565">
        <v>0.55000000000000004</v>
      </c>
      <c r="Q123" s="421" t="s">
        <v>2658</v>
      </c>
      <c r="R123" s="565">
        <v>6.4000000000000001E-2</v>
      </c>
      <c r="S123" s="421" t="s">
        <v>3108</v>
      </c>
      <c r="T123" s="565">
        <v>0.62</v>
      </c>
      <c r="U123" s="565">
        <v>250.2</v>
      </c>
      <c r="V123" s="565">
        <v>4.5999999999999999E-3</v>
      </c>
      <c r="W123" s="581" t="b">
        <v>0</v>
      </c>
    </row>
    <row r="124" spans="1:23" ht="16">
      <c r="A124" s="569"/>
      <c r="B124" s="421" t="s">
        <v>828</v>
      </c>
      <c r="C124" s="570">
        <v>4.9999999999999998E-8</v>
      </c>
      <c r="D124" s="565">
        <v>44</v>
      </c>
      <c r="E124" s="565">
        <v>1</v>
      </c>
      <c r="F124" s="565">
        <v>299.19</v>
      </c>
      <c r="G124" s="579">
        <v>0.99</v>
      </c>
      <c r="H124" s="421" t="s">
        <v>2663</v>
      </c>
      <c r="I124" s="565">
        <v>4.2000000000000003E-2</v>
      </c>
      <c r="J124" s="565">
        <v>0.26600000000000001</v>
      </c>
      <c r="K124" s="421" t="s">
        <v>3109</v>
      </c>
      <c r="L124" s="565">
        <v>3.9E-2</v>
      </c>
      <c r="M124" s="421" t="s">
        <v>2661</v>
      </c>
      <c r="N124" s="565">
        <v>0.26</v>
      </c>
      <c r="O124" s="421" t="s">
        <v>3110</v>
      </c>
      <c r="P124" s="565">
        <v>7.9000000000000001E-2</v>
      </c>
      <c r="Q124" s="421" t="s">
        <v>2694</v>
      </c>
      <c r="R124" s="565">
        <v>0.36</v>
      </c>
      <c r="S124" s="421" t="s">
        <v>3111</v>
      </c>
      <c r="T124" s="565">
        <v>0.12</v>
      </c>
      <c r="U124" s="565">
        <v>88</v>
      </c>
      <c r="V124" s="570">
        <v>2.9999999999999997E-4</v>
      </c>
      <c r="W124" s="581" t="b">
        <v>0</v>
      </c>
    </row>
    <row r="125" spans="1:23" ht="16">
      <c r="A125" s="569"/>
      <c r="B125" s="421" t="s">
        <v>2549</v>
      </c>
      <c r="C125" s="570">
        <v>4.9999999999999998E-8</v>
      </c>
      <c r="D125" s="565">
        <v>70</v>
      </c>
      <c r="E125" s="565">
        <v>3</v>
      </c>
      <c r="F125" s="565">
        <v>70.239999999999995</v>
      </c>
      <c r="G125" s="579">
        <v>0.93</v>
      </c>
      <c r="H125" s="421" t="s">
        <v>2868</v>
      </c>
      <c r="I125" s="565">
        <v>3.7999999999999999E-2</v>
      </c>
      <c r="J125" s="565">
        <v>0.26600000000000001</v>
      </c>
      <c r="K125" s="421" t="s">
        <v>3008</v>
      </c>
      <c r="L125" s="565">
        <v>0.15</v>
      </c>
      <c r="M125" s="421" t="s">
        <v>2658</v>
      </c>
      <c r="N125" s="565">
        <v>5.2999999999999999E-2</v>
      </c>
      <c r="O125" s="421" t="s">
        <v>2658</v>
      </c>
      <c r="P125" s="565">
        <v>3.5999999999999997E-2</v>
      </c>
      <c r="Q125" s="421" t="s">
        <v>2868</v>
      </c>
      <c r="R125" s="565">
        <v>4.2999999999999997E-2</v>
      </c>
      <c r="S125" s="421" t="s">
        <v>3112</v>
      </c>
      <c r="T125" s="565">
        <v>0.59</v>
      </c>
      <c r="U125" s="565">
        <v>102.4</v>
      </c>
      <c r="V125" s="570">
        <v>1.11E-2</v>
      </c>
      <c r="W125" s="581" t="b">
        <v>0</v>
      </c>
    </row>
    <row r="126" spans="1:23" ht="16">
      <c r="A126" s="569"/>
      <c r="B126" s="421" t="s">
        <v>2625</v>
      </c>
      <c r="C126" s="570">
        <v>4.9999999999999998E-8</v>
      </c>
      <c r="D126" s="565">
        <v>26</v>
      </c>
      <c r="E126" s="565">
        <v>0</v>
      </c>
      <c r="F126" s="565">
        <v>37.47</v>
      </c>
      <c r="G126" s="579">
        <v>0.61</v>
      </c>
      <c r="H126" s="421" t="s">
        <v>3113</v>
      </c>
      <c r="I126" s="565">
        <v>0.06</v>
      </c>
      <c r="J126" s="565">
        <v>0.29199999999999998</v>
      </c>
      <c r="K126" s="421" t="s">
        <v>3114</v>
      </c>
      <c r="L126" s="565">
        <v>6.8000000000000005E-2</v>
      </c>
      <c r="M126" s="421" t="s">
        <v>3115</v>
      </c>
      <c r="N126" s="565">
        <v>0.22</v>
      </c>
      <c r="O126" s="421" t="s">
        <v>3116</v>
      </c>
      <c r="P126" s="565">
        <v>0.17</v>
      </c>
      <c r="Q126" s="580"/>
      <c r="R126" s="580"/>
      <c r="S126" s="421" t="s">
        <v>3117</v>
      </c>
      <c r="T126" s="565">
        <v>0.13</v>
      </c>
      <c r="U126" s="565">
        <v>40.799999999999997</v>
      </c>
      <c r="V126" s="565">
        <v>5.4300000000000001E-2</v>
      </c>
      <c r="W126" s="581" t="b">
        <v>0</v>
      </c>
    </row>
    <row r="127" spans="1:23" ht="16">
      <c r="A127" s="569"/>
      <c r="B127" s="421" t="s">
        <v>2511</v>
      </c>
      <c r="C127" s="570">
        <v>4.9999999999999998E-8</v>
      </c>
      <c r="D127" s="565">
        <v>84</v>
      </c>
      <c r="E127" s="565">
        <v>0</v>
      </c>
      <c r="F127" s="565">
        <v>68.53</v>
      </c>
      <c r="G127" s="579">
        <v>0.91</v>
      </c>
      <c r="H127" s="421" t="s">
        <v>3118</v>
      </c>
      <c r="I127" s="565">
        <v>6.2E-2</v>
      </c>
      <c r="J127" s="565">
        <v>0.29199999999999998</v>
      </c>
      <c r="K127" s="421" t="s">
        <v>2789</v>
      </c>
      <c r="L127" s="565">
        <v>0.69</v>
      </c>
      <c r="M127" s="421" t="s">
        <v>3119</v>
      </c>
      <c r="N127" s="565">
        <v>0.57999999999999996</v>
      </c>
      <c r="O127" s="421" t="s">
        <v>3120</v>
      </c>
      <c r="P127" s="565">
        <v>0.49</v>
      </c>
      <c r="Q127" s="580"/>
      <c r="R127" s="580"/>
      <c r="S127" s="421" t="s">
        <v>3121</v>
      </c>
      <c r="T127" s="565">
        <v>0.21</v>
      </c>
      <c r="U127" s="565">
        <v>80.099999999999994</v>
      </c>
      <c r="V127" s="565">
        <v>0.63280000000000003</v>
      </c>
      <c r="W127" s="581" t="b">
        <v>0</v>
      </c>
    </row>
    <row r="128" spans="1:23" ht="16">
      <c r="A128" s="569"/>
      <c r="B128" s="421" t="s">
        <v>2605</v>
      </c>
      <c r="C128" s="570">
        <v>4.9999999999999998E-8</v>
      </c>
      <c r="D128" s="565">
        <v>364</v>
      </c>
      <c r="E128" s="565">
        <v>0</v>
      </c>
      <c r="F128" s="565">
        <v>87.56</v>
      </c>
      <c r="G128" s="579">
        <v>0.92</v>
      </c>
      <c r="H128" s="421" t="s">
        <v>3008</v>
      </c>
      <c r="I128" s="565">
        <v>0.1</v>
      </c>
      <c r="J128" s="565">
        <v>0.36799999999999999</v>
      </c>
      <c r="K128" s="421" t="s">
        <v>3122</v>
      </c>
      <c r="L128" s="565">
        <v>0.19</v>
      </c>
      <c r="M128" s="421" t="s">
        <v>2678</v>
      </c>
      <c r="N128" s="565">
        <v>0.63</v>
      </c>
      <c r="O128" s="421" t="s">
        <v>3123</v>
      </c>
      <c r="P128" s="565">
        <v>0.61</v>
      </c>
      <c r="Q128" s="580"/>
      <c r="R128" s="580"/>
      <c r="S128" s="421" t="s">
        <v>3124</v>
      </c>
      <c r="T128" s="565">
        <v>0.44</v>
      </c>
      <c r="U128" s="565">
        <v>381.5</v>
      </c>
      <c r="V128" s="565">
        <v>0.26704</v>
      </c>
      <c r="W128" s="581" t="b">
        <v>0</v>
      </c>
    </row>
    <row r="129" spans="1:23" ht="16">
      <c r="A129" s="569"/>
      <c r="B129" s="421" t="s">
        <v>1554</v>
      </c>
      <c r="C129" s="570">
        <v>4.9999999999999998E-8</v>
      </c>
      <c r="D129" s="565">
        <v>172</v>
      </c>
      <c r="E129" s="565">
        <v>0</v>
      </c>
      <c r="F129" s="565">
        <v>101.41</v>
      </c>
      <c r="G129" s="579">
        <v>0.95</v>
      </c>
      <c r="H129" s="421" t="s">
        <v>3125</v>
      </c>
      <c r="I129" s="565">
        <v>0.12</v>
      </c>
      <c r="J129" s="565">
        <v>0.39100000000000001</v>
      </c>
      <c r="K129" s="421" t="s">
        <v>3126</v>
      </c>
      <c r="L129" s="565">
        <v>1.7999999999999999E-2</v>
      </c>
      <c r="M129" s="421" t="s">
        <v>3127</v>
      </c>
      <c r="N129" s="565">
        <v>0.2</v>
      </c>
      <c r="O129" s="421" t="s">
        <v>2961</v>
      </c>
      <c r="P129" s="565">
        <v>0.11</v>
      </c>
      <c r="Q129" s="580"/>
      <c r="R129" s="580"/>
      <c r="S129" s="421" t="s">
        <v>3128</v>
      </c>
      <c r="T129" s="565">
        <v>5.2999999999999999E-2</v>
      </c>
      <c r="U129" s="565">
        <v>204.9</v>
      </c>
      <c r="V129" s="565">
        <v>5.0299999999999997E-2</v>
      </c>
      <c r="W129" s="581" t="b">
        <v>0</v>
      </c>
    </row>
    <row r="130" spans="1:23" ht="16">
      <c r="A130" s="569"/>
      <c r="B130" s="421" t="s">
        <v>2629</v>
      </c>
      <c r="C130" s="570">
        <v>4.9999999999999998E-8</v>
      </c>
      <c r="D130" s="565">
        <v>19</v>
      </c>
      <c r="E130" s="565">
        <v>0</v>
      </c>
      <c r="F130" s="565">
        <v>57.92</v>
      </c>
      <c r="G130" s="579">
        <v>0.86</v>
      </c>
      <c r="H130" s="421" t="s">
        <v>3008</v>
      </c>
      <c r="I130" s="565">
        <v>0.12</v>
      </c>
      <c r="J130" s="565">
        <v>0.39100000000000001</v>
      </c>
      <c r="K130" s="421" t="s">
        <v>3129</v>
      </c>
      <c r="L130" s="565">
        <v>0.23</v>
      </c>
      <c r="M130" s="421" t="s">
        <v>3130</v>
      </c>
      <c r="N130" s="565">
        <v>0.28999999999999998</v>
      </c>
      <c r="O130" s="421" t="s">
        <v>3131</v>
      </c>
      <c r="P130" s="565">
        <v>0.79</v>
      </c>
      <c r="Q130" s="580"/>
      <c r="R130" s="580"/>
      <c r="S130" s="421" t="s">
        <v>3132</v>
      </c>
      <c r="T130" s="565">
        <v>0.46</v>
      </c>
      <c r="U130" s="565">
        <v>27.7</v>
      </c>
      <c r="V130" s="565">
        <v>0.1384</v>
      </c>
      <c r="W130" s="581" t="b">
        <v>0</v>
      </c>
    </row>
    <row r="131" spans="1:23" ht="16">
      <c r="A131" s="569"/>
      <c r="B131" s="421" t="s">
        <v>2506</v>
      </c>
      <c r="C131" s="570">
        <v>4.9999999999999998E-8</v>
      </c>
      <c r="D131" s="565">
        <v>433</v>
      </c>
      <c r="E131" s="565">
        <v>0</v>
      </c>
      <c r="F131" s="565">
        <v>77.8</v>
      </c>
      <c r="G131" s="579">
        <v>0.91</v>
      </c>
      <c r="H131" s="421" t="s">
        <v>2718</v>
      </c>
      <c r="I131" s="565">
        <v>0.13</v>
      </c>
      <c r="J131" s="565">
        <v>0.40100000000000002</v>
      </c>
      <c r="K131" s="421" t="s">
        <v>2737</v>
      </c>
      <c r="L131" s="565">
        <v>0.68</v>
      </c>
      <c r="M131" s="421" t="s">
        <v>2720</v>
      </c>
      <c r="N131" s="565">
        <v>0.85</v>
      </c>
      <c r="O131" s="421" t="s">
        <v>2719</v>
      </c>
      <c r="P131" s="565">
        <v>0.93</v>
      </c>
      <c r="Q131" s="580"/>
      <c r="R131" s="580"/>
      <c r="S131" s="421" t="s">
        <v>3133</v>
      </c>
      <c r="T131" s="565">
        <v>0.86</v>
      </c>
      <c r="U131" s="565">
        <v>473.8</v>
      </c>
      <c r="V131" s="565">
        <v>9.0719999999999995E-2</v>
      </c>
      <c r="W131" s="581" t="b">
        <v>0</v>
      </c>
    </row>
    <row r="132" spans="1:23" ht="16">
      <c r="A132" s="569"/>
      <c r="B132" s="421" t="s">
        <v>2521</v>
      </c>
      <c r="C132" s="570">
        <v>4.9999999999999998E-8</v>
      </c>
      <c r="D132" s="565">
        <v>84</v>
      </c>
      <c r="E132" s="565">
        <v>0</v>
      </c>
      <c r="F132" s="565">
        <v>33.22</v>
      </c>
      <c r="G132" s="579">
        <v>0.49</v>
      </c>
      <c r="H132" s="421" t="s">
        <v>3134</v>
      </c>
      <c r="I132" s="565">
        <v>0.14000000000000001</v>
      </c>
      <c r="J132" s="565">
        <v>0.42</v>
      </c>
      <c r="K132" s="421" t="s">
        <v>3135</v>
      </c>
      <c r="L132" s="565">
        <v>0.62</v>
      </c>
      <c r="M132" s="421" t="s">
        <v>3136</v>
      </c>
      <c r="N132" s="565">
        <v>0.91</v>
      </c>
      <c r="O132" s="421" t="s">
        <v>3137</v>
      </c>
      <c r="P132" s="565">
        <v>0.42</v>
      </c>
      <c r="Q132" s="580"/>
      <c r="R132" s="580"/>
      <c r="S132" s="421" t="s">
        <v>3138</v>
      </c>
      <c r="T132" s="565">
        <v>0.42</v>
      </c>
      <c r="U132" s="565">
        <v>85.4</v>
      </c>
      <c r="V132" s="565">
        <v>0.4738</v>
      </c>
      <c r="W132" s="581" t="b">
        <v>0</v>
      </c>
    </row>
    <row r="133" spans="1:23" ht="16">
      <c r="A133" s="569"/>
      <c r="B133" s="421" t="s">
        <v>1663</v>
      </c>
      <c r="C133" s="570">
        <v>4.9999999999999998E-8</v>
      </c>
      <c r="D133" s="565">
        <v>15</v>
      </c>
      <c r="E133" s="565">
        <v>5</v>
      </c>
      <c r="F133" s="565">
        <v>124.96</v>
      </c>
      <c r="G133" s="579">
        <v>0.97</v>
      </c>
      <c r="H133" s="421" t="s">
        <v>2706</v>
      </c>
      <c r="I133" s="565">
        <v>0.18</v>
      </c>
      <c r="J133" s="565">
        <v>0.48899999999999999</v>
      </c>
      <c r="K133" s="421" t="s">
        <v>2707</v>
      </c>
      <c r="L133" s="565">
        <v>0.14000000000000001</v>
      </c>
      <c r="M133" s="421" t="s">
        <v>2692</v>
      </c>
      <c r="N133" s="565">
        <v>0.22</v>
      </c>
      <c r="O133" s="421" t="s">
        <v>3139</v>
      </c>
      <c r="P133" s="565">
        <v>1.7999999999999999E-2</v>
      </c>
      <c r="Q133" s="421" t="s">
        <v>2658</v>
      </c>
      <c r="R133" s="565">
        <v>1.7000000000000001E-2</v>
      </c>
      <c r="S133" s="421" t="s">
        <v>3140</v>
      </c>
      <c r="T133" s="565">
        <v>4.4999999999999998E-2</v>
      </c>
      <c r="U133" s="565">
        <v>159.30000000000001</v>
      </c>
      <c r="V133" s="421" t="s">
        <v>2711</v>
      </c>
      <c r="W133" s="581" t="b">
        <v>0</v>
      </c>
    </row>
    <row r="134" spans="1:23" ht="16">
      <c r="A134" s="569"/>
      <c r="B134" s="421" t="s">
        <v>2482</v>
      </c>
      <c r="C134" s="570">
        <v>4.9999999999999998E-8</v>
      </c>
      <c r="D134" s="565">
        <v>22</v>
      </c>
      <c r="E134" s="565">
        <v>0</v>
      </c>
      <c r="F134" s="565">
        <v>62.26</v>
      </c>
      <c r="G134" s="579">
        <v>0.85</v>
      </c>
      <c r="H134" s="421" t="s">
        <v>3130</v>
      </c>
      <c r="I134" s="565">
        <v>0.21</v>
      </c>
      <c r="J134" s="565">
        <v>0.499</v>
      </c>
      <c r="K134" s="421" t="s">
        <v>3141</v>
      </c>
      <c r="L134" s="565">
        <v>0.95</v>
      </c>
      <c r="M134" s="421" t="s">
        <v>3142</v>
      </c>
      <c r="N134" s="565">
        <v>0.4</v>
      </c>
      <c r="O134" s="421" t="s">
        <v>3143</v>
      </c>
      <c r="P134" s="565">
        <v>0.4</v>
      </c>
      <c r="Q134" s="580"/>
      <c r="R134" s="580"/>
      <c r="S134" s="421" t="s">
        <v>3144</v>
      </c>
      <c r="T134" s="565">
        <v>0.69</v>
      </c>
      <c r="U134" s="565">
        <v>23.7</v>
      </c>
      <c r="V134" s="565">
        <v>0.42270000000000002</v>
      </c>
      <c r="W134" s="581" t="b">
        <v>0</v>
      </c>
    </row>
    <row r="135" spans="1:23" ht="16">
      <c r="A135" s="569"/>
      <c r="B135" s="421" t="s">
        <v>2488</v>
      </c>
      <c r="C135" s="570">
        <v>4.9999999999999998E-8</v>
      </c>
      <c r="D135" s="565">
        <v>195</v>
      </c>
      <c r="E135" s="565">
        <v>0</v>
      </c>
      <c r="F135" s="565">
        <v>74.62</v>
      </c>
      <c r="G135" s="579">
        <v>0.91</v>
      </c>
      <c r="H135" s="421" t="s">
        <v>3145</v>
      </c>
      <c r="I135" s="565">
        <v>0.19</v>
      </c>
      <c r="J135" s="565">
        <v>0.499</v>
      </c>
      <c r="K135" s="421" t="s">
        <v>3146</v>
      </c>
      <c r="L135" s="565">
        <v>0.19</v>
      </c>
      <c r="M135" s="421" t="s">
        <v>3147</v>
      </c>
      <c r="N135" s="565">
        <v>0.63</v>
      </c>
      <c r="O135" s="421" t="s">
        <v>3148</v>
      </c>
      <c r="P135" s="565">
        <v>0.94</v>
      </c>
      <c r="Q135" s="580"/>
      <c r="R135" s="580"/>
      <c r="S135" s="421" t="s">
        <v>3149</v>
      </c>
      <c r="T135" s="565">
        <v>0.37</v>
      </c>
      <c r="U135" s="565">
        <v>227.3</v>
      </c>
      <c r="V135" s="565">
        <v>6.0100000000000001E-2</v>
      </c>
      <c r="W135" s="581" t="b">
        <v>0</v>
      </c>
    </row>
    <row r="136" spans="1:23" ht="16">
      <c r="A136" s="569"/>
      <c r="B136" s="421" t="s">
        <v>2573</v>
      </c>
      <c r="C136" s="570">
        <v>4.9999999999999998E-8</v>
      </c>
      <c r="D136" s="565">
        <v>163</v>
      </c>
      <c r="E136" s="565">
        <v>2</v>
      </c>
      <c r="F136" s="565">
        <v>78.709999999999994</v>
      </c>
      <c r="G136" s="579">
        <v>0.92</v>
      </c>
      <c r="H136" s="421" t="s">
        <v>3150</v>
      </c>
      <c r="I136" s="565">
        <v>0.23</v>
      </c>
      <c r="J136" s="565">
        <v>0.53500000000000003</v>
      </c>
      <c r="K136" s="421" t="s">
        <v>3151</v>
      </c>
      <c r="L136" s="565">
        <v>9.4999999999999998E-3</v>
      </c>
      <c r="M136" s="421" t="s">
        <v>3152</v>
      </c>
      <c r="N136" s="565">
        <v>0.17</v>
      </c>
      <c r="O136" s="421" t="s">
        <v>3153</v>
      </c>
      <c r="P136" s="565">
        <v>0.54</v>
      </c>
      <c r="Q136" s="421" t="s">
        <v>2678</v>
      </c>
      <c r="R136" s="565">
        <v>0.82</v>
      </c>
      <c r="S136" s="421" t="s">
        <v>3154</v>
      </c>
      <c r="T136" s="565">
        <v>1.9E-2</v>
      </c>
      <c r="U136" s="565">
        <v>196</v>
      </c>
      <c r="V136" s="565">
        <v>4.6100000000000002E-2</v>
      </c>
      <c r="W136" s="581" t="b">
        <v>0</v>
      </c>
    </row>
    <row r="137" spans="1:23" ht="16">
      <c r="A137" s="569"/>
      <c r="B137" s="421" t="s">
        <v>2568</v>
      </c>
      <c r="C137" s="570">
        <v>4.9999999999999998E-8</v>
      </c>
      <c r="D137" s="565">
        <v>108</v>
      </c>
      <c r="E137" s="565">
        <v>0</v>
      </c>
      <c r="F137" s="565">
        <v>142.03</v>
      </c>
      <c r="G137" s="579">
        <v>0.98</v>
      </c>
      <c r="H137" s="421" t="s">
        <v>3155</v>
      </c>
      <c r="I137" s="570">
        <v>0.26</v>
      </c>
      <c r="J137" s="565">
        <v>0.55900000000000005</v>
      </c>
      <c r="K137" s="421" t="s">
        <v>3156</v>
      </c>
      <c r="L137" s="565">
        <v>0.31</v>
      </c>
      <c r="M137" s="421" t="s">
        <v>3157</v>
      </c>
      <c r="N137" s="565">
        <v>0.43</v>
      </c>
      <c r="O137" s="421" t="s">
        <v>3158</v>
      </c>
      <c r="P137" s="565">
        <v>0.5</v>
      </c>
      <c r="Q137" s="580"/>
      <c r="R137" s="583"/>
      <c r="S137" s="421" t="s">
        <v>3159</v>
      </c>
      <c r="T137" s="565">
        <v>0.65</v>
      </c>
      <c r="U137" s="565">
        <v>113.4</v>
      </c>
      <c r="V137" s="565">
        <v>0.37140000000000001</v>
      </c>
      <c r="W137" s="581" t="b">
        <v>0</v>
      </c>
    </row>
    <row r="138" spans="1:23" ht="16">
      <c r="A138" s="569"/>
      <c r="B138" s="421" t="s">
        <v>2538</v>
      </c>
      <c r="C138" s="570">
        <v>4.9999999999999998E-8</v>
      </c>
      <c r="D138" s="565">
        <v>20</v>
      </c>
      <c r="E138" s="565">
        <v>0</v>
      </c>
      <c r="F138" s="565">
        <v>192.67</v>
      </c>
      <c r="G138" s="579">
        <v>0.99</v>
      </c>
      <c r="H138" s="421" t="s">
        <v>2661</v>
      </c>
      <c r="I138" s="565">
        <v>0.27</v>
      </c>
      <c r="J138" s="565">
        <v>0.56999999999999995</v>
      </c>
      <c r="K138" s="421" t="s">
        <v>2784</v>
      </c>
      <c r="L138" s="565">
        <v>0.62</v>
      </c>
      <c r="M138" s="421" t="s">
        <v>3160</v>
      </c>
      <c r="N138" s="565">
        <v>0.47</v>
      </c>
      <c r="O138" s="421" t="s">
        <v>3161</v>
      </c>
      <c r="P138" s="565">
        <v>0.52</v>
      </c>
      <c r="Q138" s="580"/>
      <c r="R138" s="580"/>
      <c r="S138" s="421" t="s">
        <v>3162</v>
      </c>
      <c r="T138" s="565">
        <v>0.85</v>
      </c>
      <c r="U138" s="565">
        <v>30.6</v>
      </c>
      <c r="V138" s="565">
        <v>0.1148</v>
      </c>
      <c r="W138" s="581" t="b">
        <v>0</v>
      </c>
    </row>
    <row r="139" spans="1:23" ht="16">
      <c r="A139" s="569"/>
      <c r="B139" s="421" t="s">
        <v>2507</v>
      </c>
      <c r="C139" s="570">
        <v>4.9999999999999998E-8</v>
      </c>
      <c r="D139" s="565">
        <v>391</v>
      </c>
      <c r="E139" s="565">
        <v>0</v>
      </c>
      <c r="F139" s="565">
        <v>76.55</v>
      </c>
      <c r="G139" s="579">
        <v>0.9</v>
      </c>
      <c r="H139" s="421" t="s">
        <v>2718</v>
      </c>
      <c r="I139" s="565">
        <v>0.3</v>
      </c>
      <c r="J139" s="565">
        <v>0.57999999999999996</v>
      </c>
      <c r="K139" s="421" t="s">
        <v>2869</v>
      </c>
      <c r="L139" s="565">
        <v>0.51</v>
      </c>
      <c r="M139" s="421" t="s">
        <v>2720</v>
      </c>
      <c r="N139" s="565">
        <v>0.94</v>
      </c>
      <c r="O139" s="421" t="s">
        <v>2757</v>
      </c>
      <c r="P139" s="565">
        <v>0.64</v>
      </c>
      <c r="Q139" s="580"/>
      <c r="R139" s="580"/>
      <c r="S139" s="421" t="s">
        <v>3163</v>
      </c>
      <c r="T139" s="565">
        <v>0.26</v>
      </c>
      <c r="U139" s="565">
        <v>452.3</v>
      </c>
      <c r="V139" s="565">
        <v>1.916E-2</v>
      </c>
      <c r="W139" s="581" t="b">
        <v>0</v>
      </c>
    </row>
    <row r="140" spans="1:23" ht="16">
      <c r="A140" s="569"/>
      <c r="B140" s="421" t="s">
        <v>2501</v>
      </c>
      <c r="C140" s="570">
        <v>4.9999999999999998E-8</v>
      </c>
      <c r="D140" s="565">
        <v>447</v>
      </c>
      <c r="E140" s="565">
        <v>1</v>
      </c>
      <c r="F140" s="565">
        <v>82.8</v>
      </c>
      <c r="G140" s="579">
        <v>0.92</v>
      </c>
      <c r="H140" s="421" t="s">
        <v>2737</v>
      </c>
      <c r="I140" s="565">
        <v>0.32</v>
      </c>
      <c r="J140" s="565">
        <v>0.58799999999999997</v>
      </c>
      <c r="K140" s="421" t="s">
        <v>2694</v>
      </c>
      <c r="L140" s="565">
        <v>0.3</v>
      </c>
      <c r="M140" s="421" t="s">
        <v>2737</v>
      </c>
      <c r="N140" s="565">
        <v>0.62</v>
      </c>
      <c r="O140" s="421" t="s">
        <v>3055</v>
      </c>
      <c r="P140" s="565">
        <v>0.34</v>
      </c>
      <c r="Q140" s="421" t="s">
        <v>2718</v>
      </c>
      <c r="R140" s="565">
        <v>0.53</v>
      </c>
      <c r="S140" s="421" t="s">
        <v>3164</v>
      </c>
      <c r="T140" s="565">
        <v>0.47</v>
      </c>
      <c r="U140" s="565">
        <v>532</v>
      </c>
      <c r="V140" s="565">
        <v>3.5200000000000001E-3</v>
      </c>
      <c r="W140" s="581" t="b">
        <v>0</v>
      </c>
    </row>
    <row r="141" spans="1:23" ht="16">
      <c r="A141" s="569"/>
      <c r="B141" s="421" t="s">
        <v>2589</v>
      </c>
      <c r="C141" s="570">
        <v>4.9999999999999998E-8</v>
      </c>
      <c r="D141" s="565">
        <v>9</v>
      </c>
      <c r="E141" s="565">
        <v>0</v>
      </c>
      <c r="F141" s="565">
        <v>35.200000000000003</v>
      </c>
      <c r="G141" s="579">
        <v>0.23</v>
      </c>
      <c r="H141" s="421" t="s">
        <v>3165</v>
      </c>
      <c r="I141" s="565">
        <v>0.33</v>
      </c>
      <c r="J141" s="565">
        <v>0.59699999999999998</v>
      </c>
      <c r="K141" s="421" t="s">
        <v>3166</v>
      </c>
      <c r="L141" s="565">
        <v>0.36</v>
      </c>
      <c r="M141" s="421" t="s">
        <v>3167</v>
      </c>
      <c r="N141" s="565">
        <v>0.99</v>
      </c>
      <c r="O141" s="421" t="s">
        <v>3168</v>
      </c>
      <c r="P141" s="565">
        <v>0.95</v>
      </c>
      <c r="Q141" s="580"/>
      <c r="R141" s="580"/>
      <c r="S141" s="421" t="s">
        <v>3169</v>
      </c>
      <c r="T141" s="565">
        <v>0.42</v>
      </c>
      <c r="U141" s="565">
        <v>20.3</v>
      </c>
      <c r="V141" s="565">
        <v>5.7799999999999997E-2</v>
      </c>
      <c r="W141" s="581" t="b">
        <v>0</v>
      </c>
    </row>
    <row r="142" spans="1:23" ht="16">
      <c r="A142" s="569"/>
      <c r="B142" s="421" t="s">
        <v>1770</v>
      </c>
      <c r="C142" s="570">
        <v>4.9999999999999998E-8</v>
      </c>
      <c r="D142" s="565">
        <v>65</v>
      </c>
      <c r="E142" s="565">
        <v>0</v>
      </c>
      <c r="F142" s="565">
        <v>41.28</v>
      </c>
      <c r="G142" s="579">
        <v>0.85</v>
      </c>
      <c r="H142" s="421" t="s">
        <v>3170</v>
      </c>
      <c r="I142" s="565">
        <v>0.35</v>
      </c>
      <c r="J142" s="565">
        <v>0.61399999999999999</v>
      </c>
      <c r="K142" s="421" t="s">
        <v>3171</v>
      </c>
      <c r="L142" s="565">
        <v>0.7</v>
      </c>
      <c r="M142" s="421" t="s">
        <v>3172</v>
      </c>
      <c r="N142" s="565">
        <v>0.77</v>
      </c>
      <c r="O142" s="421" t="s">
        <v>3173</v>
      </c>
      <c r="P142" s="565">
        <v>0.53</v>
      </c>
      <c r="Q142" s="580"/>
      <c r="R142" s="580"/>
      <c r="S142" s="421" t="s">
        <v>3174</v>
      </c>
      <c r="T142" s="565">
        <v>0.51</v>
      </c>
      <c r="U142" s="565">
        <v>73.599999999999994</v>
      </c>
      <c r="V142" s="565">
        <v>0.25030000000000002</v>
      </c>
      <c r="W142" s="581" t="b">
        <v>0</v>
      </c>
    </row>
    <row r="143" spans="1:23" ht="16">
      <c r="A143" s="569"/>
      <c r="B143" s="421" t="s">
        <v>2626</v>
      </c>
      <c r="C143" s="570">
        <v>4.9999999999999998E-8</v>
      </c>
      <c r="D143" s="565">
        <v>14</v>
      </c>
      <c r="E143" s="565">
        <v>0</v>
      </c>
      <c r="F143" s="565">
        <v>38.1</v>
      </c>
      <c r="G143" s="579">
        <v>0</v>
      </c>
      <c r="H143" s="421" t="s">
        <v>3175</v>
      </c>
      <c r="I143" s="565">
        <v>0.36</v>
      </c>
      <c r="J143" s="565">
        <v>0.622</v>
      </c>
      <c r="K143" s="421" t="s">
        <v>3176</v>
      </c>
      <c r="L143" s="565">
        <v>0.96</v>
      </c>
      <c r="M143" s="421" t="s">
        <v>3177</v>
      </c>
      <c r="N143" s="565">
        <v>0.86</v>
      </c>
      <c r="O143" s="421" t="s">
        <v>3178</v>
      </c>
      <c r="P143" s="565">
        <v>0.85</v>
      </c>
      <c r="Q143" s="580"/>
      <c r="R143" s="580"/>
      <c r="S143" s="421" t="s">
        <v>3179</v>
      </c>
      <c r="T143" s="565">
        <v>0.84</v>
      </c>
      <c r="U143" s="565">
        <v>22.6</v>
      </c>
      <c r="V143" s="565">
        <v>0.12089999999999999</v>
      </c>
      <c r="W143" s="581" t="b">
        <v>0</v>
      </c>
    </row>
    <row r="144" spans="1:23" ht="16">
      <c r="A144" s="569"/>
      <c r="B144" s="421" t="s">
        <v>2627</v>
      </c>
      <c r="C144" s="570">
        <v>4.9999999999999998E-8</v>
      </c>
      <c r="D144" s="565">
        <v>86</v>
      </c>
      <c r="E144" s="565">
        <v>0</v>
      </c>
      <c r="F144" s="565">
        <v>146.88</v>
      </c>
      <c r="G144" s="579">
        <v>0.97</v>
      </c>
      <c r="H144" s="421" t="s">
        <v>3067</v>
      </c>
      <c r="I144" s="565">
        <v>0.38</v>
      </c>
      <c r="J144" s="565">
        <v>0.63700000000000001</v>
      </c>
      <c r="K144" s="421" t="s">
        <v>3180</v>
      </c>
      <c r="L144" s="565">
        <v>0.52</v>
      </c>
      <c r="M144" s="421" t="s">
        <v>3181</v>
      </c>
      <c r="N144" s="565">
        <v>0.71</v>
      </c>
      <c r="O144" s="421" t="s">
        <v>3182</v>
      </c>
      <c r="P144" s="565">
        <v>0.36</v>
      </c>
      <c r="Q144" s="580"/>
      <c r="R144" s="580"/>
      <c r="S144" s="421" t="s">
        <v>3183</v>
      </c>
      <c r="T144" s="565">
        <v>0.85</v>
      </c>
      <c r="U144" s="565">
        <v>103.2</v>
      </c>
      <c r="V144" s="565">
        <v>0.12189999999999999</v>
      </c>
      <c r="W144" s="581" t="b">
        <v>0</v>
      </c>
    </row>
    <row r="145" spans="1:23" ht="16">
      <c r="A145" s="569"/>
      <c r="B145" s="421" t="s">
        <v>2571</v>
      </c>
      <c r="C145" s="570">
        <v>4.9999999999999998E-8</v>
      </c>
      <c r="D145" s="565">
        <v>47</v>
      </c>
      <c r="E145" s="565">
        <v>1</v>
      </c>
      <c r="F145" s="565">
        <v>174.37</v>
      </c>
      <c r="G145" s="579">
        <v>0.98</v>
      </c>
      <c r="H145" s="421" t="s">
        <v>2773</v>
      </c>
      <c r="I145" s="565">
        <v>0.42</v>
      </c>
      <c r="J145" s="565">
        <v>0.66500000000000004</v>
      </c>
      <c r="K145" s="421" t="s">
        <v>3184</v>
      </c>
      <c r="L145" s="565">
        <v>0.68</v>
      </c>
      <c r="M145" s="421" t="s">
        <v>3185</v>
      </c>
      <c r="N145" s="565">
        <v>0.99</v>
      </c>
      <c r="O145" s="421" t="s">
        <v>3186</v>
      </c>
      <c r="P145" s="565">
        <v>0.97</v>
      </c>
      <c r="Q145" s="421" t="s">
        <v>2909</v>
      </c>
      <c r="R145" s="565">
        <v>0.67</v>
      </c>
      <c r="S145" s="421" t="s">
        <v>3187</v>
      </c>
      <c r="T145" s="565">
        <v>0.27</v>
      </c>
      <c r="U145" s="565">
        <v>71.099999999999994</v>
      </c>
      <c r="V145" s="565">
        <v>2.1899999999999999E-2</v>
      </c>
      <c r="W145" s="581" t="b">
        <v>0</v>
      </c>
    </row>
    <row r="146" spans="1:23" ht="16">
      <c r="A146" s="569"/>
      <c r="B146" s="421" t="s">
        <v>2578</v>
      </c>
      <c r="C146" s="570">
        <v>4.9999999999999998E-8</v>
      </c>
      <c r="D146" s="565">
        <v>13</v>
      </c>
      <c r="E146" s="565">
        <v>0</v>
      </c>
      <c r="F146" s="565">
        <v>41.2</v>
      </c>
      <c r="G146" s="579">
        <v>0.02</v>
      </c>
      <c r="H146" s="421" t="s">
        <v>3188</v>
      </c>
      <c r="I146" s="565">
        <v>0.47</v>
      </c>
      <c r="J146" s="565">
        <v>0.72399999999999998</v>
      </c>
      <c r="K146" s="421" t="s">
        <v>3189</v>
      </c>
      <c r="L146" s="565">
        <v>0.68</v>
      </c>
      <c r="M146" s="421" t="s">
        <v>3190</v>
      </c>
      <c r="N146" s="565">
        <v>0.79</v>
      </c>
      <c r="O146" s="421" t="s">
        <v>3191</v>
      </c>
      <c r="P146" s="565">
        <v>0.72</v>
      </c>
      <c r="Q146" s="580"/>
      <c r="R146" s="580"/>
      <c r="S146" s="421" t="s">
        <v>3192</v>
      </c>
      <c r="T146" s="565">
        <v>0.56000000000000005</v>
      </c>
      <c r="U146" s="565">
        <v>22.8</v>
      </c>
      <c r="V146" s="565">
        <v>8.9800000000000005E-2</v>
      </c>
      <c r="W146" s="581" t="b">
        <v>0</v>
      </c>
    </row>
    <row r="147" spans="1:23" ht="16">
      <c r="A147" s="569"/>
      <c r="B147" s="421" t="s">
        <v>2623</v>
      </c>
      <c r="C147" s="570">
        <v>4.9999999999999998E-8</v>
      </c>
      <c r="D147" s="565">
        <v>10</v>
      </c>
      <c r="E147" s="565">
        <v>1</v>
      </c>
      <c r="F147" s="565">
        <v>41.42</v>
      </c>
      <c r="G147" s="579">
        <v>0.53</v>
      </c>
      <c r="H147" s="421" t="s">
        <v>3193</v>
      </c>
      <c r="I147" s="565">
        <v>0.52</v>
      </c>
      <c r="J147" s="565">
        <v>0.75</v>
      </c>
      <c r="K147" s="421" t="s">
        <v>3194</v>
      </c>
      <c r="L147" s="565">
        <v>0.26</v>
      </c>
      <c r="M147" s="421" t="s">
        <v>3195</v>
      </c>
      <c r="N147" s="565">
        <v>4.9000000000000002E-2</v>
      </c>
      <c r="O147" s="421" t="s">
        <v>3196</v>
      </c>
      <c r="P147" s="565">
        <v>7.9000000000000001E-2</v>
      </c>
      <c r="Q147" s="421" t="s">
        <v>3197</v>
      </c>
      <c r="R147" s="565">
        <v>0.15</v>
      </c>
      <c r="S147" s="421" t="s">
        <v>3198</v>
      </c>
      <c r="T147" s="565">
        <v>0.28999999999999998</v>
      </c>
      <c r="U147" s="565">
        <v>29.4</v>
      </c>
      <c r="V147" s="565">
        <v>9.7999999999999997E-3</v>
      </c>
      <c r="W147" s="581" t="b">
        <v>0</v>
      </c>
    </row>
    <row r="148" spans="1:23" ht="16">
      <c r="A148" s="569"/>
      <c r="B148" s="421" t="s">
        <v>2621</v>
      </c>
      <c r="C148" s="570">
        <v>4.9999999999999998E-8</v>
      </c>
      <c r="D148" s="565">
        <v>87</v>
      </c>
      <c r="E148" s="565">
        <v>0</v>
      </c>
      <c r="F148" s="565">
        <v>127.83</v>
      </c>
      <c r="G148" s="579">
        <v>0.97</v>
      </c>
      <c r="H148" s="421" t="s">
        <v>3199</v>
      </c>
      <c r="I148" s="565">
        <v>0.6</v>
      </c>
      <c r="J148" s="565">
        <v>0.82399999999999995</v>
      </c>
      <c r="K148" s="421" t="s">
        <v>3200</v>
      </c>
      <c r="L148" s="565">
        <v>0.97</v>
      </c>
      <c r="M148" s="421" t="s">
        <v>3119</v>
      </c>
      <c r="N148" s="565">
        <v>0.56000000000000005</v>
      </c>
      <c r="O148" s="421" t="s">
        <v>3186</v>
      </c>
      <c r="P148" s="565">
        <v>0.91</v>
      </c>
      <c r="Q148" s="580"/>
      <c r="R148" s="580"/>
      <c r="S148" s="421" t="s">
        <v>3201</v>
      </c>
      <c r="T148" s="565">
        <v>0.74</v>
      </c>
      <c r="U148" s="565">
        <v>102.6</v>
      </c>
      <c r="V148" s="570">
        <v>0.15060000000000001</v>
      </c>
      <c r="W148" s="581" t="b">
        <v>0</v>
      </c>
    </row>
    <row r="149" spans="1:23" ht="16">
      <c r="A149" s="569"/>
      <c r="B149" s="421" t="s">
        <v>912</v>
      </c>
      <c r="C149" s="570">
        <v>4.9999999999999998E-8</v>
      </c>
      <c r="D149" s="565">
        <v>215</v>
      </c>
      <c r="E149" s="565">
        <v>0</v>
      </c>
      <c r="F149" s="565">
        <v>116.5</v>
      </c>
      <c r="G149" s="579">
        <v>0.96</v>
      </c>
      <c r="H149" s="421" t="s">
        <v>2677</v>
      </c>
      <c r="I149" s="565">
        <v>0.65</v>
      </c>
      <c r="J149" s="565">
        <v>0.83299999999999996</v>
      </c>
      <c r="K149" s="421" t="s">
        <v>3202</v>
      </c>
      <c r="L149" s="565">
        <v>0.73</v>
      </c>
      <c r="M149" s="421" t="s">
        <v>3203</v>
      </c>
      <c r="N149" s="565">
        <v>0.88</v>
      </c>
      <c r="O149" s="421" t="s">
        <v>3204</v>
      </c>
      <c r="P149" s="565">
        <v>0.94</v>
      </c>
      <c r="Q149" s="580"/>
      <c r="R149" s="580"/>
      <c r="S149" s="421" t="s">
        <v>3205</v>
      </c>
      <c r="T149" s="565">
        <v>0.51</v>
      </c>
      <c r="U149" s="565">
        <v>210.4</v>
      </c>
      <c r="V149" s="565">
        <v>0.59260000000000002</v>
      </c>
      <c r="W149" s="581" t="b">
        <v>0</v>
      </c>
    </row>
    <row r="150" spans="1:23" ht="16">
      <c r="A150" s="569"/>
      <c r="B150" s="421" t="s">
        <v>2525</v>
      </c>
      <c r="C150" s="570">
        <v>4.9999999999999998E-8</v>
      </c>
      <c r="D150" s="565">
        <v>22</v>
      </c>
      <c r="E150" s="565">
        <v>0</v>
      </c>
      <c r="F150" s="565">
        <v>102.03</v>
      </c>
      <c r="G150" s="579">
        <v>0.97</v>
      </c>
      <c r="H150" s="421" t="s">
        <v>3206</v>
      </c>
      <c r="I150" s="565">
        <v>0.66</v>
      </c>
      <c r="J150" s="565">
        <v>0.83599999999999997</v>
      </c>
      <c r="K150" s="421" t="s">
        <v>3207</v>
      </c>
      <c r="L150" s="565">
        <v>0.7</v>
      </c>
      <c r="M150" s="421" t="s">
        <v>3208</v>
      </c>
      <c r="N150" s="565">
        <v>0.97</v>
      </c>
      <c r="O150" s="421" t="s">
        <v>3209</v>
      </c>
      <c r="P150" s="565">
        <v>0.71</v>
      </c>
      <c r="Q150" s="580"/>
      <c r="R150" s="580"/>
      <c r="S150" s="421" t="s">
        <v>3210</v>
      </c>
      <c r="T150" s="565">
        <v>0.47</v>
      </c>
      <c r="U150" s="565">
        <v>35.5</v>
      </c>
      <c r="V150" s="565">
        <v>7.1800000000000003E-2</v>
      </c>
      <c r="W150" s="581" t="b">
        <v>0</v>
      </c>
    </row>
    <row r="151" spans="1:23" ht="16">
      <c r="A151" s="569"/>
      <c r="B151" s="421" t="s">
        <v>2585</v>
      </c>
      <c r="C151" s="570">
        <v>5.0000000000000004E-6</v>
      </c>
      <c r="D151" s="565">
        <v>36</v>
      </c>
      <c r="E151" s="565">
        <v>0</v>
      </c>
      <c r="F151" s="565">
        <v>24.66</v>
      </c>
      <c r="G151" s="579">
        <v>0</v>
      </c>
      <c r="H151" s="421" t="s">
        <v>2794</v>
      </c>
      <c r="I151" s="565">
        <v>0.68</v>
      </c>
      <c r="J151" s="565">
        <v>0.84299999999999997</v>
      </c>
      <c r="K151" s="421" t="s">
        <v>3211</v>
      </c>
      <c r="L151" s="565">
        <v>0.76</v>
      </c>
      <c r="M151" s="421" t="s">
        <v>3212</v>
      </c>
      <c r="N151" s="565">
        <v>0.95</v>
      </c>
      <c r="O151" s="421" t="s">
        <v>3213</v>
      </c>
      <c r="P151" s="565">
        <v>0.51</v>
      </c>
      <c r="Q151" s="580"/>
      <c r="R151" s="580"/>
      <c r="S151" s="421" t="s">
        <v>3214</v>
      </c>
      <c r="T151" s="565">
        <v>0.85</v>
      </c>
      <c r="U151" s="565">
        <v>44.7</v>
      </c>
      <c r="V151" s="565">
        <v>0.1908</v>
      </c>
      <c r="W151" s="581" t="b">
        <v>0</v>
      </c>
    </row>
    <row r="152" spans="1:23" ht="16">
      <c r="A152" s="569"/>
      <c r="B152" s="421" t="s">
        <v>2592</v>
      </c>
      <c r="C152" s="570">
        <v>4.9999999999999998E-8</v>
      </c>
      <c r="D152" s="565">
        <v>79</v>
      </c>
      <c r="E152" s="565">
        <v>0</v>
      </c>
      <c r="F152" s="565">
        <v>43.37</v>
      </c>
      <c r="G152" s="579">
        <v>0.43</v>
      </c>
      <c r="H152" s="421" t="s">
        <v>2830</v>
      </c>
      <c r="I152" s="565">
        <v>0.73</v>
      </c>
      <c r="J152" s="565">
        <v>0.84899999999999998</v>
      </c>
      <c r="K152" s="421" t="s">
        <v>3215</v>
      </c>
      <c r="L152" s="565">
        <v>0.86</v>
      </c>
      <c r="M152" s="421" t="s">
        <v>2921</v>
      </c>
      <c r="N152" s="565">
        <v>0.98</v>
      </c>
      <c r="O152" s="421" t="s">
        <v>3216</v>
      </c>
      <c r="P152" s="565">
        <v>0.97</v>
      </c>
      <c r="Q152" s="580"/>
      <c r="R152" s="580"/>
      <c r="S152" s="421" t="s">
        <v>3217</v>
      </c>
      <c r="T152" s="565">
        <v>0.79</v>
      </c>
      <c r="U152" s="565">
        <v>101.5</v>
      </c>
      <c r="V152" s="565">
        <v>5.6599999999999998E-2</v>
      </c>
      <c r="W152" s="581" t="b">
        <v>0</v>
      </c>
    </row>
    <row r="153" spans="1:23" ht="16">
      <c r="A153" s="569"/>
      <c r="B153" s="421" t="s">
        <v>2546</v>
      </c>
      <c r="C153" s="570">
        <v>4.9999999999999998E-8</v>
      </c>
      <c r="D153" s="565">
        <v>6</v>
      </c>
      <c r="E153" s="565">
        <v>0</v>
      </c>
      <c r="F153" s="565">
        <v>59.36</v>
      </c>
      <c r="G153" s="579">
        <v>0.85</v>
      </c>
      <c r="H153" s="421" t="s">
        <v>2959</v>
      </c>
      <c r="I153" s="565">
        <v>0.78</v>
      </c>
      <c r="J153" s="565">
        <v>0.872</v>
      </c>
      <c r="K153" s="421" t="s">
        <v>3218</v>
      </c>
      <c r="L153" s="565">
        <v>0.21</v>
      </c>
      <c r="M153" s="421" t="s">
        <v>3219</v>
      </c>
      <c r="N153" s="565">
        <v>0.93</v>
      </c>
      <c r="O153" s="421" t="s">
        <v>2979</v>
      </c>
      <c r="P153" s="565">
        <v>0.86</v>
      </c>
      <c r="Q153" s="580"/>
      <c r="R153" s="580"/>
      <c r="S153" s="421" t="s">
        <v>3220</v>
      </c>
      <c r="T153" s="565">
        <v>0.16</v>
      </c>
      <c r="U153" s="565">
        <v>13.7</v>
      </c>
      <c r="V153" s="565">
        <v>0.1181</v>
      </c>
      <c r="W153" s="581" t="b">
        <v>0</v>
      </c>
    </row>
    <row r="154" spans="1:23" ht="16">
      <c r="A154" s="569"/>
      <c r="B154" s="421" t="s">
        <v>2628</v>
      </c>
      <c r="C154" s="570">
        <v>4.9999999999999998E-8</v>
      </c>
      <c r="D154" s="565">
        <v>78</v>
      </c>
      <c r="E154" s="565">
        <v>2</v>
      </c>
      <c r="F154" s="565">
        <v>171.55</v>
      </c>
      <c r="G154" s="579">
        <v>0.98</v>
      </c>
      <c r="H154" s="421" t="s">
        <v>2955</v>
      </c>
      <c r="I154" s="565">
        <v>0.78</v>
      </c>
      <c r="J154" s="565">
        <v>0.872</v>
      </c>
      <c r="K154" s="421" t="s">
        <v>2780</v>
      </c>
      <c r="L154" s="565">
        <v>0.69</v>
      </c>
      <c r="M154" s="421" t="s">
        <v>3221</v>
      </c>
      <c r="N154" s="565">
        <v>0.92</v>
      </c>
      <c r="O154" s="421" t="s">
        <v>2879</v>
      </c>
      <c r="P154" s="565">
        <v>0.62</v>
      </c>
      <c r="Q154" s="421" t="s">
        <v>3078</v>
      </c>
      <c r="R154" s="565">
        <v>0.59</v>
      </c>
      <c r="S154" s="421" t="s">
        <v>3222</v>
      </c>
      <c r="T154" s="565">
        <v>0.75</v>
      </c>
      <c r="U154" s="565">
        <v>102.8</v>
      </c>
      <c r="V154" s="565">
        <v>3.8800000000000001E-2</v>
      </c>
      <c r="W154" s="581" t="b">
        <v>0</v>
      </c>
    </row>
    <row r="155" spans="1:23" ht="16">
      <c r="A155" s="569"/>
      <c r="B155" s="421" t="s">
        <v>2533</v>
      </c>
      <c r="C155" s="570">
        <v>4.9999999999999998E-8</v>
      </c>
      <c r="D155" s="565">
        <v>9</v>
      </c>
      <c r="E155" s="565">
        <v>1</v>
      </c>
      <c r="F155" s="565">
        <v>40.83</v>
      </c>
      <c r="G155" s="579">
        <v>0</v>
      </c>
      <c r="H155" s="421" t="s">
        <v>3223</v>
      </c>
      <c r="I155" s="565">
        <v>0.84</v>
      </c>
      <c r="J155" s="565">
        <v>0.91200000000000003</v>
      </c>
      <c r="K155" s="421" t="s">
        <v>3224</v>
      </c>
      <c r="L155" s="565">
        <v>0.93</v>
      </c>
      <c r="M155" s="421" t="s">
        <v>3225</v>
      </c>
      <c r="N155" s="565">
        <v>0.14000000000000001</v>
      </c>
      <c r="O155" s="421" t="s">
        <v>3226</v>
      </c>
      <c r="P155" s="565">
        <v>0.16</v>
      </c>
      <c r="Q155" s="421" t="s">
        <v>3227</v>
      </c>
      <c r="R155" s="565">
        <v>0.28000000000000003</v>
      </c>
      <c r="S155" s="421" t="s">
        <v>3228</v>
      </c>
      <c r="T155" s="565">
        <v>0.92</v>
      </c>
      <c r="U155" s="565">
        <v>34.9</v>
      </c>
      <c r="V155" s="565">
        <v>1.2999999999999999E-3</v>
      </c>
      <c r="W155" s="581" t="b">
        <v>0</v>
      </c>
    </row>
    <row r="156" spans="1:23" ht="16">
      <c r="A156" s="569"/>
      <c r="B156" s="421" t="s">
        <v>2622</v>
      </c>
      <c r="C156" s="570">
        <v>4.9999999999999998E-8</v>
      </c>
      <c r="D156" s="565">
        <v>54</v>
      </c>
      <c r="E156" s="565">
        <v>0</v>
      </c>
      <c r="F156" s="565">
        <v>172.13</v>
      </c>
      <c r="G156" s="579">
        <v>0.98</v>
      </c>
      <c r="H156" s="421" t="s">
        <v>2825</v>
      </c>
      <c r="I156" s="565">
        <v>0.87</v>
      </c>
      <c r="J156" s="565">
        <v>0.91800000000000004</v>
      </c>
      <c r="K156" s="421" t="s">
        <v>3229</v>
      </c>
      <c r="L156" s="565">
        <v>0.49</v>
      </c>
      <c r="M156" s="421" t="s">
        <v>3230</v>
      </c>
      <c r="N156" s="565">
        <v>0.57999999999999996</v>
      </c>
      <c r="O156" s="421" t="s">
        <v>3231</v>
      </c>
      <c r="P156" s="565">
        <v>0.43</v>
      </c>
      <c r="Q156" s="580"/>
      <c r="R156" s="580"/>
      <c r="S156" s="421" t="s">
        <v>3232</v>
      </c>
      <c r="T156" s="565">
        <v>0.33</v>
      </c>
      <c r="U156" s="565">
        <v>69.7</v>
      </c>
      <c r="V156" s="565">
        <v>9.4700000000000006E-2</v>
      </c>
      <c r="W156" s="581" t="b">
        <v>0</v>
      </c>
    </row>
    <row r="157" spans="1:23" ht="16">
      <c r="A157" s="569"/>
      <c r="B157" s="421" t="s">
        <v>2624</v>
      </c>
      <c r="C157" s="570">
        <v>4.9999999999999998E-8</v>
      </c>
      <c r="D157" s="565">
        <v>12</v>
      </c>
      <c r="E157" s="565">
        <v>0</v>
      </c>
      <c r="F157" s="565">
        <v>33.6</v>
      </c>
      <c r="G157" s="579">
        <v>0</v>
      </c>
      <c r="H157" s="421" t="s">
        <v>2834</v>
      </c>
      <c r="I157" s="565">
        <v>0.95</v>
      </c>
      <c r="J157" s="565">
        <v>0.95799999999999996</v>
      </c>
      <c r="K157" s="421" t="s">
        <v>3233</v>
      </c>
      <c r="L157" s="565">
        <v>0.13</v>
      </c>
      <c r="M157" s="421" t="s">
        <v>3234</v>
      </c>
      <c r="N157" s="565">
        <v>0.61</v>
      </c>
      <c r="O157" s="421" t="s">
        <v>2795</v>
      </c>
      <c r="P157" s="565">
        <v>0.64</v>
      </c>
      <c r="Q157" s="580"/>
      <c r="R157" s="580"/>
      <c r="S157" s="421" t="s">
        <v>3235</v>
      </c>
      <c r="T157" s="565">
        <v>0.12</v>
      </c>
      <c r="U157" s="565">
        <v>7</v>
      </c>
      <c r="V157" s="565">
        <v>0.8831</v>
      </c>
      <c r="W157" s="581" t="b">
        <v>0</v>
      </c>
    </row>
    <row r="158" spans="1:23" ht="16">
      <c r="A158" s="569" t="s">
        <v>2630</v>
      </c>
      <c r="B158" s="421" t="s">
        <v>2619</v>
      </c>
      <c r="C158" s="570">
        <v>4.9999999999999998E-8</v>
      </c>
      <c r="D158" s="565">
        <v>504</v>
      </c>
      <c r="E158" s="565">
        <v>0</v>
      </c>
      <c r="F158" s="565">
        <v>76.73</v>
      </c>
      <c r="G158" s="579">
        <v>0.9</v>
      </c>
      <c r="H158" s="421" t="s">
        <v>3236</v>
      </c>
      <c r="I158" s="570">
        <v>4.1E-5</v>
      </c>
      <c r="J158" s="565">
        <v>2E-3</v>
      </c>
      <c r="K158" s="421" t="s">
        <v>3237</v>
      </c>
      <c r="L158" s="565">
        <v>0.16</v>
      </c>
      <c r="M158" s="421" t="s">
        <v>3129</v>
      </c>
      <c r="N158" s="565">
        <v>0.23</v>
      </c>
      <c r="O158" s="421" t="s">
        <v>2764</v>
      </c>
      <c r="P158" s="565">
        <v>0.81</v>
      </c>
      <c r="Q158" s="580"/>
      <c r="R158" s="580"/>
      <c r="S158" s="421" t="s">
        <v>3238</v>
      </c>
      <c r="T158" s="565">
        <v>0.93</v>
      </c>
      <c r="U158" s="565">
        <v>558.6</v>
      </c>
      <c r="V158" s="565">
        <v>4.9399999999999999E-2</v>
      </c>
      <c r="W158" s="581" t="b">
        <v>0</v>
      </c>
    </row>
    <row r="159" spans="1:23" ht="16">
      <c r="A159" s="569"/>
      <c r="B159" s="421" t="s">
        <v>2629</v>
      </c>
      <c r="C159" s="570">
        <v>4.9999999999999998E-8</v>
      </c>
      <c r="D159" s="565">
        <v>19</v>
      </c>
      <c r="E159" s="565">
        <v>0</v>
      </c>
      <c r="F159" s="565">
        <v>57.92</v>
      </c>
      <c r="G159" s="579">
        <v>0.83</v>
      </c>
      <c r="H159" s="421" t="s">
        <v>2844</v>
      </c>
      <c r="I159" s="570">
        <v>2.0000000000000001E-4</v>
      </c>
      <c r="J159" s="565">
        <v>6.0000000000000001E-3</v>
      </c>
      <c r="K159" s="421" t="s">
        <v>3239</v>
      </c>
      <c r="L159" s="565">
        <v>0.22</v>
      </c>
      <c r="M159" s="421" t="s">
        <v>2658</v>
      </c>
      <c r="N159" s="565">
        <v>0.05</v>
      </c>
      <c r="O159" s="421" t="s">
        <v>3107</v>
      </c>
      <c r="P159" s="565">
        <v>0.57999999999999996</v>
      </c>
      <c r="Q159" s="580"/>
      <c r="R159" s="580"/>
      <c r="S159" s="421" t="s">
        <v>3240</v>
      </c>
      <c r="T159" s="565">
        <v>0.96</v>
      </c>
      <c r="U159" s="565">
        <v>29.9</v>
      </c>
      <c r="V159" s="565">
        <v>9.5000000000000001E-2</v>
      </c>
      <c r="W159" s="581" t="b">
        <v>1</v>
      </c>
    </row>
    <row r="160" spans="1:23" ht="16">
      <c r="A160" s="569"/>
      <c r="B160" s="421" t="s">
        <v>2573</v>
      </c>
      <c r="C160" s="570">
        <v>4.9999999999999998E-8</v>
      </c>
      <c r="D160" s="565">
        <v>160</v>
      </c>
      <c r="E160" s="565">
        <v>1</v>
      </c>
      <c r="F160" s="565">
        <v>78.709999999999994</v>
      </c>
      <c r="G160" s="579">
        <v>0.92</v>
      </c>
      <c r="H160" s="421" t="s">
        <v>2691</v>
      </c>
      <c r="I160" s="565">
        <v>6.8999999999999999E-3</v>
      </c>
      <c r="J160" s="565">
        <v>8.6999999999999994E-2</v>
      </c>
      <c r="K160" s="421" t="s">
        <v>3241</v>
      </c>
      <c r="L160" s="565">
        <v>3.4000000000000002E-2</v>
      </c>
      <c r="M160" s="421" t="s">
        <v>3242</v>
      </c>
      <c r="N160" s="565">
        <v>6.9000000000000006E-2</v>
      </c>
      <c r="O160" s="421" t="s">
        <v>3243</v>
      </c>
      <c r="P160" s="565">
        <v>0.21</v>
      </c>
      <c r="Q160" s="421" t="s">
        <v>3109</v>
      </c>
      <c r="R160" s="565">
        <v>3.4000000000000002E-2</v>
      </c>
      <c r="S160" s="421" t="s">
        <v>3244</v>
      </c>
      <c r="T160" s="565">
        <v>0.22</v>
      </c>
      <c r="U160" s="565">
        <v>210.4</v>
      </c>
      <c r="V160" s="565">
        <v>6.4000000000000003E-3</v>
      </c>
      <c r="W160" s="581" t="b">
        <v>0</v>
      </c>
    </row>
    <row r="161" spans="1:23" ht="16">
      <c r="A161" s="569"/>
      <c r="B161" s="421" t="s">
        <v>828</v>
      </c>
      <c r="C161" s="570">
        <v>4.9999999999999998E-8</v>
      </c>
      <c r="D161" s="565">
        <v>44</v>
      </c>
      <c r="E161" s="565">
        <v>1</v>
      </c>
      <c r="F161" s="565">
        <v>299.19</v>
      </c>
      <c r="G161" s="579">
        <v>0.99</v>
      </c>
      <c r="H161" s="421" t="s">
        <v>2662</v>
      </c>
      <c r="I161" s="565">
        <v>3.1E-2</v>
      </c>
      <c r="J161" s="565">
        <v>0.23599999999999999</v>
      </c>
      <c r="K161" s="421" t="s">
        <v>3245</v>
      </c>
      <c r="L161" s="565">
        <v>0.16</v>
      </c>
      <c r="M161" s="421" t="s">
        <v>2864</v>
      </c>
      <c r="N161" s="565">
        <v>0.19</v>
      </c>
      <c r="O161" s="421" t="s">
        <v>2865</v>
      </c>
      <c r="P161" s="565">
        <v>0.24</v>
      </c>
      <c r="Q161" s="421" t="s">
        <v>2883</v>
      </c>
      <c r="R161" s="565">
        <v>0.34</v>
      </c>
      <c r="S161" s="421" t="s">
        <v>3246</v>
      </c>
      <c r="T161" s="565">
        <v>0.48</v>
      </c>
      <c r="U161" s="565">
        <v>100.8</v>
      </c>
      <c r="V161" s="421" t="s">
        <v>2711</v>
      </c>
      <c r="W161" s="581" t="b">
        <v>0</v>
      </c>
    </row>
    <row r="162" spans="1:23" ht="16">
      <c r="A162" s="569"/>
      <c r="B162" s="421" t="s">
        <v>2626</v>
      </c>
      <c r="C162" s="570">
        <v>4.9999999999999998E-8</v>
      </c>
      <c r="D162" s="565">
        <v>14</v>
      </c>
      <c r="E162" s="565">
        <v>0</v>
      </c>
      <c r="F162" s="565">
        <v>38.1</v>
      </c>
      <c r="G162" s="579">
        <v>0</v>
      </c>
      <c r="H162" s="421" t="s">
        <v>3247</v>
      </c>
      <c r="I162" s="570">
        <v>4.7E-2</v>
      </c>
      <c r="J162" s="565">
        <v>0.28199999999999997</v>
      </c>
      <c r="K162" s="421" t="s">
        <v>3248</v>
      </c>
      <c r="L162" s="565">
        <v>0.91</v>
      </c>
      <c r="M162" s="421" t="s">
        <v>3249</v>
      </c>
      <c r="N162" s="565">
        <v>0.12</v>
      </c>
      <c r="O162" s="421" t="s">
        <v>3250</v>
      </c>
      <c r="P162" s="565">
        <v>0.28000000000000003</v>
      </c>
      <c r="Q162" s="580"/>
      <c r="R162" s="580"/>
      <c r="S162" s="421" t="s">
        <v>3251</v>
      </c>
      <c r="T162" s="565">
        <v>0.66</v>
      </c>
      <c r="U162" s="565">
        <v>23.8</v>
      </c>
      <c r="V162" s="565">
        <v>9.4299999999999995E-2</v>
      </c>
      <c r="W162" s="581" t="b">
        <v>0</v>
      </c>
    </row>
    <row r="163" spans="1:23" ht="16">
      <c r="B163" s="421" t="s">
        <v>2605</v>
      </c>
      <c r="C163" s="570">
        <v>4.9999999999999998E-8</v>
      </c>
      <c r="D163" s="565">
        <v>364</v>
      </c>
      <c r="E163" s="565">
        <v>0</v>
      </c>
      <c r="F163" s="565">
        <v>87.56</v>
      </c>
      <c r="G163" s="579">
        <v>0.91</v>
      </c>
      <c r="H163" s="421" t="s">
        <v>2658</v>
      </c>
      <c r="I163" s="570">
        <v>5.0999999999999997E-2</v>
      </c>
      <c r="J163" s="565">
        <v>0.28999999999999998</v>
      </c>
      <c r="K163" s="421" t="s">
        <v>3142</v>
      </c>
      <c r="L163" s="565">
        <v>0.43</v>
      </c>
      <c r="M163" s="421" t="s">
        <v>3035</v>
      </c>
      <c r="N163" s="565">
        <v>0.55000000000000004</v>
      </c>
      <c r="O163" s="421" t="s">
        <v>2735</v>
      </c>
      <c r="P163" s="565">
        <v>0.98</v>
      </c>
      <c r="Q163" s="580"/>
      <c r="R163" s="583"/>
      <c r="S163" s="421" t="s">
        <v>3252</v>
      </c>
      <c r="T163" s="565">
        <v>0.92</v>
      </c>
      <c r="U163" s="565">
        <v>402.8</v>
      </c>
      <c r="V163" s="565">
        <v>8.3199999999999996E-2</v>
      </c>
      <c r="W163" s="581" t="b">
        <v>0</v>
      </c>
    </row>
    <row r="164" spans="1:23" ht="16">
      <c r="A164" s="569"/>
      <c r="B164" s="421" t="s">
        <v>2621</v>
      </c>
      <c r="C164" s="570">
        <v>4.9999999999999998E-8</v>
      </c>
      <c r="D164" s="565">
        <v>87</v>
      </c>
      <c r="E164" s="565">
        <v>0</v>
      </c>
      <c r="F164" s="565">
        <v>127.83</v>
      </c>
      <c r="G164" s="579">
        <v>0.97</v>
      </c>
      <c r="H164" s="421" t="s">
        <v>2874</v>
      </c>
      <c r="I164" s="570">
        <v>6.4000000000000001E-2</v>
      </c>
      <c r="J164" s="565">
        <v>0.29199999999999998</v>
      </c>
      <c r="K164" s="421" t="s">
        <v>3182</v>
      </c>
      <c r="L164" s="565">
        <v>0.37</v>
      </c>
      <c r="M164" s="421" t="s">
        <v>2879</v>
      </c>
      <c r="N164" s="565">
        <v>0.65</v>
      </c>
      <c r="O164" s="421" t="s">
        <v>2803</v>
      </c>
      <c r="P164" s="565">
        <v>0.51</v>
      </c>
      <c r="Q164" s="580"/>
      <c r="R164" s="580"/>
      <c r="S164" s="421" t="s">
        <v>3253</v>
      </c>
      <c r="T164" s="565">
        <v>0.87</v>
      </c>
      <c r="U164" s="565">
        <v>104.2</v>
      </c>
      <c r="V164" s="565">
        <v>0.1212</v>
      </c>
      <c r="W164" s="581" t="b">
        <v>0</v>
      </c>
    </row>
    <row r="165" spans="1:23" ht="16">
      <c r="A165" s="569"/>
      <c r="B165" s="421" t="s">
        <v>2568</v>
      </c>
      <c r="C165" s="570">
        <v>4.9999999999999998E-8</v>
      </c>
      <c r="D165" s="565">
        <v>107</v>
      </c>
      <c r="E165" s="565">
        <v>0</v>
      </c>
      <c r="F165" s="565">
        <v>141.02000000000001</v>
      </c>
      <c r="G165" s="579">
        <v>0.98</v>
      </c>
      <c r="H165" s="421" t="s">
        <v>3254</v>
      </c>
      <c r="I165" s="565">
        <v>6.8000000000000005E-2</v>
      </c>
      <c r="J165" s="565">
        <v>0.29799999999999999</v>
      </c>
      <c r="K165" s="421" t="s">
        <v>3255</v>
      </c>
      <c r="L165" s="565">
        <v>0.08</v>
      </c>
      <c r="M165" s="421" t="s">
        <v>2653</v>
      </c>
      <c r="N165" s="565">
        <v>0.13</v>
      </c>
      <c r="O165" s="421" t="s">
        <v>3256</v>
      </c>
      <c r="P165" s="565">
        <v>0.16</v>
      </c>
      <c r="Q165" s="580"/>
      <c r="R165" s="580"/>
      <c r="S165" s="421" t="s">
        <v>3257</v>
      </c>
      <c r="T165" s="565">
        <v>0.42</v>
      </c>
      <c r="U165" s="565">
        <v>99.7</v>
      </c>
      <c r="V165" s="565">
        <v>0.70679999999999998</v>
      </c>
      <c r="W165" s="581" t="b">
        <v>0</v>
      </c>
    </row>
    <row r="166" spans="1:23" ht="16">
      <c r="A166" s="569"/>
      <c r="B166" s="421" t="s">
        <v>1663</v>
      </c>
      <c r="C166" s="570">
        <v>4.9999999999999998E-8</v>
      </c>
      <c r="D166" s="565">
        <v>15</v>
      </c>
      <c r="E166" s="565">
        <v>4</v>
      </c>
      <c r="F166" s="565">
        <v>124.96</v>
      </c>
      <c r="G166" s="579">
        <v>0.97</v>
      </c>
      <c r="H166" s="421" t="s">
        <v>2706</v>
      </c>
      <c r="I166" s="565">
        <v>0.1</v>
      </c>
      <c r="J166" s="565">
        <v>0.36799999999999999</v>
      </c>
      <c r="K166" s="421" t="s">
        <v>3125</v>
      </c>
      <c r="L166" s="565">
        <v>0.13</v>
      </c>
      <c r="M166" s="421" t="s">
        <v>2975</v>
      </c>
      <c r="N166" s="565">
        <v>0.66</v>
      </c>
      <c r="O166" s="421" t="s">
        <v>3258</v>
      </c>
      <c r="P166" s="565">
        <v>0.04</v>
      </c>
      <c r="Q166" s="421" t="s">
        <v>2844</v>
      </c>
      <c r="R166" s="565">
        <v>9.7000000000000005E-4</v>
      </c>
      <c r="S166" s="421" t="s">
        <v>3259</v>
      </c>
      <c r="T166" s="565">
        <v>2.8000000000000001E-2</v>
      </c>
      <c r="U166" s="565">
        <v>145.80000000000001</v>
      </c>
      <c r="V166" s="421" t="s">
        <v>2711</v>
      </c>
      <c r="W166" s="581" t="b">
        <v>0</v>
      </c>
    </row>
    <row r="167" spans="1:23" ht="16">
      <c r="A167" s="569"/>
      <c r="B167" s="421" t="s">
        <v>1554</v>
      </c>
      <c r="C167" s="570">
        <v>4.9999999999999998E-8</v>
      </c>
      <c r="D167" s="565">
        <v>170</v>
      </c>
      <c r="E167" s="565">
        <v>0</v>
      </c>
      <c r="F167" s="565">
        <v>101.3</v>
      </c>
      <c r="G167" s="579">
        <v>0.95</v>
      </c>
      <c r="H167" s="421" t="s">
        <v>3260</v>
      </c>
      <c r="I167" s="565">
        <v>0.1</v>
      </c>
      <c r="J167" s="565">
        <v>0.36799999999999999</v>
      </c>
      <c r="K167" s="421" t="s">
        <v>3261</v>
      </c>
      <c r="L167" s="565">
        <v>8.2000000000000003E-2</v>
      </c>
      <c r="M167" s="421" t="s">
        <v>3262</v>
      </c>
      <c r="N167" s="565">
        <v>0.71</v>
      </c>
      <c r="O167" s="421" t="s">
        <v>3181</v>
      </c>
      <c r="P167" s="565">
        <v>0.69</v>
      </c>
      <c r="Q167" s="580"/>
      <c r="R167" s="580"/>
      <c r="S167" s="421" t="s">
        <v>3263</v>
      </c>
      <c r="T167" s="565">
        <v>0.26</v>
      </c>
      <c r="U167" s="565">
        <v>175.5</v>
      </c>
      <c r="V167" s="565">
        <v>0.39689999999999998</v>
      </c>
      <c r="W167" s="581" t="b">
        <v>0</v>
      </c>
    </row>
    <row r="168" spans="1:23" ht="16">
      <c r="A168" s="569"/>
      <c r="B168" s="421" t="s">
        <v>2618</v>
      </c>
      <c r="C168" s="570">
        <v>4.9999999999999998E-8</v>
      </c>
      <c r="D168" s="565">
        <v>194</v>
      </c>
      <c r="E168" s="565">
        <v>1</v>
      </c>
      <c r="F168" s="565">
        <v>75.349999999999994</v>
      </c>
      <c r="G168" s="579">
        <v>0.93</v>
      </c>
      <c r="H168" s="421" t="s">
        <v>2706</v>
      </c>
      <c r="I168" s="565">
        <v>0.12</v>
      </c>
      <c r="J168" s="565">
        <v>0.39100000000000001</v>
      </c>
      <c r="K168" s="421" t="s">
        <v>3039</v>
      </c>
      <c r="L168" s="565">
        <v>0.3</v>
      </c>
      <c r="M168" s="421" t="s">
        <v>2830</v>
      </c>
      <c r="N168" s="565">
        <v>0.56000000000000005</v>
      </c>
      <c r="O168" s="421" t="s">
        <v>2833</v>
      </c>
      <c r="P168" s="565">
        <v>0.94</v>
      </c>
      <c r="Q168" s="421" t="s">
        <v>2869</v>
      </c>
      <c r="R168" s="565">
        <v>0.27</v>
      </c>
      <c r="S168" s="421" t="s">
        <v>3264</v>
      </c>
      <c r="T168" s="565">
        <v>7.5999999999999998E-2</v>
      </c>
      <c r="U168" s="565">
        <v>262.3</v>
      </c>
      <c r="V168" s="565">
        <v>1.1000000000000001E-3</v>
      </c>
      <c r="W168" s="581" t="b">
        <v>0</v>
      </c>
    </row>
    <row r="169" spans="1:23" ht="16">
      <c r="A169" s="569"/>
      <c r="B169" s="421" t="s">
        <v>2549</v>
      </c>
      <c r="C169" s="570">
        <v>4.9999999999999998E-8</v>
      </c>
      <c r="D169" s="565">
        <v>70</v>
      </c>
      <c r="E169" s="565">
        <v>1</v>
      </c>
      <c r="F169" s="565">
        <v>70.239999999999995</v>
      </c>
      <c r="G169" s="579">
        <v>0.93</v>
      </c>
      <c r="H169" s="421" t="s">
        <v>2706</v>
      </c>
      <c r="I169" s="565">
        <v>0.13</v>
      </c>
      <c r="J169" s="565">
        <v>0.40100000000000002</v>
      </c>
      <c r="K169" s="421" t="s">
        <v>2757</v>
      </c>
      <c r="L169" s="565">
        <v>0.41</v>
      </c>
      <c r="M169" s="421" t="s">
        <v>2756</v>
      </c>
      <c r="N169" s="565">
        <v>0.17</v>
      </c>
      <c r="O169" s="421" t="s">
        <v>2756</v>
      </c>
      <c r="P169" s="565">
        <v>0.23</v>
      </c>
      <c r="Q169" s="421" t="s">
        <v>2756</v>
      </c>
      <c r="R169" s="565">
        <v>0.28999999999999998</v>
      </c>
      <c r="S169" s="421" t="s">
        <v>3265</v>
      </c>
      <c r="T169" s="565">
        <v>0.89</v>
      </c>
      <c r="U169" s="565">
        <v>105.7</v>
      </c>
      <c r="V169" s="565">
        <v>5.7999999999999996E-3</v>
      </c>
      <c r="W169" s="581" t="b">
        <v>0</v>
      </c>
    </row>
    <row r="170" spans="1:23" ht="16">
      <c r="A170" s="569"/>
      <c r="B170" s="421" t="s">
        <v>2521</v>
      </c>
      <c r="C170" s="570">
        <v>4.9999999999999998E-8</v>
      </c>
      <c r="D170" s="565">
        <v>83</v>
      </c>
      <c r="E170" s="565">
        <v>0</v>
      </c>
      <c r="F170" s="565">
        <v>33.21</v>
      </c>
      <c r="G170" s="579">
        <v>0.33</v>
      </c>
      <c r="H170" s="421" t="s">
        <v>3266</v>
      </c>
      <c r="I170" s="565">
        <v>0.16</v>
      </c>
      <c r="J170" s="565">
        <v>0.46800000000000003</v>
      </c>
      <c r="K170" s="421" t="s">
        <v>3267</v>
      </c>
      <c r="L170" s="565">
        <v>0.26</v>
      </c>
      <c r="M170" s="421" t="s">
        <v>3268</v>
      </c>
      <c r="N170" s="565">
        <v>0.38</v>
      </c>
      <c r="O170" s="421" t="s">
        <v>3269</v>
      </c>
      <c r="P170" s="565">
        <v>0.25</v>
      </c>
      <c r="Q170" s="580"/>
      <c r="R170" s="580"/>
      <c r="S170" s="421" t="s">
        <v>3270</v>
      </c>
      <c r="T170" s="565">
        <v>0.15</v>
      </c>
      <c r="U170" s="565">
        <v>81.3</v>
      </c>
      <c r="V170" s="565">
        <v>0.56459999999999999</v>
      </c>
      <c r="W170" s="581" t="b">
        <v>0</v>
      </c>
    </row>
    <row r="171" spans="1:23" ht="16">
      <c r="A171" s="569"/>
      <c r="B171" s="421" t="s">
        <v>2620</v>
      </c>
      <c r="C171" s="570">
        <v>4.9999999999999998E-8</v>
      </c>
      <c r="D171" s="565">
        <v>42</v>
      </c>
      <c r="E171" s="565">
        <v>1</v>
      </c>
      <c r="F171" s="565">
        <v>111.76</v>
      </c>
      <c r="G171" s="579">
        <v>0.93</v>
      </c>
      <c r="H171" s="421" t="s">
        <v>2881</v>
      </c>
      <c r="I171" s="565">
        <v>0.17</v>
      </c>
      <c r="J171" s="565">
        <v>0.47299999999999998</v>
      </c>
      <c r="K171" s="421" t="s">
        <v>2830</v>
      </c>
      <c r="L171" s="565">
        <v>0.94</v>
      </c>
      <c r="M171" s="421" t="s">
        <v>3046</v>
      </c>
      <c r="N171" s="565">
        <v>0.54</v>
      </c>
      <c r="O171" s="421" t="s">
        <v>3060</v>
      </c>
      <c r="P171" s="565">
        <v>0.9</v>
      </c>
      <c r="Q171" s="421" t="s">
        <v>2737</v>
      </c>
      <c r="R171" s="565">
        <v>0.46</v>
      </c>
      <c r="S171" s="421" t="s">
        <v>3271</v>
      </c>
      <c r="T171" s="565">
        <v>0.64</v>
      </c>
      <c r="U171" s="565">
        <v>72.099999999999994</v>
      </c>
      <c r="V171" s="565">
        <v>5.1999999999999998E-3</v>
      </c>
      <c r="W171" s="581" t="b">
        <v>0</v>
      </c>
    </row>
    <row r="172" spans="1:23" ht="16">
      <c r="A172" s="569"/>
      <c r="B172" s="421" t="s">
        <v>2589</v>
      </c>
      <c r="C172" s="570">
        <v>4.9999999999999998E-8</v>
      </c>
      <c r="D172" s="565">
        <v>9</v>
      </c>
      <c r="E172" s="565">
        <v>0</v>
      </c>
      <c r="F172" s="565">
        <v>35.200000000000003</v>
      </c>
      <c r="G172" s="579">
        <v>0</v>
      </c>
      <c r="H172" s="421" t="s">
        <v>3272</v>
      </c>
      <c r="I172" s="565">
        <v>0.26</v>
      </c>
      <c r="J172" s="565">
        <v>0.55900000000000005</v>
      </c>
      <c r="K172" s="421" t="s">
        <v>3273</v>
      </c>
      <c r="L172" s="565">
        <v>0.41</v>
      </c>
      <c r="M172" s="421" t="s">
        <v>3274</v>
      </c>
      <c r="N172" s="565">
        <v>0.3</v>
      </c>
      <c r="O172" s="421" t="s">
        <v>2768</v>
      </c>
      <c r="P172" s="565">
        <v>0.43</v>
      </c>
      <c r="Q172" s="580"/>
      <c r="R172" s="580"/>
      <c r="S172" s="421" t="s">
        <v>3275</v>
      </c>
      <c r="T172" s="565">
        <v>0.5</v>
      </c>
      <c r="U172" s="565">
        <v>15.9</v>
      </c>
      <c r="V172" s="570">
        <v>0.1444</v>
      </c>
      <c r="W172" s="581" t="b">
        <v>0</v>
      </c>
    </row>
    <row r="173" spans="1:23" ht="16">
      <c r="A173" s="569"/>
      <c r="B173" s="421" t="s">
        <v>2625</v>
      </c>
      <c r="C173" s="570">
        <v>4.9999999999999998E-8</v>
      </c>
      <c r="D173" s="565">
        <v>26</v>
      </c>
      <c r="E173" s="565">
        <v>0</v>
      </c>
      <c r="F173" s="565">
        <v>37.47</v>
      </c>
      <c r="G173" s="579">
        <v>0.51</v>
      </c>
      <c r="H173" s="421" t="s">
        <v>3276</v>
      </c>
      <c r="I173" s="565">
        <v>0.26</v>
      </c>
      <c r="J173" s="565">
        <v>0.55900000000000005</v>
      </c>
      <c r="K173" s="421" t="s">
        <v>3277</v>
      </c>
      <c r="L173" s="565">
        <v>3.5999999999999997E-2</v>
      </c>
      <c r="M173" s="421" t="s">
        <v>3278</v>
      </c>
      <c r="N173" s="565">
        <v>0.14000000000000001</v>
      </c>
      <c r="O173" s="421" t="s">
        <v>3279</v>
      </c>
      <c r="P173" s="565">
        <v>0.21</v>
      </c>
      <c r="Q173" s="580"/>
      <c r="R173" s="580"/>
      <c r="S173" s="421" t="s">
        <v>3280</v>
      </c>
      <c r="T173" s="565">
        <v>5.2999999999999999E-2</v>
      </c>
      <c r="U173" s="565">
        <v>37.9</v>
      </c>
      <c r="V173" s="565">
        <v>9.2799999999999994E-2</v>
      </c>
      <c r="W173" s="581" t="b">
        <v>0</v>
      </c>
    </row>
    <row r="174" spans="1:23" ht="16">
      <c r="A174" s="569"/>
      <c r="B174" s="421" t="s">
        <v>2571</v>
      </c>
      <c r="C174" s="570">
        <v>4.9999999999999998E-8</v>
      </c>
      <c r="D174" s="565">
        <v>46</v>
      </c>
      <c r="E174" s="565">
        <v>1</v>
      </c>
      <c r="F174" s="565">
        <v>175.77</v>
      </c>
      <c r="G174" s="579">
        <v>0.98</v>
      </c>
      <c r="H174" s="421" t="s">
        <v>3281</v>
      </c>
      <c r="I174" s="565">
        <v>0.28999999999999998</v>
      </c>
      <c r="J174" s="565">
        <v>0.57999999999999996</v>
      </c>
      <c r="K174" s="421" t="s">
        <v>2698</v>
      </c>
      <c r="L174" s="565">
        <v>0.3</v>
      </c>
      <c r="M174" s="421" t="s">
        <v>3069</v>
      </c>
      <c r="N174" s="565">
        <v>0.52</v>
      </c>
      <c r="O174" s="421" t="s">
        <v>3282</v>
      </c>
      <c r="P174" s="565">
        <v>0.26</v>
      </c>
      <c r="Q174" s="421" t="s">
        <v>3035</v>
      </c>
      <c r="R174" s="565">
        <v>0.56000000000000005</v>
      </c>
      <c r="S174" s="421" t="s">
        <v>3283</v>
      </c>
      <c r="T174" s="565">
        <v>4.4999999999999998E-2</v>
      </c>
      <c r="U174" s="565">
        <v>84.3</v>
      </c>
      <c r="V174" s="570">
        <v>5.9999999999999995E-4</v>
      </c>
      <c r="W174" s="581" t="b">
        <v>0</v>
      </c>
    </row>
    <row r="175" spans="1:23" ht="16">
      <c r="A175" s="569"/>
      <c r="B175" s="421" t="s">
        <v>2622</v>
      </c>
      <c r="C175" s="570">
        <v>4.9999999999999998E-8</v>
      </c>
      <c r="D175" s="565">
        <v>54</v>
      </c>
      <c r="E175" s="565">
        <v>0</v>
      </c>
      <c r="F175" s="565">
        <v>172.13</v>
      </c>
      <c r="G175" s="579">
        <v>0.98</v>
      </c>
      <c r="H175" s="421" t="s">
        <v>2831</v>
      </c>
      <c r="I175" s="565">
        <v>0.3</v>
      </c>
      <c r="J175" s="565">
        <v>0.57999999999999996</v>
      </c>
      <c r="K175" s="421" t="s">
        <v>3284</v>
      </c>
      <c r="L175" s="565">
        <v>0.92</v>
      </c>
      <c r="M175" s="421" t="s">
        <v>3006</v>
      </c>
      <c r="N175" s="565">
        <v>0.95</v>
      </c>
      <c r="O175" s="421" t="s">
        <v>3006</v>
      </c>
      <c r="P175" s="565">
        <v>0.99</v>
      </c>
      <c r="Q175" s="580"/>
      <c r="R175" s="580"/>
      <c r="S175" s="421" t="s">
        <v>3285</v>
      </c>
      <c r="T175" s="565">
        <v>0.42</v>
      </c>
      <c r="U175" s="565">
        <v>71.3</v>
      </c>
      <c r="V175" s="565">
        <v>7.7100000000000002E-2</v>
      </c>
      <c r="W175" s="581" t="b">
        <v>0</v>
      </c>
    </row>
    <row r="176" spans="1:23" ht="16">
      <c r="A176" s="569"/>
      <c r="B176" s="421" t="s">
        <v>2627</v>
      </c>
      <c r="C176" s="570">
        <v>4.9999999999999998E-8</v>
      </c>
      <c r="D176" s="565">
        <v>86</v>
      </c>
      <c r="E176" s="565">
        <v>1</v>
      </c>
      <c r="F176" s="565">
        <v>146.88</v>
      </c>
      <c r="G176" s="579">
        <v>0.97</v>
      </c>
      <c r="H176" s="421" t="s">
        <v>2708</v>
      </c>
      <c r="I176" s="565">
        <v>0.32</v>
      </c>
      <c r="J176" s="565">
        <v>0.58799999999999997</v>
      </c>
      <c r="K176" s="421" t="s">
        <v>3286</v>
      </c>
      <c r="L176" s="565">
        <v>0.25</v>
      </c>
      <c r="M176" s="421" t="s">
        <v>3077</v>
      </c>
      <c r="N176" s="565">
        <v>0.33</v>
      </c>
      <c r="O176" s="421" t="s">
        <v>2674</v>
      </c>
      <c r="P176" s="565">
        <v>0.18</v>
      </c>
      <c r="Q176" s="421" t="s">
        <v>3245</v>
      </c>
      <c r="R176" s="565">
        <v>0.14000000000000001</v>
      </c>
      <c r="S176" s="421" t="s">
        <v>3287</v>
      </c>
      <c r="T176" s="565">
        <v>0.43</v>
      </c>
      <c r="U176" s="565">
        <v>112.9</v>
      </c>
      <c r="V176" s="565">
        <v>3.5499999999999997E-2</v>
      </c>
      <c r="W176" s="581" t="b">
        <v>0</v>
      </c>
    </row>
    <row r="177" spans="1:23" ht="16">
      <c r="A177" s="569"/>
      <c r="B177" s="421" t="s">
        <v>2624</v>
      </c>
      <c r="C177" s="570">
        <v>4.9999999999999998E-8</v>
      </c>
      <c r="D177" s="565">
        <v>12</v>
      </c>
      <c r="E177" s="565">
        <v>0</v>
      </c>
      <c r="F177" s="565">
        <v>33.6</v>
      </c>
      <c r="G177" s="579">
        <v>0</v>
      </c>
      <c r="H177" s="421" t="s">
        <v>3288</v>
      </c>
      <c r="I177" s="565">
        <v>0.35</v>
      </c>
      <c r="J177" s="565">
        <v>0.61399999999999999</v>
      </c>
      <c r="K177" s="421" t="s">
        <v>3289</v>
      </c>
      <c r="L177" s="565">
        <v>0.18</v>
      </c>
      <c r="M177" s="421" t="s">
        <v>3119</v>
      </c>
      <c r="N177" s="565">
        <v>0.51</v>
      </c>
      <c r="O177" s="421" t="s">
        <v>2688</v>
      </c>
      <c r="P177" s="565">
        <v>0.36</v>
      </c>
      <c r="Q177" s="580"/>
      <c r="R177" s="580"/>
      <c r="S177" s="421" t="s">
        <v>3290</v>
      </c>
      <c r="T177" s="565">
        <v>0.22</v>
      </c>
      <c r="U177" s="565">
        <v>8.3000000000000007</v>
      </c>
      <c r="V177" s="565">
        <v>0.80549999999999999</v>
      </c>
      <c r="W177" s="581" t="b">
        <v>0</v>
      </c>
    </row>
    <row r="178" spans="1:23" ht="16">
      <c r="A178" s="569"/>
      <c r="B178" s="421" t="s">
        <v>2628</v>
      </c>
      <c r="C178" s="570">
        <v>4.9999999999999998E-8</v>
      </c>
      <c r="D178" s="565">
        <v>78</v>
      </c>
      <c r="E178" s="565">
        <v>1</v>
      </c>
      <c r="F178" s="565">
        <v>171.55</v>
      </c>
      <c r="G178" s="579">
        <v>0.98</v>
      </c>
      <c r="H178" s="421" t="s">
        <v>2968</v>
      </c>
      <c r="I178" s="565">
        <v>0.38</v>
      </c>
      <c r="J178" s="565">
        <v>0.63700000000000001</v>
      </c>
      <c r="K178" s="421" t="s">
        <v>3291</v>
      </c>
      <c r="L178" s="565">
        <v>0.5</v>
      </c>
      <c r="M178" s="421" t="s">
        <v>3292</v>
      </c>
      <c r="N178" s="565">
        <v>0.37</v>
      </c>
      <c r="O178" s="421" t="s">
        <v>2940</v>
      </c>
      <c r="P178" s="565">
        <v>0.15</v>
      </c>
      <c r="Q178" s="421" t="s">
        <v>3293</v>
      </c>
      <c r="R178" s="565">
        <v>0.19</v>
      </c>
      <c r="S178" s="421" t="s">
        <v>3294</v>
      </c>
      <c r="T178" s="565">
        <v>0.81</v>
      </c>
      <c r="U178" s="565">
        <v>110.4</v>
      </c>
      <c r="V178" s="565">
        <v>1.2800000000000001E-2</v>
      </c>
      <c r="W178" s="581" t="b">
        <v>0</v>
      </c>
    </row>
    <row r="179" spans="1:23" ht="16">
      <c r="A179" s="569"/>
      <c r="B179" s="421" t="s">
        <v>2525</v>
      </c>
      <c r="C179" s="570">
        <v>4.9999999999999998E-8</v>
      </c>
      <c r="D179" s="565">
        <v>22</v>
      </c>
      <c r="E179" s="565">
        <v>0</v>
      </c>
      <c r="F179" s="565">
        <v>102.03</v>
      </c>
      <c r="G179" s="579">
        <v>0.97</v>
      </c>
      <c r="H179" s="421" t="s">
        <v>3295</v>
      </c>
      <c r="I179" s="565">
        <v>0.41</v>
      </c>
      <c r="J179" s="565">
        <v>0.65800000000000003</v>
      </c>
      <c r="K179" s="421" t="s">
        <v>3296</v>
      </c>
      <c r="L179" s="565">
        <v>0.74</v>
      </c>
      <c r="M179" s="421" t="s">
        <v>3297</v>
      </c>
      <c r="N179" s="565">
        <v>0.3</v>
      </c>
      <c r="O179" s="421" t="s">
        <v>2768</v>
      </c>
      <c r="P179" s="565">
        <v>0.39</v>
      </c>
      <c r="Q179" s="580"/>
      <c r="R179" s="580"/>
      <c r="S179" s="421" t="s">
        <v>3298</v>
      </c>
      <c r="T179" s="565">
        <v>0.94</v>
      </c>
      <c r="U179" s="565">
        <v>31.1</v>
      </c>
      <c r="V179" s="565">
        <v>0.1613</v>
      </c>
      <c r="W179" s="581" t="b">
        <v>0</v>
      </c>
    </row>
    <row r="180" spans="1:23" ht="16">
      <c r="A180" s="569"/>
      <c r="B180" s="421" t="s">
        <v>2546</v>
      </c>
      <c r="C180" s="570">
        <v>4.9999999999999998E-8</v>
      </c>
      <c r="D180" s="565">
        <v>6</v>
      </c>
      <c r="E180" s="565">
        <v>0</v>
      </c>
      <c r="F180" s="565">
        <v>59.36</v>
      </c>
      <c r="G180" s="579">
        <v>0.84</v>
      </c>
      <c r="H180" s="421" t="s">
        <v>3058</v>
      </c>
      <c r="I180" s="565">
        <v>0.5</v>
      </c>
      <c r="J180" s="565">
        <v>0.75</v>
      </c>
      <c r="K180" s="421" t="s">
        <v>3299</v>
      </c>
      <c r="L180" s="565">
        <v>0.39</v>
      </c>
      <c r="M180" s="421" t="s">
        <v>3058</v>
      </c>
      <c r="N180" s="565">
        <v>0.39</v>
      </c>
      <c r="O180" s="421" t="s">
        <v>3234</v>
      </c>
      <c r="P180" s="565">
        <v>0.67</v>
      </c>
      <c r="Q180" s="580"/>
      <c r="R180" s="580"/>
      <c r="S180" s="421" t="s">
        <v>3300</v>
      </c>
      <c r="T180" s="565">
        <v>0.26</v>
      </c>
      <c r="U180" s="565">
        <v>7.9</v>
      </c>
      <c r="V180" s="565">
        <v>0.38329999999999997</v>
      </c>
      <c r="W180" s="581" t="b">
        <v>0</v>
      </c>
    </row>
    <row r="181" spans="1:23" ht="16">
      <c r="A181" s="569"/>
      <c r="B181" s="421" t="s">
        <v>2506</v>
      </c>
      <c r="C181" s="570">
        <v>4.9999999999999998E-8</v>
      </c>
      <c r="D181" s="565">
        <v>432</v>
      </c>
      <c r="E181" s="565">
        <v>0</v>
      </c>
      <c r="F181" s="565">
        <v>78.180000000000007</v>
      </c>
      <c r="G181" s="579">
        <v>0.9</v>
      </c>
      <c r="H181" s="421" t="s">
        <v>2912</v>
      </c>
      <c r="I181" s="565">
        <v>0.52</v>
      </c>
      <c r="J181" s="565">
        <v>0.75</v>
      </c>
      <c r="K181" s="421" t="s">
        <v>2912</v>
      </c>
      <c r="L181" s="565">
        <v>0.5</v>
      </c>
      <c r="M181" s="421" t="s">
        <v>2911</v>
      </c>
      <c r="N181" s="565">
        <v>0.13</v>
      </c>
      <c r="O181" s="421" t="s">
        <v>2868</v>
      </c>
      <c r="P181" s="565">
        <v>8.5000000000000006E-2</v>
      </c>
      <c r="Q181" s="580"/>
      <c r="R181" s="580"/>
      <c r="S181" s="421" t="s">
        <v>3301</v>
      </c>
      <c r="T181" s="565">
        <v>0.64</v>
      </c>
      <c r="U181" s="565">
        <v>444.6</v>
      </c>
      <c r="V181" s="570">
        <v>0.34260000000000002</v>
      </c>
      <c r="W181" s="581" t="b">
        <v>0</v>
      </c>
    </row>
    <row r="182" spans="1:23" ht="16">
      <c r="A182" s="569"/>
      <c r="B182" s="421" t="s">
        <v>2488</v>
      </c>
      <c r="C182" s="570">
        <v>4.9999999999999998E-8</v>
      </c>
      <c r="D182" s="565">
        <v>195</v>
      </c>
      <c r="E182" s="565">
        <v>0</v>
      </c>
      <c r="F182" s="565">
        <v>74.62</v>
      </c>
      <c r="G182" s="579">
        <v>0.91</v>
      </c>
      <c r="H182" s="421" t="s">
        <v>3302</v>
      </c>
      <c r="I182" s="565">
        <v>0.51</v>
      </c>
      <c r="J182" s="565">
        <v>0.75</v>
      </c>
      <c r="K182" s="421" t="s">
        <v>3303</v>
      </c>
      <c r="L182" s="565">
        <v>0.9</v>
      </c>
      <c r="M182" s="421" t="s">
        <v>3304</v>
      </c>
      <c r="N182" s="565">
        <v>0.94</v>
      </c>
      <c r="O182" s="421" t="s">
        <v>3305</v>
      </c>
      <c r="P182" s="565">
        <v>0.87</v>
      </c>
      <c r="Q182" s="580"/>
      <c r="R182" s="580"/>
      <c r="S182" s="421" t="s">
        <v>3306</v>
      </c>
      <c r="T182" s="565">
        <v>0.68</v>
      </c>
      <c r="U182" s="565">
        <v>219.6</v>
      </c>
      <c r="V182" s="565">
        <v>0.1211</v>
      </c>
      <c r="W182" s="581" t="b">
        <v>0</v>
      </c>
    </row>
    <row r="183" spans="1:23" ht="16">
      <c r="A183" s="569"/>
      <c r="B183" s="421" t="s">
        <v>2511</v>
      </c>
      <c r="C183" s="570">
        <v>4.9999999999999998E-8</v>
      </c>
      <c r="D183" s="565">
        <v>83</v>
      </c>
      <c r="E183" s="565">
        <v>0</v>
      </c>
      <c r="F183" s="565">
        <v>68.19</v>
      </c>
      <c r="G183" s="579">
        <v>0.9</v>
      </c>
      <c r="H183" s="421" t="s">
        <v>2924</v>
      </c>
      <c r="I183" s="565">
        <v>0.53</v>
      </c>
      <c r="J183" s="565">
        <v>0.751</v>
      </c>
      <c r="K183" s="421" t="s">
        <v>2812</v>
      </c>
      <c r="L183" s="565">
        <v>0.71</v>
      </c>
      <c r="M183" s="421" t="s">
        <v>2773</v>
      </c>
      <c r="N183" s="565">
        <v>0.49</v>
      </c>
      <c r="O183" s="421" t="s">
        <v>3165</v>
      </c>
      <c r="P183" s="565">
        <v>0.3</v>
      </c>
      <c r="Q183" s="580"/>
      <c r="R183" s="580"/>
      <c r="S183" s="421" t="s">
        <v>3307</v>
      </c>
      <c r="T183" s="565">
        <v>0.52</v>
      </c>
      <c r="U183" s="565">
        <v>102.7</v>
      </c>
      <c r="V183" s="570">
        <v>8.6400000000000005E-2</v>
      </c>
      <c r="W183" s="581" t="b">
        <v>0</v>
      </c>
    </row>
    <row r="184" spans="1:23" ht="16">
      <c r="A184" s="569"/>
      <c r="B184" s="421" t="s">
        <v>2538</v>
      </c>
      <c r="C184" s="570">
        <v>4.9999999999999998E-8</v>
      </c>
      <c r="D184" s="565">
        <v>18</v>
      </c>
      <c r="E184" s="565">
        <v>0</v>
      </c>
      <c r="F184" s="565">
        <v>203.41</v>
      </c>
      <c r="G184" s="579">
        <v>0.99</v>
      </c>
      <c r="H184" s="421" t="s">
        <v>3308</v>
      </c>
      <c r="I184" s="565">
        <v>0.64</v>
      </c>
      <c r="J184" s="565">
        <v>0.83299999999999996</v>
      </c>
      <c r="K184" s="421" t="s">
        <v>2896</v>
      </c>
      <c r="L184" s="565">
        <v>0.5</v>
      </c>
      <c r="M184" s="421" t="s">
        <v>2757</v>
      </c>
      <c r="N184" s="565">
        <v>0.49</v>
      </c>
      <c r="O184" s="421" t="s">
        <v>2757</v>
      </c>
      <c r="P184" s="565">
        <v>0.48</v>
      </c>
      <c r="Q184" s="580"/>
      <c r="R184" s="580"/>
      <c r="S184" s="421" t="s">
        <v>3309</v>
      </c>
      <c r="T184" s="565">
        <v>0.18</v>
      </c>
      <c r="U184" s="565">
        <v>42.7</v>
      </c>
      <c r="V184" s="565">
        <v>7.7600000000000002E-2</v>
      </c>
      <c r="W184" s="581" t="b">
        <v>0</v>
      </c>
    </row>
    <row r="185" spans="1:23" ht="16">
      <c r="A185" s="569"/>
      <c r="B185" s="421" t="s">
        <v>2495</v>
      </c>
      <c r="C185" s="570">
        <v>4.9999999999999998E-8</v>
      </c>
      <c r="D185" s="565">
        <v>39</v>
      </c>
      <c r="E185" s="565">
        <v>1</v>
      </c>
      <c r="F185" s="565">
        <v>62.78</v>
      </c>
      <c r="G185" s="579">
        <v>0.91</v>
      </c>
      <c r="H185" s="421" t="s">
        <v>2985</v>
      </c>
      <c r="I185" s="565">
        <v>0.65</v>
      </c>
      <c r="J185" s="565">
        <v>0.83299999999999996</v>
      </c>
      <c r="K185" s="421" t="s">
        <v>3310</v>
      </c>
      <c r="L185" s="565">
        <v>0.14000000000000001</v>
      </c>
      <c r="M185" s="421" t="s">
        <v>3311</v>
      </c>
      <c r="N185" s="565">
        <v>0.15</v>
      </c>
      <c r="O185" s="421" t="s">
        <v>3150</v>
      </c>
      <c r="P185" s="565">
        <v>0.26</v>
      </c>
      <c r="Q185" s="421" t="s">
        <v>3312</v>
      </c>
      <c r="R185" s="565">
        <v>0.35</v>
      </c>
      <c r="S185" s="421" t="s">
        <v>3313</v>
      </c>
      <c r="T185" s="565">
        <v>0.15</v>
      </c>
      <c r="U185" s="565">
        <v>69</v>
      </c>
      <c r="V185" s="565">
        <v>3.3E-3</v>
      </c>
      <c r="W185" s="581" t="b">
        <v>0</v>
      </c>
    </row>
    <row r="186" spans="1:23" ht="16">
      <c r="A186" s="569"/>
      <c r="B186" s="421" t="s">
        <v>1770</v>
      </c>
      <c r="C186" s="570">
        <v>4.9999999999999998E-8</v>
      </c>
      <c r="D186" s="565">
        <v>66</v>
      </c>
      <c r="E186" s="565">
        <v>0</v>
      </c>
      <c r="F186" s="565">
        <v>41.25</v>
      </c>
      <c r="G186" s="579">
        <v>0.82</v>
      </c>
      <c r="H186" s="421" t="s">
        <v>3314</v>
      </c>
      <c r="I186" s="565">
        <v>0.73</v>
      </c>
      <c r="J186" s="565">
        <v>0.84899999999999998</v>
      </c>
      <c r="K186" s="421" t="s">
        <v>3315</v>
      </c>
      <c r="L186" s="565">
        <v>0.4</v>
      </c>
      <c r="M186" s="421" t="s">
        <v>3316</v>
      </c>
      <c r="N186" s="565">
        <v>0.44</v>
      </c>
      <c r="O186" s="421" t="s">
        <v>3317</v>
      </c>
      <c r="P186" s="565">
        <v>0.25</v>
      </c>
      <c r="Q186" s="580"/>
      <c r="R186" s="580"/>
      <c r="S186" s="421" t="s">
        <v>3318</v>
      </c>
      <c r="T186" s="565">
        <v>0.34</v>
      </c>
      <c r="U186" s="565">
        <v>75.900000000000006</v>
      </c>
      <c r="V186" s="565">
        <v>0.21629999999999999</v>
      </c>
      <c r="W186" s="581" t="b">
        <v>0</v>
      </c>
    </row>
    <row r="187" spans="1:23" ht="16">
      <c r="A187" s="569"/>
      <c r="B187" s="421" t="s">
        <v>2507</v>
      </c>
      <c r="C187" s="570">
        <v>4.9999999999999998E-8</v>
      </c>
      <c r="D187" s="565">
        <v>391</v>
      </c>
      <c r="E187" s="565">
        <v>0</v>
      </c>
      <c r="F187" s="565">
        <v>76.55</v>
      </c>
      <c r="G187" s="579">
        <v>0.9</v>
      </c>
      <c r="H187" s="421" t="s">
        <v>2912</v>
      </c>
      <c r="I187" s="565">
        <v>0.71</v>
      </c>
      <c r="J187" s="565">
        <v>0.84899999999999998</v>
      </c>
      <c r="K187" s="421" t="s">
        <v>2720</v>
      </c>
      <c r="L187" s="565">
        <v>0.55000000000000004</v>
      </c>
      <c r="M187" s="421" t="s">
        <v>2912</v>
      </c>
      <c r="N187" s="565">
        <v>0.51</v>
      </c>
      <c r="O187" s="421" t="s">
        <v>2869</v>
      </c>
      <c r="P187" s="565">
        <v>0.39</v>
      </c>
      <c r="Q187" s="580"/>
      <c r="R187" s="580"/>
      <c r="S187" s="421" t="s">
        <v>3319</v>
      </c>
      <c r="T187" s="565">
        <v>0.42</v>
      </c>
      <c r="U187" s="565">
        <v>424.2</v>
      </c>
      <c r="V187" s="565">
        <v>0.12408</v>
      </c>
      <c r="W187" s="581" t="b">
        <v>0</v>
      </c>
    </row>
    <row r="188" spans="1:23" ht="16">
      <c r="A188" s="569"/>
      <c r="B188" s="421" t="s">
        <v>2592</v>
      </c>
      <c r="C188" s="570">
        <v>4.9999999999999998E-8</v>
      </c>
      <c r="D188" s="565">
        <v>79</v>
      </c>
      <c r="E188" s="565">
        <v>0</v>
      </c>
      <c r="F188" s="565">
        <v>43.37</v>
      </c>
      <c r="G188" s="579">
        <v>0.24</v>
      </c>
      <c r="H188" s="421" t="s">
        <v>2739</v>
      </c>
      <c r="I188" s="570">
        <v>0.73</v>
      </c>
      <c r="J188" s="565">
        <v>0.84899999999999998</v>
      </c>
      <c r="K188" s="421" t="s">
        <v>3320</v>
      </c>
      <c r="L188" s="565">
        <v>0.82</v>
      </c>
      <c r="M188" s="421" t="s">
        <v>3160</v>
      </c>
      <c r="N188" s="565">
        <v>0.42</v>
      </c>
      <c r="O188" s="421" t="s">
        <v>3321</v>
      </c>
      <c r="P188" s="565">
        <v>0.27</v>
      </c>
      <c r="Q188" s="580"/>
      <c r="R188" s="580"/>
      <c r="S188" s="421" t="s">
        <v>3322</v>
      </c>
      <c r="T188" s="565">
        <v>0.75</v>
      </c>
      <c r="U188" s="565">
        <v>96.6</v>
      </c>
      <c r="V188" s="565">
        <v>0.1024</v>
      </c>
      <c r="W188" s="581" t="b">
        <v>0</v>
      </c>
    </row>
    <row r="189" spans="1:23" ht="16">
      <c r="A189" s="569"/>
      <c r="B189" s="421" t="s">
        <v>2501</v>
      </c>
      <c r="C189" s="570">
        <v>4.9999999999999998E-8</v>
      </c>
      <c r="D189" s="565">
        <v>444</v>
      </c>
      <c r="E189" s="565">
        <v>1</v>
      </c>
      <c r="F189" s="565">
        <v>83.03</v>
      </c>
      <c r="G189" s="579">
        <v>0.91</v>
      </c>
      <c r="H189" s="421" t="s">
        <v>2912</v>
      </c>
      <c r="I189" s="565">
        <v>0.78</v>
      </c>
      <c r="J189" s="565">
        <v>0.872</v>
      </c>
      <c r="K189" s="421" t="s">
        <v>2719</v>
      </c>
      <c r="L189" s="565">
        <v>0.85</v>
      </c>
      <c r="M189" s="421" t="s">
        <v>2720</v>
      </c>
      <c r="N189" s="565">
        <v>0.78</v>
      </c>
      <c r="O189" s="421" t="s">
        <v>2957</v>
      </c>
      <c r="P189" s="565">
        <v>0.98</v>
      </c>
      <c r="Q189" s="421" t="s">
        <v>2912</v>
      </c>
      <c r="R189" s="565">
        <v>0.56000000000000005</v>
      </c>
      <c r="S189" s="421" t="s">
        <v>3323</v>
      </c>
      <c r="T189" s="565">
        <v>0.93</v>
      </c>
      <c r="U189" s="565">
        <v>559.9</v>
      </c>
      <c r="V189" s="570">
        <v>2.0000000000000001E-4</v>
      </c>
      <c r="W189" s="581" t="b">
        <v>0</v>
      </c>
    </row>
    <row r="190" spans="1:23" ht="16">
      <c r="A190" s="569"/>
      <c r="B190" s="421" t="s">
        <v>2578</v>
      </c>
      <c r="C190" s="570">
        <v>4.9999999999999998E-8</v>
      </c>
      <c r="D190" s="565">
        <v>13</v>
      </c>
      <c r="E190" s="565">
        <v>0</v>
      </c>
      <c r="F190" s="565">
        <v>41.2</v>
      </c>
      <c r="G190" s="579">
        <v>0.1</v>
      </c>
      <c r="H190" s="421" t="s">
        <v>3324</v>
      </c>
      <c r="I190" s="565">
        <v>0.8</v>
      </c>
      <c r="J190" s="565">
        <v>0.88500000000000001</v>
      </c>
      <c r="K190" s="421" t="s">
        <v>3325</v>
      </c>
      <c r="L190" s="565">
        <v>0.28000000000000003</v>
      </c>
      <c r="M190" s="421" t="s">
        <v>3326</v>
      </c>
      <c r="N190" s="565">
        <v>0.87</v>
      </c>
      <c r="O190" s="421" t="s">
        <v>3327</v>
      </c>
      <c r="P190" s="565">
        <v>0.46</v>
      </c>
      <c r="Q190" s="580"/>
      <c r="R190" s="580"/>
      <c r="S190" s="421" t="s">
        <v>3328</v>
      </c>
      <c r="T190" s="565">
        <v>0.28999999999999998</v>
      </c>
      <c r="U190" s="565">
        <v>18.100000000000001</v>
      </c>
      <c r="V190" s="565">
        <v>0.2283</v>
      </c>
      <c r="W190" s="581" t="b">
        <v>0</v>
      </c>
    </row>
    <row r="191" spans="1:23" ht="16">
      <c r="A191" s="569"/>
      <c r="B191" s="421" t="s">
        <v>912</v>
      </c>
      <c r="C191" s="570">
        <v>4.9999999999999998E-8</v>
      </c>
      <c r="D191" s="565">
        <v>210</v>
      </c>
      <c r="E191" s="565">
        <v>0</v>
      </c>
      <c r="F191" s="565">
        <v>117.75</v>
      </c>
      <c r="G191" s="579">
        <v>0.95</v>
      </c>
      <c r="H191" s="421" t="s">
        <v>2830</v>
      </c>
      <c r="I191" s="565">
        <v>0.84</v>
      </c>
      <c r="J191" s="565">
        <v>0.91200000000000003</v>
      </c>
      <c r="K191" s="421" t="s">
        <v>3329</v>
      </c>
      <c r="L191" s="565">
        <v>0.75</v>
      </c>
      <c r="M191" s="421" t="s">
        <v>3049</v>
      </c>
      <c r="N191" s="565">
        <v>0.36</v>
      </c>
      <c r="O191" s="421" t="s">
        <v>3262</v>
      </c>
      <c r="P191" s="565">
        <v>0.71</v>
      </c>
      <c r="Q191" s="580"/>
      <c r="R191" s="580"/>
      <c r="S191" s="421" t="s">
        <v>3330</v>
      </c>
      <c r="T191" s="565">
        <v>0.63</v>
      </c>
      <c r="U191" s="565">
        <v>235.4</v>
      </c>
      <c r="V191" s="565">
        <v>0.122</v>
      </c>
      <c r="W191" s="581" t="b">
        <v>0</v>
      </c>
    </row>
    <row r="192" spans="1:23" ht="16">
      <c r="A192" s="569"/>
      <c r="B192" s="421" t="s">
        <v>2585</v>
      </c>
      <c r="C192" s="570">
        <v>5.0000000000000004E-6</v>
      </c>
      <c r="D192" s="565">
        <v>34</v>
      </c>
      <c r="E192" s="565">
        <v>0</v>
      </c>
      <c r="F192" s="565">
        <v>24.56</v>
      </c>
      <c r="G192" s="579">
        <v>0</v>
      </c>
      <c r="H192" s="421" t="s">
        <v>2937</v>
      </c>
      <c r="I192" s="565">
        <v>0.87</v>
      </c>
      <c r="J192" s="565">
        <v>0.91800000000000004</v>
      </c>
      <c r="K192" s="421" t="s">
        <v>2688</v>
      </c>
      <c r="L192" s="565">
        <v>0.33</v>
      </c>
      <c r="M192" s="421" t="s">
        <v>2825</v>
      </c>
      <c r="N192" s="565">
        <v>0.99</v>
      </c>
      <c r="O192" s="421" t="s">
        <v>2991</v>
      </c>
      <c r="P192" s="565">
        <v>0.98</v>
      </c>
      <c r="Q192" s="580"/>
      <c r="R192" s="580"/>
      <c r="S192" s="421" t="s">
        <v>3331</v>
      </c>
      <c r="T192" s="565">
        <v>0.33</v>
      </c>
      <c r="U192" s="565">
        <v>30.9</v>
      </c>
      <c r="V192" s="565">
        <v>0.66210000000000002</v>
      </c>
      <c r="W192" s="581" t="b">
        <v>0</v>
      </c>
    </row>
    <row r="193" spans="1:23" ht="16">
      <c r="A193" s="569"/>
      <c r="B193" s="421" t="s">
        <v>2533</v>
      </c>
      <c r="C193" s="570">
        <v>4.9999999999999998E-8</v>
      </c>
      <c r="D193" s="565">
        <v>9</v>
      </c>
      <c r="E193" s="565">
        <v>1</v>
      </c>
      <c r="F193" s="565">
        <v>40.83</v>
      </c>
      <c r="G193" s="579">
        <v>0</v>
      </c>
      <c r="H193" s="421" t="s">
        <v>2812</v>
      </c>
      <c r="I193" s="565">
        <v>0.86</v>
      </c>
      <c r="J193" s="565">
        <v>0.91800000000000004</v>
      </c>
      <c r="K193" s="421" t="s">
        <v>3332</v>
      </c>
      <c r="L193" s="565">
        <v>0.63</v>
      </c>
      <c r="M193" s="421" t="s">
        <v>3333</v>
      </c>
      <c r="N193" s="565">
        <v>0.43</v>
      </c>
      <c r="O193" s="421" t="s">
        <v>3213</v>
      </c>
      <c r="P193" s="565">
        <v>0.52</v>
      </c>
      <c r="Q193" s="421" t="s">
        <v>3334</v>
      </c>
      <c r="R193" s="565">
        <v>0.28999999999999998</v>
      </c>
      <c r="S193" s="421" t="s">
        <v>3335</v>
      </c>
      <c r="T193" s="565">
        <v>0.63</v>
      </c>
      <c r="U193" s="565">
        <v>36.9</v>
      </c>
      <c r="V193" s="570">
        <v>8.0000000000000004E-4</v>
      </c>
      <c r="W193" s="581" t="b">
        <v>0</v>
      </c>
    </row>
    <row r="194" spans="1:23" ht="16">
      <c r="A194" s="569"/>
      <c r="B194" s="421" t="s">
        <v>2482</v>
      </c>
      <c r="C194" s="570">
        <v>4.9999999999999998E-8</v>
      </c>
      <c r="D194" s="565">
        <v>22</v>
      </c>
      <c r="E194" s="565">
        <v>0</v>
      </c>
      <c r="F194" s="565">
        <v>62.26</v>
      </c>
      <c r="G194" s="579">
        <v>0.86</v>
      </c>
      <c r="H194" s="421" t="s">
        <v>2833</v>
      </c>
      <c r="I194" s="565">
        <v>0.9</v>
      </c>
      <c r="J194" s="565">
        <v>0.93300000000000005</v>
      </c>
      <c r="K194" s="421" t="s">
        <v>3336</v>
      </c>
      <c r="L194" s="565">
        <v>0.5</v>
      </c>
      <c r="M194" s="421" t="s">
        <v>2781</v>
      </c>
      <c r="N194" s="565">
        <v>0.4</v>
      </c>
      <c r="O194" s="421" t="s">
        <v>3231</v>
      </c>
      <c r="P194" s="565">
        <v>0.49</v>
      </c>
      <c r="Q194" s="580"/>
      <c r="R194" s="580"/>
      <c r="S194" s="421" t="s">
        <v>3337</v>
      </c>
      <c r="T194" s="565">
        <v>0.44</v>
      </c>
      <c r="U194" s="565">
        <v>31.6</v>
      </c>
      <c r="V194" s="565">
        <v>0.12620000000000001</v>
      </c>
      <c r="W194" s="581" t="b">
        <v>0</v>
      </c>
    </row>
    <row r="195" spans="1:23" ht="16">
      <c r="A195" s="569"/>
      <c r="B195" s="421" t="s">
        <v>2623</v>
      </c>
      <c r="C195" s="570">
        <v>4.9999999999999998E-8</v>
      </c>
      <c r="D195" s="565">
        <v>10</v>
      </c>
      <c r="E195" s="565">
        <v>1</v>
      </c>
      <c r="F195" s="565">
        <v>41.42</v>
      </c>
      <c r="G195" s="579">
        <v>0.39</v>
      </c>
      <c r="H195" s="421" t="s">
        <v>2766</v>
      </c>
      <c r="I195" s="565">
        <v>1</v>
      </c>
      <c r="J195" s="565">
        <v>1</v>
      </c>
      <c r="K195" s="421" t="s">
        <v>3338</v>
      </c>
      <c r="L195" s="565">
        <v>0.53</v>
      </c>
      <c r="M195" s="421" t="s">
        <v>3339</v>
      </c>
      <c r="N195" s="565">
        <v>0.17</v>
      </c>
      <c r="O195" s="421" t="s">
        <v>3340</v>
      </c>
      <c r="P195" s="565">
        <v>0.23</v>
      </c>
      <c r="Q195" s="421" t="s">
        <v>3341</v>
      </c>
      <c r="R195" s="565">
        <v>0.34</v>
      </c>
      <c r="S195" s="421" t="s">
        <v>3342</v>
      </c>
      <c r="T195" s="565">
        <v>0.5</v>
      </c>
      <c r="U195" s="565">
        <v>35.700000000000003</v>
      </c>
      <c r="V195" s="565">
        <v>1.6999999999999999E-3</v>
      </c>
      <c r="W195" s="581" t="b">
        <v>0</v>
      </c>
    </row>
    <row r="196" spans="1:23" ht="16">
      <c r="A196" s="569" t="s">
        <v>2631</v>
      </c>
      <c r="B196" s="421" t="s">
        <v>2605</v>
      </c>
      <c r="C196" s="570">
        <v>4.9999999999999998E-8</v>
      </c>
      <c r="D196" s="565">
        <v>364</v>
      </c>
      <c r="E196" s="565">
        <v>0</v>
      </c>
      <c r="F196" s="565">
        <v>87.56</v>
      </c>
      <c r="G196" s="579">
        <v>0.9</v>
      </c>
      <c r="H196" s="421" t="s">
        <v>2656</v>
      </c>
      <c r="I196" s="570">
        <v>2.5999999999999998E-5</v>
      </c>
      <c r="J196" s="565">
        <v>2E-3</v>
      </c>
      <c r="K196" s="421" t="s">
        <v>3343</v>
      </c>
      <c r="L196" s="565">
        <v>6.7999999999999996E-3</v>
      </c>
      <c r="M196" s="421" t="s">
        <v>2658</v>
      </c>
      <c r="N196" s="565">
        <v>3.2000000000000002E-3</v>
      </c>
      <c r="O196" s="421" t="s">
        <v>2657</v>
      </c>
      <c r="P196" s="565">
        <v>7.0000000000000007E-2</v>
      </c>
      <c r="Q196" s="580"/>
      <c r="R196" s="580"/>
      <c r="S196" s="421" t="s">
        <v>3344</v>
      </c>
      <c r="T196" s="565">
        <v>0.21</v>
      </c>
      <c r="U196" s="565">
        <v>353.3</v>
      </c>
      <c r="V196" s="565">
        <v>0.66603999999999997</v>
      </c>
      <c r="W196" s="581" t="b">
        <v>1</v>
      </c>
    </row>
    <row r="197" spans="1:23" ht="16">
      <c r="A197" s="569"/>
      <c r="B197" s="421" t="s">
        <v>1554</v>
      </c>
      <c r="C197" s="570">
        <v>4.9999999999999998E-8</v>
      </c>
      <c r="D197" s="565">
        <v>173</v>
      </c>
      <c r="E197" s="565">
        <v>1</v>
      </c>
      <c r="F197" s="565">
        <v>101.51</v>
      </c>
      <c r="G197" s="579">
        <v>0.95</v>
      </c>
      <c r="H197" s="421" t="s">
        <v>2875</v>
      </c>
      <c r="I197" s="565">
        <v>1.6000000000000001E-3</v>
      </c>
      <c r="J197" s="565">
        <v>0.03</v>
      </c>
      <c r="K197" s="421" t="s">
        <v>3345</v>
      </c>
      <c r="L197" s="565">
        <v>6.7000000000000004E-2</v>
      </c>
      <c r="M197" s="421" t="s">
        <v>2939</v>
      </c>
      <c r="N197" s="565">
        <v>0.56999999999999995</v>
      </c>
      <c r="O197" s="421" t="s">
        <v>2914</v>
      </c>
      <c r="P197" s="565">
        <v>0.42</v>
      </c>
      <c r="Q197" s="421" t="s">
        <v>2738</v>
      </c>
      <c r="R197" s="565">
        <v>0.1</v>
      </c>
      <c r="S197" s="421" t="s">
        <v>3346</v>
      </c>
      <c r="T197" s="565">
        <v>0.45</v>
      </c>
      <c r="U197" s="565">
        <v>290</v>
      </c>
      <c r="V197" s="421" t="s">
        <v>2711</v>
      </c>
      <c r="W197" s="581" t="b">
        <v>0</v>
      </c>
    </row>
    <row r="198" spans="1:23" ht="16">
      <c r="A198" s="569"/>
      <c r="B198" s="421" t="s">
        <v>2533</v>
      </c>
      <c r="C198" s="570">
        <v>4.9999999999999998E-8</v>
      </c>
      <c r="D198" s="565">
        <v>9</v>
      </c>
      <c r="E198" s="565">
        <v>2</v>
      </c>
      <c r="F198" s="565">
        <v>40.83</v>
      </c>
      <c r="G198" s="579">
        <v>0</v>
      </c>
      <c r="H198" s="421" t="s">
        <v>3003</v>
      </c>
      <c r="I198" s="565">
        <v>1.6000000000000001E-3</v>
      </c>
      <c r="J198" s="565">
        <v>0.03</v>
      </c>
      <c r="K198" s="421" t="s">
        <v>3347</v>
      </c>
      <c r="L198" s="565">
        <v>0.97</v>
      </c>
      <c r="M198" s="421" t="s">
        <v>2921</v>
      </c>
      <c r="N198" s="565">
        <v>0.91</v>
      </c>
      <c r="O198" s="421" t="s">
        <v>2966</v>
      </c>
      <c r="P198" s="565">
        <v>0.84</v>
      </c>
      <c r="Q198" s="421" t="s">
        <v>3348</v>
      </c>
      <c r="R198" s="565">
        <v>0.5</v>
      </c>
      <c r="S198" s="421" t="s">
        <v>3349</v>
      </c>
      <c r="T198" s="565">
        <v>0.94</v>
      </c>
      <c r="U198" s="565">
        <v>107.1</v>
      </c>
      <c r="V198" s="421" t="s">
        <v>2711</v>
      </c>
      <c r="W198" s="581" t="b">
        <v>0</v>
      </c>
    </row>
    <row r="199" spans="1:23" ht="16">
      <c r="A199" s="569"/>
      <c r="B199" s="421" t="s">
        <v>2629</v>
      </c>
      <c r="C199" s="570">
        <v>4.9999999999999998E-8</v>
      </c>
      <c r="D199" s="565">
        <v>19</v>
      </c>
      <c r="E199" s="565">
        <v>3</v>
      </c>
      <c r="F199" s="565">
        <v>57.92</v>
      </c>
      <c r="G199" s="579">
        <v>0.82</v>
      </c>
      <c r="H199" s="421" t="s">
        <v>2868</v>
      </c>
      <c r="I199" s="565">
        <v>4.3E-3</v>
      </c>
      <c r="J199" s="565">
        <v>7.0000000000000007E-2</v>
      </c>
      <c r="K199" s="421" t="s">
        <v>3035</v>
      </c>
      <c r="L199" s="565">
        <v>0.57999999999999996</v>
      </c>
      <c r="M199" s="421" t="s">
        <v>2757</v>
      </c>
      <c r="N199" s="565">
        <v>0.59</v>
      </c>
      <c r="O199" s="421" t="s">
        <v>2975</v>
      </c>
      <c r="P199" s="565">
        <v>0.84</v>
      </c>
      <c r="Q199" s="421" t="s">
        <v>2868</v>
      </c>
      <c r="R199" s="565">
        <v>5.8000000000000003E-2</v>
      </c>
      <c r="S199" s="421" t="s">
        <v>3350</v>
      </c>
      <c r="T199" s="565">
        <v>0.81</v>
      </c>
      <c r="U199" s="565">
        <v>45.3</v>
      </c>
      <c r="V199" s="570">
        <v>3.0000000000000001E-3</v>
      </c>
      <c r="W199" s="581" t="b">
        <v>0</v>
      </c>
    </row>
    <row r="200" spans="1:23" ht="16">
      <c r="A200" s="569"/>
      <c r="B200" s="421" t="s">
        <v>2620</v>
      </c>
      <c r="C200" s="570">
        <v>4.9999999999999998E-8</v>
      </c>
      <c r="D200" s="565">
        <v>42</v>
      </c>
      <c r="E200" s="565">
        <v>0</v>
      </c>
      <c r="F200" s="565">
        <v>111.76</v>
      </c>
      <c r="G200" s="579">
        <v>0.93</v>
      </c>
      <c r="H200" s="421" t="s">
        <v>2718</v>
      </c>
      <c r="I200" s="565">
        <v>9.4999999999999998E-3</v>
      </c>
      <c r="J200" s="565">
        <v>0.108</v>
      </c>
      <c r="K200" s="421" t="s">
        <v>3025</v>
      </c>
      <c r="L200" s="565">
        <v>0.45</v>
      </c>
      <c r="M200" s="421" t="s">
        <v>2718</v>
      </c>
      <c r="N200" s="565">
        <v>0.26</v>
      </c>
      <c r="O200" s="421" t="s">
        <v>2737</v>
      </c>
      <c r="P200" s="565">
        <v>0.53</v>
      </c>
      <c r="Q200" s="580"/>
      <c r="R200" s="580"/>
      <c r="S200" s="421" t="s">
        <v>3351</v>
      </c>
      <c r="T200" s="565">
        <v>0.78</v>
      </c>
      <c r="U200" s="565">
        <v>60.7</v>
      </c>
      <c r="V200" s="570">
        <v>4.3999999999999997E-2</v>
      </c>
      <c r="W200" s="581" t="b">
        <v>0</v>
      </c>
    </row>
    <row r="201" spans="1:23" ht="16">
      <c r="B201" s="421" t="s">
        <v>2619</v>
      </c>
      <c r="C201" s="570">
        <v>4.9999999999999998E-8</v>
      </c>
      <c r="D201" s="565">
        <v>504</v>
      </c>
      <c r="E201" s="565">
        <v>0</v>
      </c>
      <c r="F201" s="565">
        <v>76.73</v>
      </c>
      <c r="G201" s="579">
        <v>0.9</v>
      </c>
      <c r="H201" s="421" t="s">
        <v>2656</v>
      </c>
      <c r="I201" s="565">
        <v>1.7999999999999999E-2</v>
      </c>
      <c r="J201" s="565">
        <v>0.17100000000000001</v>
      </c>
      <c r="K201" s="421" t="s">
        <v>3254</v>
      </c>
      <c r="L201" s="565">
        <v>0.06</v>
      </c>
      <c r="M201" s="421" t="s">
        <v>3352</v>
      </c>
      <c r="N201" s="565">
        <v>0.36</v>
      </c>
      <c r="O201" s="421" t="s">
        <v>2678</v>
      </c>
      <c r="P201" s="565">
        <v>0.75</v>
      </c>
      <c r="Q201" s="580"/>
      <c r="R201" s="580"/>
      <c r="S201" s="421" t="s">
        <v>3353</v>
      </c>
      <c r="T201" s="565">
        <v>0.27</v>
      </c>
      <c r="U201" s="565">
        <v>543.9</v>
      </c>
      <c r="V201" s="565">
        <v>0.11092</v>
      </c>
      <c r="W201" s="581" t="b">
        <v>0</v>
      </c>
    </row>
    <row r="202" spans="1:23" ht="16">
      <c r="A202" s="569"/>
      <c r="B202" s="421" t="s">
        <v>828</v>
      </c>
      <c r="C202" s="570">
        <v>4.9999999999999998E-8</v>
      </c>
      <c r="D202" s="565">
        <v>44</v>
      </c>
      <c r="E202" s="565">
        <v>0</v>
      </c>
      <c r="F202" s="565">
        <v>299.19</v>
      </c>
      <c r="G202" s="579">
        <v>0.99</v>
      </c>
      <c r="H202" s="421" t="s">
        <v>3354</v>
      </c>
      <c r="I202" s="565">
        <v>2.9000000000000001E-2</v>
      </c>
      <c r="J202" s="565">
        <v>0.23599999999999999</v>
      </c>
      <c r="K202" s="421" t="s">
        <v>2881</v>
      </c>
      <c r="L202" s="565">
        <v>0.28000000000000003</v>
      </c>
      <c r="M202" s="421" t="s">
        <v>2719</v>
      </c>
      <c r="N202" s="565">
        <v>0.71</v>
      </c>
      <c r="O202" s="421" t="s">
        <v>2737</v>
      </c>
      <c r="P202" s="565">
        <v>0.38</v>
      </c>
      <c r="Q202" s="580"/>
      <c r="R202" s="580"/>
      <c r="S202" s="421" t="s">
        <v>3355</v>
      </c>
      <c r="T202" s="565">
        <v>0.88</v>
      </c>
      <c r="U202" s="565">
        <v>48.6</v>
      </c>
      <c r="V202" s="565">
        <v>0.33479999999999999</v>
      </c>
      <c r="W202" s="581" t="b">
        <v>0</v>
      </c>
    </row>
    <row r="203" spans="1:23" ht="16">
      <c r="A203" s="569"/>
      <c r="B203" s="421" t="s">
        <v>2622</v>
      </c>
      <c r="C203" s="570">
        <v>4.9999999999999998E-8</v>
      </c>
      <c r="D203" s="565">
        <v>54</v>
      </c>
      <c r="E203" s="565">
        <v>0</v>
      </c>
      <c r="F203" s="565">
        <v>172.13</v>
      </c>
      <c r="G203" s="579">
        <v>0.98</v>
      </c>
      <c r="H203" s="421" t="s">
        <v>2656</v>
      </c>
      <c r="I203" s="565">
        <v>0.04</v>
      </c>
      <c r="J203" s="565">
        <v>0.26600000000000001</v>
      </c>
      <c r="K203" s="421" t="s">
        <v>2896</v>
      </c>
      <c r="L203" s="565">
        <v>0.51</v>
      </c>
      <c r="M203" s="421" t="s">
        <v>3008</v>
      </c>
      <c r="N203" s="565">
        <v>0.16</v>
      </c>
      <c r="O203" s="421" t="s">
        <v>2869</v>
      </c>
      <c r="P203" s="565">
        <v>0.26</v>
      </c>
      <c r="Q203" s="580"/>
      <c r="R203" s="580"/>
      <c r="S203" s="421" t="s">
        <v>3356</v>
      </c>
      <c r="T203" s="565">
        <v>0.46</v>
      </c>
      <c r="U203" s="565">
        <v>48.8</v>
      </c>
      <c r="V203" s="570">
        <v>0.7056</v>
      </c>
      <c r="W203" s="581" t="b">
        <v>0</v>
      </c>
    </row>
    <row r="204" spans="1:23" ht="16">
      <c r="A204" s="569"/>
      <c r="B204" s="421" t="s">
        <v>1663</v>
      </c>
      <c r="C204" s="570">
        <v>4.9999999999999998E-8</v>
      </c>
      <c r="D204" s="565">
        <v>15</v>
      </c>
      <c r="E204" s="565">
        <v>4</v>
      </c>
      <c r="F204" s="565">
        <v>124.96</v>
      </c>
      <c r="G204" s="579">
        <v>0.97</v>
      </c>
      <c r="H204" s="421" t="s">
        <v>2911</v>
      </c>
      <c r="I204" s="565">
        <v>5.5E-2</v>
      </c>
      <c r="J204" s="565">
        <v>0.28999999999999998</v>
      </c>
      <c r="K204" s="421" t="s">
        <v>2883</v>
      </c>
      <c r="L204" s="565">
        <v>0.3</v>
      </c>
      <c r="M204" s="421" t="s">
        <v>2720</v>
      </c>
      <c r="N204" s="565">
        <v>0.74</v>
      </c>
      <c r="O204" s="421" t="s">
        <v>2737</v>
      </c>
      <c r="P204" s="565">
        <v>0.28000000000000003</v>
      </c>
      <c r="Q204" s="421" t="s">
        <v>2868</v>
      </c>
      <c r="R204" s="565">
        <v>1.2E-2</v>
      </c>
      <c r="S204" s="421" t="s">
        <v>3357</v>
      </c>
      <c r="T204" s="565">
        <v>5.6000000000000001E-2</v>
      </c>
      <c r="U204" s="565">
        <v>78.5</v>
      </c>
      <c r="V204" s="570">
        <v>6.9999999999999999E-4</v>
      </c>
      <c r="W204" s="581" t="b">
        <v>0</v>
      </c>
    </row>
    <row r="205" spans="1:23" ht="16">
      <c r="A205" s="569"/>
      <c r="B205" s="421" t="s">
        <v>2571</v>
      </c>
      <c r="C205" s="570">
        <v>4.9999999999999998E-8</v>
      </c>
      <c r="D205" s="565">
        <v>47</v>
      </c>
      <c r="E205" s="565">
        <v>1</v>
      </c>
      <c r="F205" s="565">
        <v>174.37</v>
      </c>
      <c r="G205" s="579">
        <v>0.98</v>
      </c>
      <c r="H205" s="421" t="s">
        <v>2656</v>
      </c>
      <c r="I205" s="570">
        <v>5.6000000000000001E-2</v>
      </c>
      <c r="J205" s="565">
        <v>0.28999999999999998</v>
      </c>
      <c r="K205" s="421" t="s">
        <v>3358</v>
      </c>
      <c r="L205" s="565">
        <v>0.39</v>
      </c>
      <c r="M205" s="421" t="s">
        <v>2965</v>
      </c>
      <c r="N205" s="565">
        <v>0.78</v>
      </c>
      <c r="O205" s="421" t="s">
        <v>2939</v>
      </c>
      <c r="P205" s="565">
        <v>0.68</v>
      </c>
      <c r="Q205" s="421" t="s">
        <v>2756</v>
      </c>
      <c r="R205" s="565">
        <v>0.26</v>
      </c>
      <c r="S205" s="421" t="s">
        <v>3359</v>
      </c>
      <c r="T205" s="565">
        <v>0.05</v>
      </c>
      <c r="U205" s="565">
        <v>167.9</v>
      </c>
      <c r="V205" s="421" t="s">
        <v>2711</v>
      </c>
      <c r="W205" s="581" t="b">
        <v>0</v>
      </c>
    </row>
    <row r="206" spans="1:23" ht="16">
      <c r="B206" s="421" t="s">
        <v>2626</v>
      </c>
      <c r="C206" s="570">
        <v>4.9999999999999998E-8</v>
      </c>
      <c r="D206" s="565">
        <v>14</v>
      </c>
      <c r="E206" s="565">
        <v>0</v>
      </c>
      <c r="F206" s="565">
        <v>38.1</v>
      </c>
      <c r="G206" s="579">
        <v>0</v>
      </c>
      <c r="H206" s="421" t="s">
        <v>3360</v>
      </c>
      <c r="I206" s="570">
        <v>8.4000000000000005E-2</v>
      </c>
      <c r="J206" s="565">
        <v>0.35399999999999998</v>
      </c>
      <c r="K206" s="421" t="s">
        <v>3361</v>
      </c>
      <c r="L206" s="565">
        <v>0.13</v>
      </c>
      <c r="M206" s="421" t="s">
        <v>3362</v>
      </c>
      <c r="N206" s="565">
        <v>3.1E-2</v>
      </c>
      <c r="O206" s="421" t="s">
        <v>3363</v>
      </c>
      <c r="P206" s="565">
        <v>7.0000000000000007E-2</v>
      </c>
      <c r="Q206" s="580"/>
      <c r="R206" s="580"/>
      <c r="S206" s="421" t="s">
        <v>3364</v>
      </c>
      <c r="T206" s="565">
        <v>7.1999999999999995E-2</v>
      </c>
      <c r="U206" s="565">
        <v>27.4</v>
      </c>
      <c r="V206" s="565">
        <v>4.2999999999999997E-2</v>
      </c>
      <c r="W206" s="581" t="b">
        <v>0</v>
      </c>
    </row>
    <row r="207" spans="1:23" ht="16">
      <c r="A207" s="569"/>
      <c r="B207" s="421" t="s">
        <v>2549</v>
      </c>
      <c r="C207" s="570">
        <v>4.9999999999999998E-8</v>
      </c>
      <c r="D207" s="565">
        <v>70</v>
      </c>
      <c r="E207" s="565">
        <v>0</v>
      </c>
      <c r="F207" s="565">
        <v>70.239999999999995</v>
      </c>
      <c r="G207" s="579">
        <v>0.94</v>
      </c>
      <c r="H207" s="421" t="s">
        <v>2911</v>
      </c>
      <c r="I207" s="565">
        <v>8.6999999999999994E-2</v>
      </c>
      <c r="J207" s="565">
        <v>0.35399999999999998</v>
      </c>
      <c r="K207" s="421" t="s">
        <v>2912</v>
      </c>
      <c r="L207" s="565">
        <v>0.24</v>
      </c>
      <c r="M207" s="421" t="s">
        <v>2720</v>
      </c>
      <c r="N207" s="565">
        <v>0.96</v>
      </c>
      <c r="O207" s="421" t="s">
        <v>2720</v>
      </c>
      <c r="P207" s="565">
        <v>0.99</v>
      </c>
      <c r="Q207" s="580"/>
      <c r="R207" s="580"/>
      <c r="S207" s="421" t="s">
        <v>3365</v>
      </c>
      <c r="T207" s="565">
        <v>0.72</v>
      </c>
      <c r="U207" s="565">
        <v>88.2</v>
      </c>
      <c r="V207" s="565">
        <v>8.6099999999999996E-2</v>
      </c>
      <c r="W207" s="581" t="b">
        <v>0</v>
      </c>
    </row>
    <row r="208" spans="1:23" ht="16">
      <c r="A208" s="569"/>
      <c r="B208" s="421" t="s">
        <v>2627</v>
      </c>
      <c r="C208" s="570">
        <v>4.9999999999999998E-8</v>
      </c>
      <c r="D208" s="565">
        <v>86</v>
      </c>
      <c r="E208" s="565">
        <v>1</v>
      </c>
      <c r="F208" s="565">
        <v>146.88</v>
      </c>
      <c r="G208" s="579">
        <v>0.97</v>
      </c>
      <c r="H208" s="421" t="s">
        <v>2706</v>
      </c>
      <c r="I208" s="565">
        <v>0.11</v>
      </c>
      <c r="J208" s="565">
        <v>0.39100000000000001</v>
      </c>
      <c r="K208" s="421" t="s">
        <v>2937</v>
      </c>
      <c r="L208" s="565">
        <v>0.99</v>
      </c>
      <c r="M208" s="421" t="s">
        <v>2896</v>
      </c>
      <c r="N208" s="565">
        <v>0.78</v>
      </c>
      <c r="O208" s="421" t="s">
        <v>2757</v>
      </c>
      <c r="P208" s="565">
        <v>0.5</v>
      </c>
      <c r="Q208" s="421" t="s">
        <v>2869</v>
      </c>
      <c r="R208" s="565">
        <v>0.57999999999999996</v>
      </c>
      <c r="S208" s="421" t="s">
        <v>3366</v>
      </c>
      <c r="T208" s="565">
        <v>0.36</v>
      </c>
      <c r="U208" s="565">
        <v>162.19999999999999</v>
      </c>
      <c r="V208" s="421" t="s">
        <v>2711</v>
      </c>
      <c r="W208" s="581" t="b">
        <v>0</v>
      </c>
    </row>
    <row r="209" spans="1:23" ht="16">
      <c r="A209" s="569"/>
      <c r="B209" s="421" t="s">
        <v>2623</v>
      </c>
      <c r="C209" s="570">
        <v>4.9999999999999998E-8</v>
      </c>
      <c r="D209" s="565">
        <v>10</v>
      </c>
      <c r="E209" s="565">
        <v>1</v>
      </c>
      <c r="F209" s="565">
        <v>41.42</v>
      </c>
      <c r="G209" s="579">
        <v>0.18</v>
      </c>
      <c r="H209" s="421" t="s">
        <v>3367</v>
      </c>
      <c r="I209" s="565">
        <v>0.17</v>
      </c>
      <c r="J209" s="565">
        <v>0.47299999999999998</v>
      </c>
      <c r="K209" s="421" t="s">
        <v>3368</v>
      </c>
      <c r="L209" s="565">
        <v>0.56000000000000005</v>
      </c>
      <c r="M209" s="421" t="s">
        <v>3150</v>
      </c>
      <c r="N209" s="565">
        <v>0.24</v>
      </c>
      <c r="O209" s="421" t="s">
        <v>3369</v>
      </c>
      <c r="P209" s="565">
        <v>0.21</v>
      </c>
      <c r="Q209" s="421" t="s">
        <v>3022</v>
      </c>
      <c r="R209" s="565">
        <v>0.15</v>
      </c>
      <c r="S209" s="421" t="s">
        <v>3370</v>
      </c>
      <c r="T209" s="565">
        <v>0.43</v>
      </c>
      <c r="U209" s="565">
        <v>94.4</v>
      </c>
      <c r="V209" s="421" t="s">
        <v>2711</v>
      </c>
      <c r="W209" s="581" t="b">
        <v>0</v>
      </c>
    </row>
    <row r="210" spans="1:23" ht="16">
      <c r="A210" s="569"/>
      <c r="B210" s="421" t="s">
        <v>2546</v>
      </c>
      <c r="C210" s="570">
        <v>4.9999999999999998E-8</v>
      </c>
      <c r="D210" s="565">
        <v>6</v>
      </c>
      <c r="E210" s="565">
        <v>0</v>
      </c>
      <c r="F210" s="565">
        <v>59.36</v>
      </c>
      <c r="G210" s="579">
        <v>0.78</v>
      </c>
      <c r="H210" s="421" t="s">
        <v>2869</v>
      </c>
      <c r="I210" s="565">
        <v>0.21</v>
      </c>
      <c r="J210" s="565">
        <v>0.499</v>
      </c>
      <c r="K210" s="421" t="s">
        <v>2842</v>
      </c>
      <c r="L210" s="565">
        <v>0.72</v>
      </c>
      <c r="M210" s="421" t="s">
        <v>2886</v>
      </c>
      <c r="N210" s="565">
        <v>0.93</v>
      </c>
      <c r="O210" s="421" t="s">
        <v>2778</v>
      </c>
      <c r="P210" s="565">
        <v>0.55000000000000004</v>
      </c>
      <c r="Q210" s="580"/>
      <c r="R210" s="580"/>
      <c r="S210" s="421" t="s">
        <v>3371</v>
      </c>
      <c r="T210" s="565">
        <v>0.92</v>
      </c>
      <c r="U210" s="565">
        <v>20.7</v>
      </c>
      <c r="V210" s="565">
        <v>3.3599999999999998E-2</v>
      </c>
      <c r="W210" s="581" t="b">
        <v>0</v>
      </c>
    </row>
    <row r="211" spans="1:23" ht="16">
      <c r="A211" s="569"/>
      <c r="B211" s="421" t="s">
        <v>2511</v>
      </c>
      <c r="C211" s="570">
        <v>4.9999999999999998E-8</v>
      </c>
      <c r="D211" s="565">
        <v>84</v>
      </c>
      <c r="E211" s="565">
        <v>0</v>
      </c>
      <c r="F211" s="565">
        <v>68.53</v>
      </c>
      <c r="G211" s="579">
        <v>0.88</v>
      </c>
      <c r="H211" s="421" t="s">
        <v>2883</v>
      </c>
      <c r="I211" s="565">
        <v>0.2</v>
      </c>
      <c r="J211" s="565">
        <v>0.499</v>
      </c>
      <c r="K211" s="421" t="s">
        <v>2677</v>
      </c>
      <c r="L211" s="565">
        <v>0.83</v>
      </c>
      <c r="M211" s="421" t="s">
        <v>2663</v>
      </c>
      <c r="N211" s="565">
        <v>9.5000000000000001E-2</v>
      </c>
      <c r="O211" s="421" t="s">
        <v>3245</v>
      </c>
      <c r="P211" s="565">
        <v>0.19</v>
      </c>
      <c r="Q211" s="580"/>
      <c r="R211" s="580"/>
      <c r="S211" s="421" t="s">
        <v>3372</v>
      </c>
      <c r="T211" s="565">
        <v>0.43</v>
      </c>
      <c r="U211" s="565">
        <v>75.8</v>
      </c>
      <c r="V211" s="565">
        <v>0.75370000000000004</v>
      </c>
      <c r="W211" s="581" t="b">
        <v>0</v>
      </c>
    </row>
    <row r="212" spans="1:23" ht="16">
      <c r="A212" s="569"/>
      <c r="B212" s="421" t="s">
        <v>2624</v>
      </c>
      <c r="C212" s="570">
        <v>4.9999999999999998E-8</v>
      </c>
      <c r="D212" s="565">
        <v>12</v>
      </c>
      <c r="E212" s="565">
        <v>0</v>
      </c>
      <c r="F212" s="565">
        <v>33.6</v>
      </c>
      <c r="G212" s="579">
        <v>0</v>
      </c>
      <c r="H212" s="421" t="s">
        <v>2661</v>
      </c>
      <c r="I212" s="565">
        <v>0.2</v>
      </c>
      <c r="J212" s="565">
        <v>0.499</v>
      </c>
      <c r="K212" s="421" t="s">
        <v>3156</v>
      </c>
      <c r="L212" s="565">
        <v>0.33</v>
      </c>
      <c r="M212" s="421" t="s">
        <v>3079</v>
      </c>
      <c r="N212" s="565">
        <v>0.24</v>
      </c>
      <c r="O212" s="421" t="s">
        <v>3358</v>
      </c>
      <c r="P212" s="565">
        <v>0.47</v>
      </c>
      <c r="Q212" s="580"/>
      <c r="R212" s="580"/>
      <c r="S212" s="421" t="s">
        <v>3373</v>
      </c>
      <c r="T212" s="565">
        <v>0.24</v>
      </c>
      <c r="U212" s="565">
        <v>10.9</v>
      </c>
      <c r="V212" s="565">
        <v>0.60829999999999995</v>
      </c>
      <c r="W212" s="581" t="b">
        <v>0</v>
      </c>
    </row>
    <row r="213" spans="1:23" ht="16">
      <c r="A213" s="569"/>
      <c r="B213" s="421" t="s">
        <v>2482</v>
      </c>
      <c r="C213" s="570">
        <v>4.9999999999999998E-8</v>
      </c>
      <c r="D213" s="565">
        <v>22</v>
      </c>
      <c r="E213" s="565">
        <v>0</v>
      </c>
      <c r="F213" s="565">
        <v>62.26</v>
      </c>
      <c r="G213" s="579">
        <v>0.87</v>
      </c>
      <c r="H213" s="421" t="s">
        <v>2865</v>
      </c>
      <c r="I213" s="565">
        <v>0.21</v>
      </c>
      <c r="J213" s="565">
        <v>0.499</v>
      </c>
      <c r="K213" s="421" t="s">
        <v>3125</v>
      </c>
      <c r="L213" s="565">
        <v>0.14000000000000001</v>
      </c>
      <c r="M213" s="421" t="s">
        <v>2863</v>
      </c>
      <c r="N213" s="565">
        <v>0.11</v>
      </c>
      <c r="O213" s="421" t="s">
        <v>3374</v>
      </c>
      <c r="P213" s="565">
        <v>0.17</v>
      </c>
      <c r="Q213" s="580"/>
      <c r="R213" s="580"/>
      <c r="S213" s="421" t="s">
        <v>3375</v>
      </c>
      <c r="T213" s="565">
        <v>0.27</v>
      </c>
      <c r="U213" s="565">
        <v>23</v>
      </c>
      <c r="V213" s="565">
        <v>0.4708</v>
      </c>
      <c r="W213" s="581" t="b">
        <v>0</v>
      </c>
    </row>
    <row r="214" spans="1:23" ht="16">
      <c r="A214" s="569"/>
      <c r="B214" s="421" t="s">
        <v>2501</v>
      </c>
      <c r="C214" s="570">
        <v>4.9999999999999998E-8</v>
      </c>
      <c r="D214" s="565">
        <v>445</v>
      </c>
      <c r="E214" s="565">
        <v>1</v>
      </c>
      <c r="F214" s="565">
        <v>82.79</v>
      </c>
      <c r="G214" s="579">
        <v>0.91</v>
      </c>
      <c r="H214" s="421" t="s">
        <v>2912</v>
      </c>
      <c r="I214" s="565">
        <v>0.24</v>
      </c>
      <c r="J214" s="565">
        <v>0.54700000000000004</v>
      </c>
      <c r="K214" s="421" t="s">
        <v>2720</v>
      </c>
      <c r="L214" s="565">
        <v>1</v>
      </c>
      <c r="M214" s="421" t="s">
        <v>2912</v>
      </c>
      <c r="N214" s="565">
        <v>0.76</v>
      </c>
      <c r="O214" s="421" t="s">
        <v>2720</v>
      </c>
      <c r="P214" s="565">
        <v>0.76</v>
      </c>
      <c r="Q214" s="421" t="s">
        <v>2912</v>
      </c>
      <c r="R214" s="565">
        <v>0.65</v>
      </c>
      <c r="S214" s="421" t="s">
        <v>3376</v>
      </c>
      <c r="T214" s="565">
        <v>0.66</v>
      </c>
      <c r="U214" s="565">
        <v>600.79999999999995</v>
      </c>
      <c r="V214" s="421" t="s">
        <v>3042</v>
      </c>
      <c r="W214" s="581" t="b">
        <v>0</v>
      </c>
    </row>
    <row r="215" spans="1:23" ht="16">
      <c r="A215" s="569"/>
      <c r="B215" s="421" t="s">
        <v>2625</v>
      </c>
      <c r="C215" s="570">
        <v>4.9999999999999998E-8</v>
      </c>
      <c r="D215" s="565">
        <v>26</v>
      </c>
      <c r="E215" s="565">
        <v>0</v>
      </c>
      <c r="F215" s="565">
        <v>37.47</v>
      </c>
      <c r="G215" s="579">
        <v>0.34</v>
      </c>
      <c r="H215" s="421" t="s">
        <v>3377</v>
      </c>
      <c r="I215" s="565">
        <v>0.28000000000000003</v>
      </c>
      <c r="J215" s="565">
        <v>0.57999999999999996</v>
      </c>
      <c r="K215" s="421" t="s">
        <v>3378</v>
      </c>
      <c r="L215" s="565">
        <v>0.45</v>
      </c>
      <c r="M215" s="421" t="s">
        <v>3379</v>
      </c>
      <c r="N215" s="565">
        <v>0.66</v>
      </c>
      <c r="O215" s="421" t="s">
        <v>3380</v>
      </c>
      <c r="P215" s="565">
        <v>0.94</v>
      </c>
      <c r="Q215" s="580"/>
      <c r="R215" s="580"/>
      <c r="S215" s="421" t="s">
        <v>3381</v>
      </c>
      <c r="T215" s="565">
        <v>0.32</v>
      </c>
      <c r="U215" s="565">
        <v>33.200000000000003</v>
      </c>
      <c r="V215" s="570">
        <v>0.2024</v>
      </c>
      <c r="W215" s="581" t="b">
        <v>0</v>
      </c>
    </row>
    <row r="216" spans="1:23" ht="16">
      <c r="A216" s="569"/>
      <c r="B216" s="421" t="s">
        <v>2592</v>
      </c>
      <c r="C216" s="570">
        <v>4.9999999999999998E-8</v>
      </c>
      <c r="D216" s="565">
        <v>79</v>
      </c>
      <c r="E216" s="565">
        <v>0</v>
      </c>
      <c r="F216" s="565">
        <v>43.37</v>
      </c>
      <c r="G216" s="579">
        <v>0.3</v>
      </c>
      <c r="H216" s="421" t="s">
        <v>2881</v>
      </c>
      <c r="I216" s="565">
        <v>0.28999999999999998</v>
      </c>
      <c r="J216" s="565">
        <v>0.57999999999999996</v>
      </c>
      <c r="K216" s="421" t="s">
        <v>3382</v>
      </c>
      <c r="L216" s="565">
        <v>0.9</v>
      </c>
      <c r="M216" s="421" t="s">
        <v>3060</v>
      </c>
      <c r="N216" s="565">
        <v>0.84</v>
      </c>
      <c r="O216" s="421" t="s">
        <v>2677</v>
      </c>
      <c r="P216" s="565">
        <v>0.69</v>
      </c>
      <c r="Q216" s="580"/>
      <c r="R216" s="580"/>
      <c r="S216" s="421" t="s">
        <v>3383</v>
      </c>
      <c r="T216" s="565">
        <v>0.9</v>
      </c>
      <c r="U216" s="565">
        <v>103.7</v>
      </c>
      <c r="V216" s="565">
        <v>4.19E-2</v>
      </c>
      <c r="W216" s="581" t="b">
        <v>0</v>
      </c>
    </row>
    <row r="217" spans="1:23" ht="16">
      <c r="A217" s="569"/>
      <c r="B217" s="421" t="s">
        <v>2618</v>
      </c>
      <c r="C217" s="570">
        <v>4.9999999999999998E-8</v>
      </c>
      <c r="D217" s="565">
        <v>195</v>
      </c>
      <c r="E217" s="565">
        <v>1</v>
      </c>
      <c r="F217" s="565">
        <v>76.650000000000006</v>
      </c>
      <c r="G217" s="579">
        <v>0.92</v>
      </c>
      <c r="H217" s="421" t="s">
        <v>2912</v>
      </c>
      <c r="I217" s="565">
        <v>0.32</v>
      </c>
      <c r="J217" s="565">
        <v>0.58799999999999997</v>
      </c>
      <c r="K217" s="421" t="s">
        <v>3384</v>
      </c>
      <c r="L217" s="565">
        <v>2.3E-2</v>
      </c>
      <c r="M217" s="421" t="s">
        <v>2738</v>
      </c>
      <c r="N217" s="565">
        <v>0.22</v>
      </c>
      <c r="O217" s="421" t="s">
        <v>3055</v>
      </c>
      <c r="P217" s="565">
        <v>0.25</v>
      </c>
      <c r="Q217" s="421" t="s">
        <v>2720</v>
      </c>
      <c r="R217" s="565">
        <v>0.75</v>
      </c>
      <c r="S217" s="421" t="s">
        <v>3385</v>
      </c>
      <c r="T217" s="565">
        <v>4.0000000000000001E-3</v>
      </c>
      <c r="U217" s="565">
        <v>346.6</v>
      </c>
      <c r="V217" s="421" t="s">
        <v>2711</v>
      </c>
      <c r="W217" s="581" t="b">
        <v>0</v>
      </c>
    </row>
    <row r="218" spans="1:23" ht="16">
      <c r="A218" s="569"/>
      <c r="B218" s="421" t="s">
        <v>912</v>
      </c>
      <c r="C218" s="570">
        <v>4.9999999999999998E-8</v>
      </c>
      <c r="D218" s="565">
        <v>213</v>
      </c>
      <c r="E218" s="565">
        <v>0</v>
      </c>
      <c r="F218" s="565">
        <v>117.02</v>
      </c>
      <c r="G218" s="579">
        <v>0.95</v>
      </c>
      <c r="H218" s="421" t="s">
        <v>2720</v>
      </c>
      <c r="I218" s="565">
        <v>0.4</v>
      </c>
      <c r="J218" s="565">
        <v>0.65800000000000003</v>
      </c>
      <c r="K218" s="421" t="s">
        <v>2739</v>
      </c>
      <c r="L218" s="565">
        <v>0.6</v>
      </c>
      <c r="M218" s="421" t="s">
        <v>2739</v>
      </c>
      <c r="N218" s="565">
        <v>0.76</v>
      </c>
      <c r="O218" s="421" t="s">
        <v>2677</v>
      </c>
      <c r="P218" s="565">
        <v>0.98</v>
      </c>
      <c r="Q218" s="580"/>
      <c r="R218" s="580"/>
      <c r="S218" s="421" t="s">
        <v>3386</v>
      </c>
      <c r="T218" s="565">
        <v>0.89</v>
      </c>
      <c r="U218" s="565">
        <v>227.1</v>
      </c>
      <c r="V218" s="565">
        <v>0.25040000000000001</v>
      </c>
      <c r="W218" s="581" t="b">
        <v>0</v>
      </c>
    </row>
    <row r="219" spans="1:23" ht="16">
      <c r="A219" s="569"/>
      <c r="B219" s="421" t="s">
        <v>2568</v>
      </c>
      <c r="C219" s="570">
        <v>4.9999999999999998E-8</v>
      </c>
      <c r="D219" s="565">
        <v>108</v>
      </c>
      <c r="E219" s="565">
        <v>1</v>
      </c>
      <c r="F219" s="565">
        <v>142.03</v>
      </c>
      <c r="G219" s="579">
        <v>0.98</v>
      </c>
      <c r="H219" s="421" t="s">
        <v>3063</v>
      </c>
      <c r="I219" s="565">
        <v>0.41</v>
      </c>
      <c r="J219" s="565">
        <v>0.65800000000000003</v>
      </c>
      <c r="K219" s="421" t="s">
        <v>3077</v>
      </c>
      <c r="L219" s="565">
        <v>0.41</v>
      </c>
      <c r="M219" s="421" t="s">
        <v>2765</v>
      </c>
      <c r="N219" s="565">
        <v>0.87</v>
      </c>
      <c r="O219" s="421" t="s">
        <v>3387</v>
      </c>
      <c r="P219" s="565">
        <v>0.3</v>
      </c>
      <c r="Q219" s="421" t="s">
        <v>2965</v>
      </c>
      <c r="R219" s="565">
        <v>0.81</v>
      </c>
      <c r="S219" s="421" t="s">
        <v>3388</v>
      </c>
      <c r="T219" s="565">
        <v>0.56999999999999995</v>
      </c>
      <c r="U219" s="565">
        <v>207.7</v>
      </c>
      <c r="V219" s="421" t="s">
        <v>2711</v>
      </c>
      <c r="W219" s="581" t="b">
        <v>0</v>
      </c>
    </row>
    <row r="220" spans="1:23" ht="16">
      <c r="A220" s="569"/>
      <c r="B220" s="421" t="s">
        <v>2521</v>
      </c>
      <c r="C220" s="570">
        <v>4.9999999999999998E-8</v>
      </c>
      <c r="D220" s="565">
        <v>84</v>
      </c>
      <c r="E220" s="565">
        <v>0</v>
      </c>
      <c r="F220" s="565">
        <v>33.22</v>
      </c>
      <c r="G220" s="579">
        <v>0.25</v>
      </c>
      <c r="H220" s="421" t="s">
        <v>3058</v>
      </c>
      <c r="I220" s="565">
        <v>0.45</v>
      </c>
      <c r="J220" s="565">
        <v>0.70299999999999996</v>
      </c>
      <c r="K220" s="421" t="s">
        <v>3389</v>
      </c>
      <c r="L220" s="565">
        <v>0.26</v>
      </c>
      <c r="M220" s="421" t="s">
        <v>3390</v>
      </c>
      <c r="N220" s="565">
        <v>0.38</v>
      </c>
      <c r="O220" s="421" t="s">
        <v>3391</v>
      </c>
      <c r="P220" s="565">
        <v>0.36</v>
      </c>
      <c r="Q220" s="580"/>
      <c r="R220" s="580"/>
      <c r="S220" s="421" t="s">
        <v>3392</v>
      </c>
      <c r="T220" s="565">
        <v>0.19</v>
      </c>
      <c r="U220" s="565">
        <v>62.7</v>
      </c>
      <c r="V220" s="565">
        <v>0.96260000000000001</v>
      </c>
      <c r="W220" s="581" t="b">
        <v>0</v>
      </c>
    </row>
    <row r="221" spans="1:23" ht="16">
      <c r="A221" s="569"/>
      <c r="B221" s="421" t="s">
        <v>2495</v>
      </c>
      <c r="C221" s="570">
        <v>4.9999999999999998E-8</v>
      </c>
      <c r="D221" s="565">
        <v>39</v>
      </c>
      <c r="E221" s="565">
        <v>1</v>
      </c>
      <c r="F221" s="565">
        <v>62.78</v>
      </c>
      <c r="G221" s="579">
        <v>0.9</v>
      </c>
      <c r="H221" s="421" t="s">
        <v>2756</v>
      </c>
      <c r="I221" s="565">
        <v>0.49</v>
      </c>
      <c r="J221" s="565">
        <v>0.745</v>
      </c>
      <c r="K221" s="421" t="s">
        <v>3393</v>
      </c>
      <c r="L221" s="565">
        <v>0.24</v>
      </c>
      <c r="M221" s="421" t="s">
        <v>2663</v>
      </c>
      <c r="N221" s="565">
        <v>9.5000000000000001E-2</v>
      </c>
      <c r="O221" s="421" t="s">
        <v>3048</v>
      </c>
      <c r="P221" s="565">
        <v>8.1000000000000003E-2</v>
      </c>
      <c r="Q221" s="421" t="s">
        <v>3046</v>
      </c>
      <c r="R221" s="565">
        <v>0.64</v>
      </c>
      <c r="S221" s="421" t="s">
        <v>3394</v>
      </c>
      <c r="T221" s="565">
        <v>0.14000000000000001</v>
      </c>
      <c r="U221" s="565">
        <v>142</v>
      </c>
      <c r="V221" s="421" t="s">
        <v>2711</v>
      </c>
      <c r="W221" s="581" t="b">
        <v>0</v>
      </c>
    </row>
    <row r="222" spans="1:23" ht="16">
      <c r="A222" s="569"/>
      <c r="B222" s="421" t="s">
        <v>2506</v>
      </c>
      <c r="C222" s="570">
        <v>4.9999999999999998E-8</v>
      </c>
      <c r="D222" s="565">
        <v>434</v>
      </c>
      <c r="E222" s="565">
        <v>0</v>
      </c>
      <c r="F222" s="565">
        <v>78.010000000000005</v>
      </c>
      <c r="G222" s="579">
        <v>0.89</v>
      </c>
      <c r="H222" s="421" t="s">
        <v>2911</v>
      </c>
      <c r="I222" s="565">
        <v>0.54</v>
      </c>
      <c r="J222" s="565">
        <v>0.751</v>
      </c>
      <c r="K222" s="421" t="s">
        <v>2911</v>
      </c>
      <c r="L222" s="565">
        <v>9.5000000000000001E-2</v>
      </c>
      <c r="M222" s="421" t="s">
        <v>2912</v>
      </c>
      <c r="N222" s="565">
        <v>0.94</v>
      </c>
      <c r="O222" s="421" t="s">
        <v>2912</v>
      </c>
      <c r="P222" s="565">
        <v>0.8</v>
      </c>
      <c r="Q222" s="580"/>
      <c r="R222" s="580"/>
      <c r="S222" s="421" t="s">
        <v>3395</v>
      </c>
      <c r="T222" s="565">
        <v>3.9E-2</v>
      </c>
      <c r="U222" s="565">
        <v>497.6</v>
      </c>
      <c r="V222" s="565">
        <v>1.968E-2</v>
      </c>
      <c r="W222" s="581" t="b">
        <v>0</v>
      </c>
    </row>
    <row r="223" spans="1:23" ht="16">
      <c r="A223" s="569"/>
      <c r="B223" s="421" t="s">
        <v>2525</v>
      </c>
      <c r="C223" s="570">
        <v>4.9999999999999998E-8</v>
      </c>
      <c r="D223" s="565">
        <v>22</v>
      </c>
      <c r="E223" s="565">
        <v>0</v>
      </c>
      <c r="F223" s="565">
        <v>102.03</v>
      </c>
      <c r="G223" s="579">
        <v>0.97</v>
      </c>
      <c r="H223" s="421" t="s">
        <v>3199</v>
      </c>
      <c r="I223" s="565">
        <v>0.54</v>
      </c>
      <c r="J223" s="565">
        <v>0.751</v>
      </c>
      <c r="K223" s="421" t="s">
        <v>2666</v>
      </c>
      <c r="L223" s="565">
        <v>0.85</v>
      </c>
      <c r="M223" s="421" t="s">
        <v>2781</v>
      </c>
      <c r="N223" s="565">
        <v>0.44</v>
      </c>
      <c r="O223" s="421" t="s">
        <v>2781</v>
      </c>
      <c r="P223" s="565">
        <v>0.45</v>
      </c>
      <c r="Q223" s="580"/>
      <c r="R223" s="580"/>
      <c r="S223" s="421" t="s">
        <v>3396</v>
      </c>
      <c r="T223" s="565">
        <v>0.89</v>
      </c>
      <c r="U223" s="565">
        <v>27.7</v>
      </c>
      <c r="V223" s="565">
        <v>0.253</v>
      </c>
      <c r="W223" s="581" t="b">
        <v>0</v>
      </c>
    </row>
    <row r="224" spans="1:23" ht="16">
      <c r="A224" s="569"/>
      <c r="B224" s="421" t="s">
        <v>2585</v>
      </c>
      <c r="C224" s="570">
        <v>5.0000000000000004E-6</v>
      </c>
      <c r="D224" s="565">
        <v>36</v>
      </c>
      <c r="E224" s="565">
        <v>0</v>
      </c>
      <c r="F224" s="565">
        <v>24.66</v>
      </c>
      <c r="G224" s="579">
        <v>0</v>
      </c>
      <c r="H224" s="421" t="s">
        <v>3046</v>
      </c>
      <c r="I224" s="565">
        <v>0.64</v>
      </c>
      <c r="J224" s="565">
        <v>0.83299999999999996</v>
      </c>
      <c r="K224" s="421" t="s">
        <v>3005</v>
      </c>
      <c r="L224" s="565">
        <v>0.95</v>
      </c>
      <c r="M224" s="421" t="s">
        <v>2954</v>
      </c>
      <c r="N224" s="565">
        <v>0.7</v>
      </c>
      <c r="O224" s="421" t="s">
        <v>2765</v>
      </c>
      <c r="P224" s="565">
        <v>0.92</v>
      </c>
      <c r="Q224" s="580"/>
      <c r="R224" s="580"/>
      <c r="S224" s="421" t="s">
        <v>3397</v>
      </c>
      <c r="T224" s="565">
        <v>0.82</v>
      </c>
      <c r="U224" s="565">
        <v>38.700000000000003</v>
      </c>
      <c r="V224" s="565">
        <v>0.39689999999999998</v>
      </c>
      <c r="W224" s="581" t="b">
        <v>0</v>
      </c>
    </row>
    <row r="225" spans="1:23" ht="16">
      <c r="A225" s="569"/>
      <c r="B225" s="421" t="s">
        <v>2578</v>
      </c>
      <c r="C225" s="570">
        <v>4.9999999999999998E-8</v>
      </c>
      <c r="D225" s="565">
        <v>13</v>
      </c>
      <c r="E225" s="565">
        <v>0</v>
      </c>
      <c r="F225" s="565">
        <v>41.2</v>
      </c>
      <c r="G225" s="579">
        <v>0.23</v>
      </c>
      <c r="H225" s="421" t="s">
        <v>2909</v>
      </c>
      <c r="I225" s="565">
        <v>0.65</v>
      </c>
      <c r="J225" s="565">
        <v>0.83299999999999996</v>
      </c>
      <c r="K225" s="421" t="s">
        <v>3398</v>
      </c>
      <c r="L225" s="565">
        <v>0.8</v>
      </c>
      <c r="M225" s="421" t="s">
        <v>2929</v>
      </c>
      <c r="N225" s="565">
        <v>0.49</v>
      </c>
      <c r="O225" s="421" t="s">
        <v>3123</v>
      </c>
      <c r="P225" s="565">
        <v>0.66</v>
      </c>
      <c r="Q225" s="580"/>
      <c r="R225" s="580"/>
      <c r="S225" s="421" t="s">
        <v>3399</v>
      </c>
      <c r="T225" s="565">
        <v>0.89</v>
      </c>
      <c r="U225" s="565">
        <v>16.600000000000001</v>
      </c>
      <c r="V225" s="565">
        <v>0.30430000000000001</v>
      </c>
      <c r="W225" s="581" t="b">
        <v>0</v>
      </c>
    </row>
    <row r="226" spans="1:23" ht="16">
      <c r="A226" s="569"/>
      <c r="B226" s="421" t="s">
        <v>2628</v>
      </c>
      <c r="C226" s="570">
        <v>4.9999999999999998E-8</v>
      </c>
      <c r="D226" s="565">
        <v>78</v>
      </c>
      <c r="E226" s="565">
        <v>1</v>
      </c>
      <c r="F226" s="565">
        <v>171.55</v>
      </c>
      <c r="G226" s="579">
        <v>0.98</v>
      </c>
      <c r="H226" s="421" t="s">
        <v>2719</v>
      </c>
      <c r="I226" s="565">
        <v>0.65</v>
      </c>
      <c r="J226" s="565">
        <v>0.83299999999999996</v>
      </c>
      <c r="K226" s="421" t="s">
        <v>2975</v>
      </c>
      <c r="L226" s="565">
        <v>0.9</v>
      </c>
      <c r="M226" s="421" t="s">
        <v>2896</v>
      </c>
      <c r="N226" s="565">
        <v>0.96</v>
      </c>
      <c r="O226" s="421" t="s">
        <v>3076</v>
      </c>
      <c r="P226" s="565">
        <v>0.38</v>
      </c>
      <c r="Q226" s="421" t="s">
        <v>3046</v>
      </c>
      <c r="R226" s="565">
        <v>0.52</v>
      </c>
      <c r="S226" s="421" t="s">
        <v>3400</v>
      </c>
      <c r="T226" s="565">
        <v>0.63</v>
      </c>
      <c r="U226" s="565">
        <v>150.69999999999999</v>
      </c>
      <c r="V226" s="421" t="s">
        <v>2711</v>
      </c>
      <c r="W226" s="581" t="b">
        <v>0</v>
      </c>
    </row>
    <row r="227" spans="1:23" ht="16">
      <c r="A227" s="569"/>
      <c r="B227" s="421" t="s">
        <v>2573</v>
      </c>
      <c r="C227" s="570">
        <v>4.9999999999999998E-8</v>
      </c>
      <c r="D227" s="565">
        <v>160</v>
      </c>
      <c r="E227" s="565">
        <v>1</v>
      </c>
      <c r="F227" s="565">
        <v>78.709999999999994</v>
      </c>
      <c r="G227" s="579">
        <v>0.91</v>
      </c>
      <c r="H227" s="421" t="s">
        <v>2882</v>
      </c>
      <c r="I227" s="565">
        <v>0.68</v>
      </c>
      <c r="J227" s="565">
        <v>0.84299999999999997</v>
      </c>
      <c r="K227" s="421" t="s">
        <v>3199</v>
      </c>
      <c r="L227" s="565">
        <v>0.62</v>
      </c>
      <c r="M227" s="421" t="s">
        <v>3063</v>
      </c>
      <c r="N227" s="565">
        <v>0.43</v>
      </c>
      <c r="O227" s="421" t="s">
        <v>3401</v>
      </c>
      <c r="P227" s="565">
        <v>0.24</v>
      </c>
      <c r="Q227" s="421" t="s">
        <v>2757</v>
      </c>
      <c r="R227" s="565">
        <v>0.7</v>
      </c>
      <c r="S227" s="421" t="s">
        <v>3402</v>
      </c>
      <c r="T227" s="565">
        <v>0.69</v>
      </c>
      <c r="U227" s="565">
        <v>269.39999999999998</v>
      </c>
      <c r="V227" s="421" t="s">
        <v>2711</v>
      </c>
      <c r="W227" s="581" t="b">
        <v>0</v>
      </c>
    </row>
    <row r="228" spans="1:23" ht="16">
      <c r="A228" s="569"/>
      <c r="B228" s="421" t="s">
        <v>2538</v>
      </c>
      <c r="C228" s="570">
        <v>4.9999999999999998E-8</v>
      </c>
      <c r="D228" s="565">
        <v>19</v>
      </c>
      <c r="E228" s="565">
        <v>0</v>
      </c>
      <c r="F228" s="565">
        <v>194.6</v>
      </c>
      <c r="G228" s="579">
        <v>0.99</v>
      </c>
      <c r="H228" s="421" t="s">
        <v>2720</v>
      </c>
      <c r="I228" s="565">
        <v>0.72</v>
      </c>
      <c r="J228" s="565">
        <v>0.84899999999999998</v>
      </c>
      <c r="K228" s="421" t="s">
        <v>2720</v>
      </c>
      <c r="L228" s="565">
        <v>0.43</v>
      </c>
      <c r="M228" s="421" t="s">
        <v>2912</v>
      </c>
      <c r="N228" s="565">
        <v>0.36</v>
      </c>
      <c r="O228" s="421" t="s">
        <v>2912</v>
      </c>
      <c r="P228" s="565">
        <v>0.38</v>
      </c>
      <c r="Q228" s="580"/>
      <c r="R228" s="580"/>
      <c r="S228" s="421" t="s">
        <v>3403</v>
      </c>
      <c r="T228" s="565">
        <v>0.41</v>
      </c>
      <c r="U228" s="565">
        <v>22.5</v>
      </c>
      <c r="V228" s="565">
        <v>0.44280000000000003</v>
      </c>
      <c r="W228" s="581" t="b">
        <v>0</v>
      </c>
    </row>
    <row r="229" spans="1:23" ht="16">
      <c r="A229" s="569"/>
      <c r="B229" s="421" t="s">
        <v>2621</v>
      </c>
      <c r="C229" s="570">
        <v>4.9999999999999998E-8</v>
      </c>
      <c r="D229" s="565">
        <v>87</v>
      </c>
      <c r="E229" s="565">
        <v>0</v>
      </c>
      <c r="F229" s="565">
        <v>127.83</v>
      </c>
      <c r="G229" s="579">
        <v>0.97</v>
      </c>
      <c r="H229" s="421" t="s">
        <v>3046</v>
      </c>
      <c r="I229" s="565">
        <v>0.72</v>
      </c>
      <c r="J229" s="565">
        <v>0.84899999999999998</v>
      </c>
      <c r="K229" s="421" t="s">
        <v>2985</v>
      </c>
      <c r="L229" s="565">
        <v>0.55000000000000004</v>
      </c>
      <c r="M229" s="421" t="s">
        <v>2977</v>
      </c>
      <c r="N229" s="565">
        <v>0.41</v>
      </c>
      <c r="O229" s="421" t="s">
        <v>2954</v>
      </c>
      <c r="P229" s="565">
        <v>0.82</v>
      </c>
      <c r="Q229" s="580"/>
      <c r="R229" s="580"/>
      <c r="S229" s="421" t="s">
        <v>3404</v>
      </c>
      <c r="T229" s="565">
        <v>0.62</v>
      </c>
      <c r="U229" s="565">
        <v>97.6</v>
      </c>
      <c r="V229" s="565">
        <v>0.23949999999999999</v>
      </c>
      <c r="W229" s="581" t="b">
        <v>0</v>
      </c>
    </row>
    <row r="230" spans="1:23" ht="16">
      <c r="A230" s="569"/>
      <c r="B230" s="421" t="s">
        <v>1770</v>
      </c>
      <c r="C230" s="570">
        <v>4.9999999999999998E-8</v>
      </c>
      <c r="D230" s="565">
        <v>66</v>
      </c>
      <c r="E230" s="565">
        <v>0</v>
      </c>
      <c r="F230" s="565">
        <v>41.25</v>
      </c>
      <c r="G230" s="579">
        <v>0.76</v>
      </c>
      <c r="H230" s="421" t="s">
        <v>2678</v>
      </c>
      <c r="I230" s="565">
        <v>0.77</v>
      </c>
      <c r="J230" s="565">
        <v>0.872</v>
      </c>
      <c r="K230" s="421" t="s">
        <v>3405</v>
      </c>
      <c r="L230" s="565">
        <v>0.62</v>
      </c>
      <c r="M230" s="421" t="s">
        <v>2785</v>
      </c>
      <c r="N230" s="565">
        <v>0.85</v>
      </c>
      <c r="O230" s="421" t="s">
        <v>3406</v>
      </c>
      <c r="P230" s="565">
        <v>0.72</v>
      </c>
      <c r="Q230" s="580"/>
      <c r="R230" s="580"/>
      <c r="S230" s="421" t="s">
        <v>3407</v>
      </c>
      <c r="T230" s="565">
        <v>0.55000000000000004</v>
      </c>
      <c r="U230" s="565">
        <v>69.900000000000006</v>
      </c>
      <c r="V230" s="565">
        <v>0.3821</v>
      </c>
      <c r="W230" s="581" t="b">
        <v>0</v>
      </c>
    </row>
    <row r="231" spans="1:23" ht="16">
      <c r="A231" s="569"/>
      <c r="B231" s="421" t="s">
        <v>2589</v>
      </c>
      <c r="C231" s="570">
        <v>4.9999999999999998E-8</v>
      </c>
      <c r="D231" s="565">
        <v>9</v>
      </c>
      <c r="E231" s="565">
        <v>0</v>
      </c>
      <c r="F231" s="565">
        <v>35.200000000000003</v>
      </c>
      <c r="G231" s="579">
        <v>0</v>
      </c>
      <c r="H231" s="421" t="s">
        <v>2975</v>
      </c>
      <c r="I231" s="565">
        <v>0.89</v>
      </c>
      <c r="J231" s="565">
        <v>0.93100000000000005</v>
      </c>
      <c r="K231" s="421" t="s">
        <v>3408</v>
      </c>
      <c r="L231" s="565">
        <v>0.81</v>
      </c>
      <c r="M231" s="421" t="s">
        <v>2677</v>
      </c>
      <c r="N231" s="565">
        <v>0.7</v>
      </c>
      <c r="O231" s="421" t="s">
        <v>2825</v>
      </c>
      <c r="P231" s="565">
        <v>0.71</v>
      </c>
      <c r="Q231" s="580"/>
      <c r="R231" s="580"/>
      <c r="S231" s="421" t="s">
        <v>3409</v>
      </c>
      <c r="T231" s="565">
        <v>0.82</v>
      </c>
      <c r="U231" s="565">
        <v>16.2</v>
      </c>
      <c r="V231" s="565">
        <v>0.12959999999999999</v>
      </c>
      <c r="W231" s="581" t="b">
        <v>0</v>
      </c>
    </row>
    <row r="232" spans="1:23" ht="16">
      <c r="A232" s="569"/>
      <c r="B232" s="421" t="s">
        <v>2507</v>
      </c>
      <c r="C232" s="570">
        <v>4.9999999999999998E-8</v>
      </c>
      <c r="D232" s="565">
        <v>391</v>
      </c>
      <c r="E232" s="565">
        <v>0</v>
      </c>
      <c r="F232" s="565">
        <v>76.55</v>
      </c>
      <c r="G232" s="579">
        <v>0.89</v>
      </c>
      <c r="H232" s="421" t="s">
        <v>2912</v>
      </c>
      <c r="I232" s="565">
        <v>0.92</v>
      </c>
      <c r="J232" s="565">
        <v>0.94499999999999995</v>
      </c>
      <c r="K232" s="421" t="s">
        <v>2911</v>
      </c>
      <c r="L232" s="565">
        <v>0.1</v>
      </c>
      <c r="M232" s="421" t="s">
        <v>2911</v>
      </c>
      <c r="N232" s="565">
        <v>0.2</v>
      </c>
      <c r="O232" s="421" t="s">
        <v>2911</v>
      </c>
      <c r="P232" s="565">
        <v>0.15</v>
      </c>
      <c r="Q232" s="580"/>
      <c r="R232" s="580"/>
      <c r="S232" s="421" t="s">
        <v>3410</v>
      </c>
      <c r="T232" s="565">
        <v>6.9000000000000006E-2</v>
      </c>
      <c r="U232" s="565">
        <v>398.5</v>
      </c>
      <c r="V232" s="565">
        <v>0.39663999999999999</v>
      </c>
      <c r="W232" s="581" t="b">
        <v>0</v>
      </c>
    </row>
    <row r="233" spans="1:23" ht="16">
      <c r="A233" s="569"/>
      <c r="B233" s="421" t="s">
        <v>2488</v>
      </c>
      <c r="C233" s="570">
        <v>4.9999999999999998E-8</v>
      </c>
      <c r="D233" s="565">
        <v>195</v>
      </c>
      <c r="E233" s="565">
        <v>0</v>
      </c>
      <c r="F233" s="565">
        <v>74.62</v>
      </c>
      <c r="G233" s="579">
        <v>0.9</v>
      </c>
      <c r="H233" s="421" t="s">
        <v>3411</v>
      </c>
      <c r="I233" s="565">
        <v>0.94</v>
      </c>
      <c r="J233" s="565">
        <v>0.95699999999999996</v>
      </c>
      <c r="K233" s="421" t="s">
        <v>3412</v>
      </c>
      <c r="L233" s="565">
        <v>0.22</v>
      </c>
      <c r="M233" s="421" t="s">
        <v>3413</v>
      </c>
      <c r="N233" s="565">
        <v>0.92</v>
      </c>
      <c r="O233" s="421" t="s">
        <v>3414</v>
      </c>
      <c r="P233" s="565">
        <v>0.47</v>
      </c>
      <c r="Q233" s="580"/>
      <c r="R233" s="580"/>
      <c r="S233" s="421" t="s">
        <v>3415</v>
      </c>
      <c r="T233" s="565">
        <v>0.17</v>
      </c>
      <c r="U233" s="565">
        <v>209.7</v>
      </c>
      <c r="V233" s="565">
        <v>0.23860000000000001</v>
      </c>
      <c r="W233" s="581" t="b">
        <v>0</v>
      </c>
    </row>
    <row r="234" spans="1:23" ht="16">
      <c r="A234" s="569"/>
      <c r="B234" s="421"/>
      <c r="C234" s="570"/>
      <c r="D234" s="565"/>
      <c r="E234" s="565"/>
      <c r="F234" s="565"/>
      <c r="G234" s="579"/>
      <c r="H234" s="421"/>
      <c r="I234" s="565"/>
      <c r="J234" s="565"/>
      <c r="K234" s="421"/>
      <c r="L234" s="565"/>
      <c r="M234" s="421"/>
      <c r="N234" s="565"/>
      <c r="O234" s="421"/>
      <c r="P234" s="565"/>
      <c r="Q234" s="580"/>
      <c r="R234" s="580"/>
      <c r="S234" s="421"/>
      <c r="T234" s="565"/>
      <c r="U234" s="565"/>
      <c r="V234" s="565"/>
      <c r="W234" s="581"/>
    </row>
    <row r="235" spans="1:23" ht="16">
      <c r="A235" s="569"/>
      <c r="B235" s="421"/>
      <c r="C235" s="570"/>
      <c r="D235" s="565"/>
      <c r="E235" s="565"/>
      <c r="F235" s="565"/>
      <c r="G235" s="579"/>
      <c r="H235" s="421"/>
      <c r="I235" s="565"/>
      <c r="J235" s="565"/>
      <c r="K235" s="421"/>
      <c r="L235" s="565"/>
      <c r="M235" s="421"/>
      <c r="N235" s="565"/>
      <c r="O235" s="421"/>
      <c r="P235" s="565"/>
      <c r="Q235" s="580"/>
      <c r="R235" s="580"/>
      <c r="S235" s="421"/>
      <c r="T235" s="565"/>
      <c r="U235" s="565"/>
      <c r="V235" s="565"/>
      <c r="W235" s="581"/>
    </row>
    <row r="236" spans="1:23" ht="16">
      <c r="A236" s="569"/>
      <c r="B236" s="421"/>
      <c r="C236" s="570"/>
      <c r="D236" s="565"/>
      <c r="E236" s="565"/>
      <c r="F236" s="565"/>
      <c r="G236" s="579"/>
      <c r="H236" s="421"/>
      <c r="I236" s="565"/>
      <c r="J236" s="565"/>
      <c r="K236" s="421"/>
      <c r="L236" s="565"/>
      <c r="M236" s="421"/>
      <c r="N236" s="565"/>
      <c r="O236" s="421"/>
      <c r="P236" s="565"/>
      <c r="Q236" s="580"/>
      <c r="R236" s="580"/>
      <c r="S236" s="421"/>
      <c r="T236" s="565"/>
      <c r="U236" s="565"/>
      <c r="V236" s="565"/>
      <c r="W236" s="581"/>
    </row>
    <row r="237" spans="1:23" ht="16">
      <c r="A237" s="569"/>
      <c r="B237" s="421"/>
      <c r="C237" s="570"/>
      <c r="D237" s="565"/>
      <c r="E237" s="565"/>
      <c r="F237" s="565"/>
      <c r="G237" s="579"/>
      <c r="H237" s="421"/>
      <c r="I237" s="565"/>
      <c r="J237" s="565"/>
      <c r="K237" s="421"/>
      <c r="L237" s="565"/>
      <c r="M237" s="421"/>
      <c r="N237" s="565"/>
      <c r="O237" s="421"/>
      <c r="P237" s="565"/>
      <c r="Q237" s="580"/>
      <c r="R237" s="580"/>
      <c r="S237" s="421"/>
      <c r="T237" s="565"/>
      <c r="U237" s="565"/>
      <c r="V237" s="565"/>
      <c r="W237" s="581"/>
    </row>
    <row r="238" spans="1:23" ht="16">
      <c r="A238" s="569"/>
      <c r="B238" s="421"/>
      <c r="C238" s="570"/>
      <c r="D238" s="565"/>
      <c r="E238" s="565"/>
      <c r="F238" s="565"/>
      <c r="G238" s="579"/>
      <c r="H238" s="421"/>
      <c r="I238" s="565"/>
      <c r="J238" s="565"/>
      <c r="K238" s="421"/>
      <c r="L238" s="565"/>
      <c r="M238" s="421"/>
      <c r="N238" s="565"/>
      <c r="O238" s="421"/>
      <c r="P238" s="565"/>
      <c r="Q238" s="580"/>
      <c r="R238" s="580"/>
      <c r="S238" s="421"/>
      <c r="T238" s="565"/>
      <c r="U238" s="565"/>
      <c r="V238" s="565"/>
      <c r="W238" s="581"/>
    </row>
    <row r="239" spans="1:23" ht="16">
      <c r="A239" s="569"/>
      <c r="B239" s="421"/>
      <c r="C239" s="570"/>
      <c r="D239" s="565"/>
      <c r="E239" s="565"/>
      <c r="F239" s="565"/>
      <c r="G239" s="579"/>
      <c r="H239" s="421"/>
      <c r="I239" s="565"/>
      <c r="J239" s="565"/>
      <c r="K239" s="421"/>
      <c r="L239" s="565"/>
      <c r="M239" s="421"/>
      <c r="N239" s="565"/>
      <c r="O239" s="421"/>
      <c r="P239" s="565"/>
      <c r="Q239" s="421"/>
      <c r="R239" s="565"/>
      <c r="S239" s="421"/>
      <c r="T239" s="565"/>
      <c r="U239" s="565"/>
      <c r="V239" s="421"/>
      <c r="W239" s="581"/>
    </row>
    <row r="240" spans="1:23" ht="16">
      <c r="A240" s="569"/>
      <c r="B240" s="421"/>
      <c r="C240" s="570"/>
      <c r="D240" s="565"/>
      <c r="E240" s="565"/>
      <c r="F240" s="565"/>
      <c r="G240" s="579"/>
      <c r="H240" s="421"/>
      <c r="I240" s="565"/>
      <c r="J240" s="565"/>
      <c r="K240" s="421"/>
      <c r="L240" s="565"/>
      <c r="M240" s="421"/>
      <c r="N240" s="565"/>
      <c r="O240" s="421"/>
      <c r="P240" s="565"/>
      <c r="Q240" s="421"/>
      <c r="R240" s="565"/>
      <c r="S240" s="421"/>
      <c r="T240" s="565"/>
      <c r="U240" s="565"/>
      <c r="V240" s="421"/>
      <c r="W240" s="581"/>
    </row>
    <row r="241" spans="1:23" ht="16">
      <c r="A241" s="569"/>
      <c r="B241" s="421"/>
      <c r="C241" s="570"/>
      <c r="D241" s="565"/>
      <c r="E241" s="565"/>
      <c r="F241" s="565"/>
      <c r="G241" s="579"/>
      <c r="H241" s="421"/>
      <c r="I241" s="565"/>
      <c r="J241" s="565"/>
      <c r="K241" s="421"/>
      <c r="L241" s="565"/>
      <c r="M241" s="421"/>
      <c r="N241" s="565"/>
      <c r="O241" s="421"/>
      <c r="P241" s="565"/>
      <c r="Q241" s="580"/>
      <c r="R241" s="580"/>
      <c r="S241" s="421"/>
      <c r="T241" s="565"/>
      <c r="U241" s="565"/>
      <c r="V241" s="565"/>
      <c r="W241" s="581"/>
    </row>
    <row r="242" spans="1:23" ht="16">
      <c r="A242" s="569"/>
      <c r="B242" s="421"/>
      <c r="C242" s="570"/>
      <c r="D242" s="565"/>
      <c r="E242" s="565"/>
      <c r="F242" s="565"/>
      <c r="G242" s="579"/>
      <c r="H242" s="421"/>
      <c r="I242" s="565"/>
      <c r="J242" s="565"/>
      <c r="K242" s="421"/>
      <c r="L242" s="565"/>
      <c r="M242" s="421"/>
      <c r="N242" s="565"/>
      <c r="O242" s="421"/>
      <c r="P242" s="565"/>
      <c r="Q242" s="580"/>
      <c r="R242" s="580"/>
      <c r="S242" s="421"/>
      <c r="T242" s="565"/>
      <c r="U242" s="565"/>
      <c r="V242" s="565"/>
      <c r="W242" s="581"/>
    </row>
    <row r="243" spans="1:23" ht="16">
      <c r="A243" s="569"/>
      <c r="B243" s="421"/>
      <c r="C243" s="570"/>
      <c r="D243" s="565"/>
      <c r="E243" s="565"/>
      <c r="F243" s="565"/>
      <c r="G243" s="579"/>
      <c r="H243" s="421"/>
      <c r="I243" s="565"/>
      <c r="J243" s="565"/>
      <c r="K243" s="421"/>
      <c r="L243" s="565"/>
      <c r="M243" s="421"/>
      <c r="N243" s="565"/>
      <c r="O243" s="421"/>
      <c r="P243" s="565"/>
      <c r="Q243" s="580"/>
      <c r="R243" s="580"/>
      <c r="S243" s="421"/>
      <c r="T243" s="565"/>
      <c r="U243" s="565"/>
      <c r="V243" s="565"/>
      <c r="W243" s="581"/>
    </row>
    <row r="244" spans="1:23" ht="16">
      <c r="A244" s="569"/>
      <c r="B244" s="421"/>
      <c r="C244" s="570"/>
      <c r="D244" s="565"/>
      <c r="E244" s="565"/>
      <c r="F244" s="565"/>
      <c r="G244" s="579"/>
      <c r="H244" s="421"/>
      <c r="I244" s="565"/>
      <c r="J244" s="565"/>
      <c r="K244" s="421"/>
      <c r="L244" s="565"/>
      <c r="M244" s="421"/>
      <c r="N244" s="565"/>
      <c r="O244" s="421"/>
      <c r="P244" s="565"/>
      <c r="Q244" s="580"/>
      <c r="R244" s="580"/>
      <c r="S244" s="421"/>
      <c r="T244" s="565"/>
      <c r="U244" s="565"/>
      <c r="V244" s="565"/>
      <c r="W244" s="581"/>
    </row>
    <row r="245" spans="1:23" ht="16">
      <c r="A245" s="569"/>
      <c r="B245" s="421"/>
      <c r="C245" s="570"/>
      <c r="D245" s="565"/>
      <c r="E245" s="565"/>
      <c r="F245" s="565"/>
      <c r="G245" s="579"/>
      <c r="H245" s="421"/>
      <c r="I245" s="570"/>
      <c r="J245" s="565"/>
      <c r="K245" s="421"/>
      <c r="L245" s="565"/>
      <c r="M245" s="421"/>
      <c r="N245" s="565"/>
      <c r="O245" s="421"/>
      <c r="P245" s="565"/>
      <c r="Q245" s="580"/>
      <c r="R245" s="580"/>
      <c r="S245" s="421"/>
      <c r="T245" s="565"/>
      <c r="U245" s="565"/>
      <c r="V245" s="565"/>
      <c r="W245" s="581"/>
    </row>
    <row r="246" spans="1:23" ht="16">
      <c r="A246" s="569"/>
      <c r="B246" s="421"/>
      <c r="C246" s="570"/>
      <c r="D246" s="565"/>
      <c r="E246" s="565"/>
      <c r="F246" s="565"/>
      <c r="G246" s="579"/>
      <c r="H246" s="421"/>
      <c r="I246" s="565"/>
      <c r="J246" s="565"/>
      <c r="K246" s="421"/>
      <c r="L246" s="565"/>
      <c r="M246" s="421"/>
      <c r="N246" s="565"/>
      <c r="O246" s="421"/>
      <c r="P246" s="565"/>
      <c r="Q246" s="580"/>
      <c r="R246" s="580"/>
      <c r="S246" s="421"/>
      <c r="T246" s="565"/>
      <c r="U246" s="565"/>
      <c r="V246" s="565"/>
      <c r="W246" s="581"/>
    </row>
    <row r="247" spans="1:23" ht="16">
      <c r="A247" s="569"/>
      <c r="B247" s="421"/>
      <c r="C247" s="570"/>
      <c r="D247" s="565"/>
      <c r="E247" s="565"/>
      <c r="F247" s="565"/>
      <c r="G247" s="579"/>
      <c r="H247" s="421"/>
      <c r="I247" s="565"/>
      <c r="J247" s="565"/>
      <c r="K247" s="421"/>
      <c r="L247" s="565"/>
      <c r="M247" s="421"/>
      <c r="N247" s="565"/>
      <c r="O247" s="421"/>
      <c r="P247" s="565"/>
      <c r="Q247" s="580"/>
      <c r="R247" s="580"/>
      <c r="S247" s="421"/>
      <c r="T247" s="565"/>
      <c r="U247" s="565"/>
      <c r="V247" s="565"/>
      <c r="W247" s="581"/>
    </row>
    <row r="248" spans="1:23" ht="16">
      <c r="A248" s="569"/>
      <c r="B248" s="421"/>
      <c r="C248" s="570"/>
      <c r="D248" s="565"/>
      <c r="E248" s="565"/>
      <c r="F248" s="565"/>
      <c r="G248" s="579"/>
      <c r="H248" s="421"/>
      <c r="I248" s="565"/>
      <c r="J248" s="565"/>
      <c r="K248" s="421"/>
      <c r="L248" s="565"/>
      <c r="M248" s="421"/>
      <c r="N248" s="565"/>
      <c r="O248" s="421"/>
      <c r="P248" s="565"/>
      <c r="Q248" s="580"/>
      <c r="R248" s="580"/>
      <c r="S248" s="421"/>
      <c r="T248" s="565"/>
      <c r="U248" s="565"/>
      <c r="V248" s="565"/>
      <c r="W248" s="581"/>
    </row>
    <row r="249" spans="1:23" ht="13">
      <c r="G249" s="582"/>
    </row>
    <row r="250" spans="1:23" ht="13">
      <c r="G250" s="582"/>
    </row>
    <row r="251" spans="1:23" ht="13">
      <c r="G251" s="582"/>
    </row>
    <row r="252" spans="1:23" ht="13">
      <c r="G252" s="582"/>
    </row>
    <row r="253" spans="1:23" ht="13">
      <c r="G253" s="582"/>
    </row>
    <row r="254" spans="1:23" ht="13">
      <c r="G254" s="582"/>
    </row>
    <row r="255" spans="1:23" ht="13">
      <c r="G255" s="582"/>
    </row>
    <row r="256" spans="1:23" ht="13">
      <c r="G256" s="582"/>
    </row>
    <row r="257" spans="7:7" ht="13">
      <c r="G257" s="582"/>
    </row>
    <row r="258" spans="7:7" ht="13">
      <c r="G258" s="582"/>
    </row>
    <row r="259" spans="7:7" ht="13">
      <c r="G259" s="582"/>
    </row>
    <row r="260" spans="7:7" ht="13">
      <c r="G260" s="582"/>
    </row>
    <row r="261" spans="7:7" ht="13">
      <c r="G261" s="582"/>
    </row>
    <row r="262" spans="7:7" ht="13">
      <c r="G262" s="582"/>
    </row>
    <row r="263" spans="7:7" ht="13">
      <c r="G263" s="582"/>
    </row>
    <row r="264" spans="7:7" ht="13">
      <c r="G264" s="582"/>
    </row>
    <row r="265" spans="7:7" ht="13">
      <c r="G265" s="582"/>
    </row>
    <row r="266" spans="7:7" ht="13">
      <c r="G266" s="582"/>
    </row>
    <row r="267" spans="7:7" ht="13">
      <c r="G267" s="582"/>
    </row>
    <row r="268" spans="7:7" ht="13">
      <c r="G268" s="582"/>
    </row>
    <row r="269" spans="7:7" ht="13">
      <c r="G269" s="582"/>
    </row>
    <row r="270" spans="7:7" ht="13">
      <c r="G270" s="582"/>
    </row>
    <row r="271" spans="7:7" ht="13">
      <c r="G271" s="582"/>
    </row>
    <row r="272" spans="7:7" ht="13">
      <c r="G272" s="582"/>
    </row>
    <row r="273" spans="7:7" ht="13">
      <c r="G273" s="582"/>
    </row>
    <row r="274" spans="7:7" ht="13">
      <c r="G274" s="582"/>
    </row>
    <row r="275" spans="7:7" ht="13">
      <c r="G275" s="582"/>
    </row>
    <row r="276" spans="7:7" ht="13">
      <c r="G276" s="582"/>
    </row>
    <row r="277" spans="7:7" ht="13">
      <c r="G277" s="582"/>
    </row>
    <row r="278" spans="7:7" ht="13">
      <c r="G278" s="582"/>
    </row>
    <row r="279" spans="7:7" ht="13">
      <c r="G279" s="582"/>
    </row>
    <row r="280" spans="7:7" ht="13">
      <c r="G280" s="582"/>
    </row>
    <row r="281" spans="7:7" ht="13">
      <c r="G281" s="582"/>
    </row>
    <row r="282" spans="7:7" ht="13">
      <c r="G282" s="582"/>
    </row>
    <row r="283" spans="7:7" ht="13">
      <c r="G283" s="582"/>
    </row>
    <row r="284" spans="7:7" ht="13">
      <c r="G284" s="582"/>
    </row>
    <row r="285" spans="7:7" ht="13">
      <c r="G285" s="582"/>
    </row>
    <row r="286" spans="7:7" ht="13">
      <c r="G286" s="582"/>
    </row>
    <row r="287" spans="7:7" ht="13">
      <c r="G287" s="582"/>
    </row>
    <row r="288" spans="7:7" ht="13">
      <c r="G288" s="582"/>
    </row>
    <row r="289" spans="7:7" ht="13">
      <c r="G289" s="582"/>
    </row>
    <row r="290" spans="7:7" ht="13">
      <c r="G290" s="582"/>
    </row>
    <row r="291" spans="7:7" ht="13">
      <c r="G291" s="582"/>
    </row>
    <row r="292" spans="7:7" ht="13">
      <c r="G292" s="582"/>
    </row>
    <row r="293" spans="7:7" ht="13">
      <c r="G293" s="582"/>
    </row>
    <row r="294" spans="7:7" ht="13">
      <c r="G294" s="582"/>
    </row>
    <row r="295" spans="7:7" ht="13">
      <c r="G295" s="582"/>
    </row>
    <row r="296" spans="7:7" ht="13">
      <c r="G296" s="582"/>
    </row>
    <row r="297" spans="7:7" ht="13">
      <c r="G297" s="582"/>
    </row>
    <row r="298" spans="7:7" ht="13">
      <c r="G298" s="582"/>
    </row>
    <row r="299" spans="7:7" ht="13">
      <c r="G299" s="582"/>
    </row>
    <row r="300" spans="7:7" ht="13">
      <c r="G300" s="582"/>
    </row>
    <row r="301" spans="7:7" ht="13">
      <c r="G301" s="582"/>
    </row>
    <row r="302" spans="7:7" ht="13">
      <c r="G302" s="582"/>
    </row>
    <row r="303" spans="7:7" ht="13">
      <c r="G303" s="582"/>
    </row>
    <row r="304" spans="7:7" ht="13">
      <c r="G304" s="582"/>
    </row>
    <row r="305" spans="7:7" ht="13">
      <c r="G305" s="582"/>
    </row>
    <row r="306" spans="7:7" ht="13">
      <c r="G306" s="582"/>
    </row>
    <row r="307" spans="7:7" ht="13">
      <c r="G307" s="582"/>
    </row>
    <row r="308" spans="7:7" ht="13">
      <c r="G308" s="582"/>
    </row>
    <row r="309" spans="7:7" ht="13">
      <c r="G309" s="582"/>
    </row>
    <row r="310" spans="7:7" ht="13">
      <c r="G310" s="582"/>
    </row>
    <row r="311" spans="7:7" ht="13">
      <c r="G311" s="582"/>
    </row>
    <row r="312" spans="7:7" ht="13">
      <c r="G312" s="582"/>
    </row>
    <row r="313" spans="7:7" ht="13">
      <c r="G313" s="582"/>
    </row>
    <row r="314" spans="7:7" ht="13">
      <c r="G314" s="582"/>
    </row>
    <row r="315" spans="7:7" ht="13">
      <c r="G315" s="582"/>
    </row>
    <row r="316" spans="7:7" ht="13">
      <c r="G316" s="582"/>
    </row>
    <row r="317" spans="7:7" ht="13">
      <c r="G317" s="582"/>
    </row>
    <row r="318" spans="7:7" ht="13">
      <c r="G318" s="582"/>
    </row>
    <row r="319" spans="7:7" ht="13">
      <c r="G319" s="582"/>
    </row>
    <row r="320" spans="7:7" ht="13">
      <c r="G320" s="582"/>
    </row>
    <row r="321" spans="7:7" ht="13">
      <c r="G321" s="582"/>
    </row>
    <row r="322" spans="7:7" ht="13">
      <c r="G322" s="582"/>
    </row>
    <row r="323" spans="7:7" ht="13">
      <c r="G323" s="582"/>
    </row>
    <row r="324" spans="7:7" ht="13">
      <c r="G324" s="582"/>
    </row>
    <row r="325" spans="7:7" ht="13">
      <c r="G325" s="582"/>
    </row>
    <row r="326" spans="7:7" ht="13">
      <c r="G326" s="582"/>
    </row>
    <row r="327" spans="7:7" ht="13">
      <c r="G327" s="582"/>
    </row>
    <row r="328" spans="7:7" ht="13">
      <c r="G328" s="582"/>
    </row>
    <row r="329" spans="7:7" ht="13">
      <c r="G329" s="582"/>
    </row>
    <row r="330" spans="7:7" ht="13">
      <c r="G330" s="582"/>
    </row>
    <row r="331" spans="7:7" ht="13">
      <c r="G331" s="582"/>
    </row>
    <row r="332" spans="7:7" ht="13">
      <c r="G332" s="582"/>
    </row>
    <row r="333" spans="7:7" ht="13">
      <c r="G333" s="582"/>
    </row>
    <row r="334" spans="7:7" ht="13">
      <c r="G334" s="582"/>
    </row>
    <row r="335" spans="7:7" ht="13">
      <c r="G335" s="582"/>
    </row>
    <row r="336" spans="7:7" ht="13">
      <c r="G336" s="582"/>
    </row>
    <row r="337" spans="7:7" ht="13">
      <c r="G337" s="582"/>
    </row>
    <row r="338" spans="7:7" ht="13">
      <c r="G338" s="582"/>
    </row>
    <row r="339" spans="7:7" ht="13">
      <c r="G339" s="582"/>
    </row>
    <row r="340" spans="7:7" ht="13">
      <c r="G340" s="582"/>
    </row>
    <row r="341" spans="7:7" ht="13">
      <c r="G341" s="582"/>
    </row>
    <row r="342" spans="7:7" ht="13">
      <c r="G342" s="582"/>
    </row>
    <row r="343" spans="7:7" ht="13">
      <c r="G343" s="582"/>
    </row>
    <row r="344" spans="7:7" ht="13">
      <c r="G344" s="582"/>
    </row>
    <row r="345" spans="7:7" ht="13">
      <c r="G345" s="582"/>
    </row>
    <row r="346" spans="7:7" ht="13">
      <c r="G346" s="582"/>
    </row>
    <row r="347" spans="7:7" ht="13">
      <c r="G347" s="582"/>
    </row>
    <row r="348" spans="7:7" ht="13">
      <c r="G348" s="582"/>
    </row>
    <row r="349" spans="7:7" ht="13">
      <c r="G349" s="582"/>
    </row>
    <row r="350" spans="7:7" ht="13">
      <c r="G350" s="582"/>
    </row>
    <row r="351" spans="7:7" ht="13">
      <c r="G351" s="582"/>
    </row>
    <row r="352" spans="7:7" ht="13">
      <c r="G352" s="582"/>
    </row>
    <row r="353" spans="7:7" ht="13">
      <c r="G353" s="582"/>
    </row>
    <row r="354" spans="7:7" ht="13">
      <c r="G354" s="582"/>
    </row>
    <row r="355" spans="7:7" ht="13">
      <c r="G355" s="582"/>
    </row>
    <row r="356" spans="7:7" ht="13">
      <c r="G356" s="582"/>
    </row>
    <row r="357" spans="7:7" ht="13">
      <c r="G357" s="582"/>
    </row>
    <row r="358" spans="7:7" ht="13">
      <c r="G358" s="582"/>
    </row>
    <row r="359" spans="7:7" ht="13">
      <c r="G359" s="582"/>
    </row>
    <row r="360" spans="7:7" ht="13">
      <c r="G360" s="582"/>
    </row>
    <row r="361" spans="7:7" ht="13">
      <c r="G361" s="582"/>
    </row>
    <row r="362" spans="7:7" ht="13">
      <c r="G362" s="582"/>
    </row>
    <row r="363" spans="7:7" ht="13">
      <c r="G363" s="582"/>
    </row>
    <row r="364" spans="7:7" ht="13">
      <c r="G364" s="582"/>
    </row>
    <row r="365" spans="7:7" ht="13">
      <c r="G365" s="582"/>
    </row>
    <row r="366" spans="7:7" ht="13">
      <c r="G366" s="582"/>
    </row>
    <row r="367" spans="7:7" ht="13">
      <c r="G367" s="582"/>
    </row>
    <row r="368" spans="7:7" ht="13">
      <c r="G368" s="582"/>
    </row>
    <row r="369" spans="7:7" ht="13">
      <c r="G369" s="582"/>
    </row>
    <row r="370" spans="7:7" ht="13">
      <c r="G370" s="582"/>
    </row>
    <row r="371" spans="7:7" ht="13">
      <c r="G371" s="582"/>
    </row>
    <row r="372" spans="7:7" ht="13">
      <c r="G372" s="582"/>
    </row>
    <row r="373" spans="7:7" ht="13">
      <c r="G373" s="582"/>
    </row>
    <row r="374" spans="7:7" ht="13">
      <c r="G374" s="582"/>
    </row>
    <row r="375" spans="7:7" ht="13">
      <c r="G375" s="582"/>
    </row>
    <row r="376" spans="7:7" ht="13">
      <c r="G376" s="582"/>
    </row>
    <row r="377" spans="7:7" ht="13">
      <c r="G377" s="582"/>
    </row>
    <row r="378" spans="7:7" ht="13">
      <c r="G378" s="582"/>
    </row>
    <row r="379" spans="7:7" ht="13">
      <c r="G379" s="582"/>
    </row>
    <row r="380" spans="7:7" ht="13">
      <c r="G380" s="582"/>
    </row>
    <row r="381" spans="7:7" ht="13">
      <c r="G381" s="582"/>
    </row>
    <row r="382" spans="7:7" ht="13">
      <c r="G382" s="582"/>
    </row>
    <row r="383" spans="7:7" ht="13">
      <c r="G383" s="582"/>
    </row>
    <row r="384" spans="7:7" ht="13">
      <c r="G384" s="582"/>
    </row>
    <row r="385" spans="7:7" ht="13">
      <c r="G385" s="582"/>
    </row>
    <row r="386" spans="7:7" ht="13">
      <c r="G386" s="582"/>
    </row>
    <row r="387" spans="7:7" ht="13">
      <c r="G387" s="582"/>
    </row>
    <row r="388" spans="7:7" ht="13">
      <c r="G388" s="582"/>
    </row>
    <row r="389" spans="7:7" ht="13">
      <c r="G389" s="582"/>
    </row>
    <row r="390" spans="7:7" ht="13">
      <c r="G390" s="582"/>
    </row>
    <row r="391" spans="7:7" ht="13">
      <c r="G391" s="582"/>
    </row>
    <row r="392" spans="7:7" ht="13">
      <c r="G392" s="582"/>
    </row>
    <row r="393" spans="7:7" ht="13">
      <c r="G393" s="582"/>
    </row>
    <row r="394" spans="7:7" ht="13">
      <c r="G394" s="582"/>
    </row>
    <row r="395" spans="7:7" ht="13">
      <c r="G395" s="582"/>
    </row>
    <row r="396" spans="7:7" ht="13">
      <c r="G396" s="582"/>
    </row>
    <row r="397" spans="7:7" ht="13">
      <c r="G397" s="582"/>
    </row>
    <row r="398" spans="7:7" ht="13">
      <c r="G398" s="582"/>
    </row>
    <row r="399" spans="7:7" ht="13">
      <c r="G399" s="582"/>
    </row>
    <row r="400" spans="7:7" ht="13">
      <c r="G400" s="582"/>
    </row>
    <row r="401" spans="7:7" ht="13">
      <c r="G401" s="582"/>
    </row>
    <row r="402" spans="7:7" ht="13">
      <c r="G402" s="582"/>
    </row>
    <row r="403" spans="7:7" ht="13">
      <c r="G403" s="582"/>
    </row>
    <row r="404" spans="7:7" ht="13">
      <c r="G404" s="582"/>
    </row>
    <row r="405" spans="7:7" ht="13">
      <c r="G405" s="582"/>
    </row>
    <row r="406" spans="7:7" ht="13">
      <c r="G406" s="582"/>
    </row>
    <row r="407" spans="7:7" ht="13">
      <c r="G407" s="582"/>
    </row>
    <row r="408" spans="7:7" ht="13">
      <c r="G408" s="582"/>
    </row>
    <row r="409" spans="7:7" ht="13">
      <c r="G409" s="582"/>
    </row>
    <row r="410" spans="7:7" ht="13">
      <c r="G410" s="582"/>
    </row>
    <row r="411" spans="7:7" ht="13">
      <c r="G411" s="582"/>
    </row>
    <row r="412" spans="7:7" ht="13">
      <c r="G412" s="582"/>
    </row>
    <row r="413" spans="7:7" ht="13">
      <c r="G413" s="582"/>
    </row>
    <row r="414" spans="7:7" ht="13">
      <c r="G414" s="582"/>
    </row>
    <row r="415" spans="7:7" ht="13">
      <c r="G415" s="582"/>
    </row>
    <row r="416" spans="7:7" ht="13">
      <c r="G416" s="582"/>
    </row>
    <row r="417" spans="7:7" ht="13">
      <c r="G417" s="582"/>
    </row>
    <row r="418" spans="7:7" ht="13">
      <c r="G418" s="582"/>
    </row>
    <row r="419" spans="7:7" ht="13">
      <c r="G419" s="582"/>
    </row>
    <row r="420" spans="7:7" ht="13">
      <c r="G420" s="582"/>
    </row>
    <row r="421" spans="7:7" ht="13">
      <c r="G421" s="582"/>
    </row>
    <row r="422" spans="7:7" ht="13">
      <c r="G422" s="582"/>
    </row>
    <row r="423" spans="7:7" ht="13">
      <c r="G423" s="582"/>
    </row>
    <row r="424" spans="7:7" ht="13">
      <c r="G424" s="582"/>
    </row>
    <row r="425" spans="7:7" ht="13">
      <c r="G425" s="582"/>
    </row>
    <row r="426" spans="7:7" ht="13">
      <c r="G426" s="582"/>
    </row>
    <row r="427" spans="7:7" ht="13">
      <c r="G427" s="582"/>
    </row>
    <row r="428" spans="7:7" ht="13">
      <c r="G428" s="582"/>
    </row>
    <row r="429" spans="7:7" ht="13">
      <c r="G429" s="582"/>
    </row>
    <row r="430" spans="7:7" ht="13">
      <c r="G430" s="582"/>
    </row>
    <row r="431" spans="7:7" ht="13">
      <c r="G431" s="582"/>
    </row>
    <row r="432" spans="7:7" ht="13">
      <c r="G432" s="582"/>
    </row>
    <row r="433" spans="7:7" ht="13">
      <c r="G433" s="582"/>
    </row>
    <row r="434" spans="7:7" ht="13">
      <c r="G434" s="582"/>
    </row>
    <row r="435" spans="7:7" ht="13">
      <c r="G435" s="582"/>
    </row>
    <row r="436" spans="7:7" ht="13">
      <c r="G436" s="582"/>
    </row>
    <row r="437" spans="7:7" ht="13">
      <c r="G437" s="582"/>
    </row>
    <row r="438" spans="7:7" ht="13">
      <c r="G438" s="582"/>
    </row>
    <row r="439" spans="7:7" ht="13">
      <c r="G439" s="582"/>
    </row>
    <row r="440" spans="7:7" ht="13">
      <c r="G440" s="582"/>
    </row>
    <row r="441" spans="7:7" ht="13">
      <c r="G441" s="582"/>
    </row>
    <row r="442" spans="7:7" ht="13">
      <c r="G442" s="582"/>
    </row>
    <row r="443" spans="7:7" ht="13">
      <c r="G443" s="582"/>
    </row>
    <row r="444" spans="7:7" ht="13">
      <c r="G444" s="582"/>
    </row>
    <row r="445" spans="7:7" ht="13">
      <c r="G445" s="582"/>
    </row>
    <row r="446" spans="7:7" ht="13">
      <c r="G446" s="582"/>
    </row>
    <row r="447" spans="7:7" ht="13">
      <c r="G447" s="582"/>
    </row>
    <row r="448" spans="7:7" ht="13">
      <c r="G448" s="582"/>
    </row>
    <row r="449" spans="7:7" ht="13">
      <c r="G449" s="582"/>
    </row>
    <row r="450" spans="7:7" ht="13">
      <c r="G450" s="582"/>
    </row>
    <row r="451" spans="7:7" ht="13">
      <c r="G451" s="582"/>
    </row>
    <row r="452" spans="7:7" ht="13">
      <c r="G452" s="582"/>
    </row>
    <row r="453" spans="7:7" ht="13">
      <c r="G453" s="582"/>
    </row>
    <row r="454" spans="7:7" ht="13">
      <c r="G454" s="582"/>
    </row>
    <row r="455" spans="7:7" ht="13">
      <c r="G455" s="582"/>
    </row>
    <row r="456" spans="7:7" ht="13">
      <c r="G456" s="582"/>
    </row>
    <row r="457" spans="7:7" ht="13">
      <c r="G457" s="582"/>
    </row>
    <row r="458" spans="7:7" ht="13">
      <c r="G458" s="582"/>
    </row>
    <row r="459" spans="7:7" ht="13">
      <c r="G459" s="582"/>
    </row>
    <row r="460" spans="7:7" ht="13">
      <c r="G460" s="582"/>
    </row>
    <row r="461" spans="7:7" ht="13">
      <c r="G461" s="582"/>
    </row>
    <row r="462" spans="7:7" ht="13">
      <c r="G462" s="582"/>
    </row>
    <row r="463" spans="7:7" ht="13">
      <c r="G463" s="582"/>
    </row>
    <row r="464" spans="7:7" ht="13">
      <c r="G464" s="582"/>
    </row>
    <row r="465" spans="7:7" ht="13">
      <c r="G465" s="582"/>
    </row>
    <row r="466" spans="7:7" ht="13">
      <c r="G466" s="582"/>
    </row>
    <row r="467" spans="7:7" ht="13">
      <c r="G467" s="582"/>
    </row>
    <row r="468" spans="7:7" ht="13">
      <c r="G468" s="582"/>
    </row>
    <row r="469" spans="7:7" ht="13">
      <c r="G469" s="582"/>
    </row>
    <row r="470" spans="7:7" ht="13">
      <c r="G470" s="582"/>
    </row>
    <row r="471" spans="7:7" ht="13">
      <c r="G471" s="582"/>
    </row>
    <row r="472" spans="7:7" ht="13">
      <c r="G472" s="582"/>
    </row>
    <row r="473" spans="7:7" ht="13">
      <c r="G473" s="582"/>
    </row>
    <row r="474" spans="7:7" ht="13">
      <c r="G474" s="582"/>
    </row>
    <row r="475" spans="7:7" ht="13">
      <c r="G475" s="582"/>
    </row>
    <row r="476" spans="7:7" ht="13">
      <c r="G476" s="582"/>
    </row>
    <row r="477" spans="7:7" ht="13">
      <c r="G477" s="582"/>
    </row>
    <row r="478" spans="7:7" ht="13">
      <c r="G478" s="582"/>
    </row>
    <row r="479" spans="7:7" ht="13">
      <c r="G479" s="582"/>
    </row>
    <row r="480" spans="7:7" ht="13">
      <c r="G480" s="582"/>
    </row>
    <row r="481" spans="7:7" ht="13">
      <c r="G481" s="582"/>
    </row>
    <row r="482" spans="7:7" ht="13">
      <c r="G482" s="582"/>
    </row>
    <row r="483" spans="7:7" ht="13">
      <c r="G483" s="582"/>
    </row>
    <row r="484" spans="7:7" ht="13">
      <c r="G484" s="582"/>
    </row>
    <row r="485" spans="7:7" ht="13">
      <c r="G485" s="582"/>
    </row>
    <row r="486" spans="7:7" ht="13">
      <c r="G486" s="582"/>
    </row>
    <row r="487" spans="7:7" ht="13">
      <c r="G487" s="582"/>
    </row>
    <row r="488" spans="7:7" ht="13">
      <c r="G488" s="582"/>
    </row>
    <row r="489" spans="7:7" ht="13">
      <c r="G489" s="582"/>
    </row>
    <row r="490" spans="7:7" ht="13">
      <c r="G490" s="582"/>
    </row>
    <row r="491" spans="7:7" ht="13">
      <c r="G491" s="582"/>
    </row>
    <row r="492" spans="7:7" ht="13">
      <c r="G492" s="582"/>
    </row>
    <row r="493" spans="7:7" ht="13">
      <c r="G493" s="582"/>
    </row>
    <row r="494" spans="7:7" ht="13">
      <c r="G494" s="582"/>
    </row>
    <row r="495" spans="7:7" ht="13">
      <c r="G495" s="582"/>
    </row>
    <row r="496" spans="7:7" ht="13">
      <c r="G496" s="582"/>
    </row>
    <row r="497" spans="7:7" ht="13">
      <c r="G497" s="582"/>
    </row>
    <row r="498" spans="7:7" ht="13">
      <c r="G498" s="582"/>
    </row>
    <row r="499" spans="7:7" ht="13">
      <c r="G499" s="582"/>
    </row>
    <row r="500" spans="7:7" ht="13">
      <c r="G500" s="582"/>
    </row>
    <row r="501" spans="7:7" ht="13">
      <c r="G501" s="582"/>
    </row>
    <row r="502" spans="7:7" ht="13">
      <c r="G502" s="582"/>
    </row>
    <row r="503" spans="7:7" ht="13">
      <c r="G503" s="582"/>
    </row>
    <row r="504" spans="7:7" ht="13">
      <c r="G504" s="582"/>
    </row>
    <row r="505" spans="7:7" ht="13">
      <c r="G505" s="582"/>
    </row>
    <row r="506" spans="7:7" ht="13">
      <c r="G506" s="582"/>
    </row>
    <row r="507" spans="7:7" ht="13">
      <c r="G507" s="582"/>
    </row>
    <row r="508" spans="7:7" ht="13">
      <c r="G508" s="582"/>
    </row>
    <row r="509" spans="7:7" ht="13">
      <c r="G509" s="582"/>
    </row>
    <row r="510" spans="7:7" ht="13">
      <c r="G510" s="582"/>
    </row>
    <row r="511" spans="7:7" ht="13">
      <c r="G511" s="582"/>
    </row>
    <row r="512" spans="7:7" ht="13">
      <c r="G512" s="582"/>
    </row>
    <row r="513" spans="7:7" ht="13">
      <c r="G513" s="582"/>
    </row>
    <row r="514" spans="7:7" ht="13">
      <c r="G514" s="582"/>
    </row>
    <row r="515" spans="7:7" ht="13">
      <c r="G515" s="582"/>
    </row>
    <row r="516" spans="7:7" ht="13">
      <c r="G516" s="582"/>
    </row>
    <row r="517" spans="7:7" ht="13">
      <c r="G517" s="582"/>
    </row>
    <row r="518" spans="7:7" ht="13">
      <c r="G518" s="582"/>
    </row>
    <row r="519" spans="7:7" ht="13">
      <c r="G519" s="582"/>
    </row>
    <row r="520" spans="7:7" ht="13">
      <c r="G520" s="582"/>
    </row>
    <row r="521" spans="7:7" ht="13">
      <c r="G521" s="582"/>
    </row>
    <row r="522" spans="7:7" ht="13">
      <c r="G522" s="582"/>
    </row>
    <row r="523" spans="7:7" ht="13">
      <c r="G523" s="582"/>
    </row>
    <row r="524" spans="7:7" ht="13">
      <c r="G524" s="582"/>
    </row>
    <row r="525" spans="7:7" ht="13">
      <c r="G525" s="582"/>
    </row>
    <row r="526" spans="7:7" ht="13">
      <c r="G526" s="582"/>
    </row>
    <row r="527" spans="7:7" ht="13">
      <c r="G527" s="582"/>
    </row>
    <row r="528" spans="7:7" ht="13">
      <c r="G528" s="582"/>
    </row>
    <row r="529" spans="7:7" ht="13">
      <c r="G529" s="582"/>
    </row>
    <row r="530" spans="7:7" ht="13">
      <c r="G530" s="582"/>
    </row>
    <row r="531" spans="7:7" ht="13">
      <c r="G531" s="582"/>
    </row>
    <row r="532" spans="7:7" ht="13">
      <c r="G532" s="582"/>
    </row>
    <row r="533" spans="7:7" ht="13">
      <c r="G533" s="582"/>
    </row>
    <row r="534" spans="7:7" ht="13">
      <c r="G534" s="582"/>
    </row>
    <row r="535" spans="7:7" ht="13">
      <c r="G535" s="582"/>
    </row>
    <row r="536" spans="7:7" ht="13">
      <c r="G536" s="582"/>
    </row>
    <row r="537" spans="7:7" ht="13">
      <c r="G537" s="582"/>
    </row>
    <row r="538" spans="7:7" ht="13">
      <c r="G538" s="582"/>
    </row>
    <row r="539" spans="7:7" ht="13">
      <c r="G539" s="582"/>
    </row>
    <row r="540" spans="7:7" ht="13">
      <c r="G540" s="582"/>
    </row>
    <row r="541" spans="7:7" ht="13">
      <c r="G541" s="582"/>
    </row>
    <row r="542" spans="7:7" ht="13">
      <c r="G542" s="582"/>
    </row>
    <row r="543" spans="7:7" ht="13">
      <c r="G543" s="582"/>
    </row>
    <row r="544" spans="7:7" ht="13">
      <c r="G544" s="582"/>
    </row>
    <row r="545" spans="7:7" ht="13">
      <c r="G545" s="582"/>
    </row>
    <row r="546" spans="7:7" ht="13">
      <c r="G546" s="582"/>
    </row>
    <row r="547" spans="7:7" ht="13">
      <c r="G547" s="582"/>
    </row>
    <row r="548" spans="7:7" ht="13">
      <c r="G548" s="582"/>
    </row>
    <row r="549" spans="7:7" ht="13">
      <c r="G549" s="582"/>
    </row>
    <row r="550" spans="7:7" ht="13">
      <c r="G550" s="582"/>
    </row>
    <row r="551" spans="7:7" ht="13">
      <c r="G551" s="582"/>
    </row>
    <row r="552" spans="7:7" ht="13">
      <c r="G552" s="582"/>
    </row>
    <row r="553" spans="7:7" ht="13">
      <c r="G553" s="582"/>
    </row>
    <row r="554" spans="7:7" ht="13">
      <c r="G554" s="582"/>
    </row>
    <row r="555" spans="7:7" ht="13">
      <c r="G555" s="582"/>
    </row>
    <row r="556" spans="7:7" ht="13">
      <c r="G556" s="582"/>
    </row>
    <row r="557" spans="7:7" ht="13">
      <c r="G557" s="582"/>
    </row>
    <row r="558" spans="7:7" ht="13">
      <c r="G558" s="582"/>
    </row>
    <row r="559" spans="7:7" ht="13">
      <c r="G559" s="582"/>
    </row>
    <row r="560" spans="7:7" ht="13">
      <c r="G560" s="582"/>
    </row>
    <row r="561" spans="7:7" ht="13">
      <c r="G561" s="582"/>
    </row>
    <row r="562" spans="7:7" ht="13">
      <c r="G562" s="582"/>
    </row>
    <row r="563" spans="7:7" ht="13">
      <c r="G563" s="582"/>
    </row>
    <row r="564" spans="7:7" ht="13">
      <c r="G564" s="582"/>
    </row>
    <row r="565" spans="7:7" ht="13">
      <c r="G565" s="582"/>
    </row>
    <row r="566" spans="7:7" ht="13">
      <c r="G566" s="582"/>
    </row>
    <row r="567" spans="7:7" ht="13">
      <c r="G567" s="582"/>
    </row>
    <row r="568" spans="7:7" ht="13">
      <c r="G568" s="582"/>
    </row>
    <row r="569" spans="7:7" ht="13">
      <c r="G569" s="582"/>
    </row>
    <row r="570" spans="7:7" ht="13">
      <c r="G570" s="582"/>
    </row>
    <row r="571" spans="7:7" ht="13">
      <c r="G571" s="582"/>
    </row>
    <row r="572" spans="7:7" ht="13">
      <c r="G572" s="582"/>
    </row>
    <row r="573" spans="7:7" ht="13">
      <c r="G573" s="582"/>
    </row>
    <row r="574" spans="7:7" ht="13">
      <c r="G574" s="582"/>
    </row>
    <row r="575" spans="7:7" ht="13">
      <c r="G575" s="582"/>
    </row>
    <row r="576" spans="7:7" ht="13">
      <c r="G576" s="582"/>
    </row>
    <row r="577" spans="7:7" ht="13">
      <c r="G577" s="582"/>
    </row>
    <row r="578" spans="7:7" ht="13">
      <c r="G578" s="582"/>
    </row>
    <row r="579" spans="7:7" ht="13">
      <c r="G579" s="582"/>
    </row>
    <row r="580" spans="7:7" ht="13">
      <c r="G580" s="582"/>
    </row>
    <row r="581" spans="7:7" ht="13">
      <c r="G581" s="582"/>
    </row>
    <row r="582" spans="7:7" ht="13">
      <c r="G582" s="582"/>
    </row>
    <row r="583" spans="7:7" ht="13">
      <c r="G583" s="582"/>
    </row>
    <row r="584" spans="7:7" ht="13">
      <c r="G584" s="582"/>
    </row>
    <row r="585" spans="7:7" ht="13">
      <c r="G585" s="582"/>
    </row>
    <row r="586" spans="7:7" ht="13">
      <c r="G586" s="582"/>
    </row>
    <row r="587" spans="7:7" ht="13">
      <c r="G587" s="582"/>
    </row>
    <row r="588" spans="7:7" ht="13">
      <c r="G588" s="582"/>
    </row>
    <row r="589" spans="7:7" ht="13">
      <c r="G589" s="582"/>
    </row>
    <row r="590" spans="7:7" ht="13">
      <c r="G590" s="582"/>
    </row>
    <row r="591" spans="7:7" ht="13">
      <c r="G591" s="582"/>
    </row>
    <row r="592" spans="7:7" ht="13">
      <c r="G592" s="582"/>
    </row>
    <row r="593" spans="7:7" ht="13">
      <c r="G593" s="582"/>
    </row>
    <row r="594" spans="7:7" ht="13">
      <c r="G594" s="582"/>
    </row>
    <row r="595" spans="7:7" ht="13">
      <c r="G595" s="582"/>
    </row>
    <row r="596" spans="7:7" ht="13">
      <c r="G596" s="582"/>
    </row>
    <row r="597" spans="7:7" ht="13">
      <c r="G597" s="582"/>
    </row>
    <row r="598" spans="7:7" ht="13">
      <c r="G598" s="582"/>
    </row>
    <row r="599" spans="7:7" ht="13">
      <c r="G599" s="582"/>
    </row>
    <row r="600" spans="7:7" ht="13">
      <c r="G600" s="582"/>
    </row>
    <row r="601" spans="7:7" ht="13">
      <c r="G601" s="582"/>
    </row>
    <row r="602" spans="7:7" ht="13">
      <c r="G602" s="582"/>
    </row>
    <row r="603" spans="7:7" ht="13">
      <c r="G603" s="582"/>
    </row>
    <row r="604" spans="7:7" ht="13">
      <c r="G604" s="582"/>
    </row>
    <row r="605" spans="7:7" ht="13">
      <c r="G605" s="582"/>
    </row>
    <row r="606" spans="7:7" ht="13">
      <c r="G606" s="582"/>
    </row>
    <row r="607" spans="7:7" ht="13">
      <c r="G607" s="582"/>
    </row>
    <row r="608" spans="7:7" ht="13">
      <c r="G608" s="582"/>
    </row>
    <row r="609" spans="7:7" ht="13">
      <c r="G609" s="582"/>
    </row>
    <row r="610" spans="7:7" ht="13">
      <c r="G610" s="582"/>
    </row>
    <row r="611" spans="7:7" ht="13">
      <c r="G611" s="582"/>
    </row>
    <row r="612" spans="7:7" ht="13">
      <c r="G612" s="582"/>
    </row>
    <row r="613" spans="7:7" ht="13">
      <c r="G613" s="582"/>
    </row>
    <row r="614" spans="7:7" ht="13">
      <c r="G614" s="582"/>
    </row>
    <row r="615" spans="7:7" ht="13">
      <c r="G615" s="582"/>
    </row>
    <row r="616" spans="7:7" ht="13">
      <c r="G616" s="582"/>
    </row>
    <row r="617" spans="7:7" ht="13">
      <c r="G617" s="582"/>
    </row>
    <row r="618" spans="7:7" ht="13">
      <c r="G618" s="582"/>
    </row>
    <row r="619" spans="7:7" ht="13">
      <c r="G619" s="582"/>
    </row>
    <row r="620" spans="7:7" ht="13">
      <c r="G620" s="582"/>
    </row>
    <row r="621" spans="7:7" ht="13">
      <c r="G621" s="582"/>
    </row>
    <row r="622" spans="7:7" ht="13">
      <c r="G622" s="582"/>
    </row>
    <row r="623" spans="7:7" ht="13">
      <c r="G623" s="582"/>
    </row>
    <row r="624" spans="7:7" ht="13">
      <c r="G624" s="582"/>
    </row>
    <row r="625" spans="7:7" ht="13">
      <c r="G625" s="582"/>
    </row>
    <row r="626" spans="7:7" ht="13">
      <c r="G626" s="582"/>
    </row>
    <row r="627" spans="7:7" ht="13">
      <c r="G627" s="582"/>
    </row>
    <row r="628" spans="7:7" ht="13">
      <c r="G628" s="582"/>
    </row>
    <row r="629" spans="7:7" ht="13">
      <c r="G629" s="582"/>
    </row>
    <row r="630" spans="7:7" ht="13">
      <c r="G630" s="582"/>
    </row>
    <row r="631" spans="7:7" ht="13">
      <c r="G631" s="582"/>
    </row>
    <row r="632" spans="7:7" ht="13">
      <c r="G632" s="582"/>
    </row>
    <row r="633" spans="7:7" ht="13">
      <c r="G633" s="582"/>
    </row>
    <row r="634" spans="7:7" ht="13">
      <c r="G634" s="582"/>
    </row>
    <row r="635" spans="7:7" ht="13">
      <c r="G635" s="582"/>
    </row>
    <row r="636" spans="7:7" ht="13">
      <c r="G636" s="582"/>
    </row>
    <row r="637" spans="7:7" ht="13">
      <c r="G637" s="582"/>
    </row>
    <row r="638" spans="7:7" ht="13">
      <c r="G638" s="582"/>
    </row>
    <row r="639" spans="7:7" ht="13">
      <c r="G639" s="582"/>
    </row>
    <row r="640" spans="7:7" ht="13">
      <c r="G640" s="582"/>
    </row>
    <row r="641" spans="7:7" ht="13">
      <c r="G641" s="582"/>
    </row>
    <row r="642" spans="7:7" ht="13">
      <c r="G642" s="582"/>
    </row>
    <row r="643" spans="7:7" ht="13">
      <c r="G643" s="582"/>
    </row>
    <row r="644" spans="7:7" ht="13">
      <c r="G644" s="582"/>
    </row>
    <row r="645" spans="7:7" ht="13">
      <c r="G645" s="582"/>
    </row>
    <row r="646" spans="7:7" ht="13">
      <c r="G646" s="582"/>
    </row>
    <row r="647" spans="7:7" ht="13">
      <c r="G647" s="582"/>
    </row>
    <row r="648" spans="7:7" ht="13">
      <c r="G648" s="582"/>
    </row>
    <row r="649" spans="7:7" ht="13">
      <c r="G649" s="582"/>
    </row>
    <row r="650" spans="7:7" ht="13">
      <c r="G650" s="582"/>
    </row>
    <row r="651" spans="7:7" ht="13">
      <c r="G651" s="582"/>
    </row>
    <row r="652" spans="7:7" ht="13">
      <c r="G652" s="582"/>
    </row>
    <row r="653" spans="7:7" ht="13">
      <c r="G653" s="582"/>
    </row>
    <row r="654" spans="7:7" ht="13">
      <c r="G654" s="582"/>
    </row>
    <row r="655" spans="7:7" ht="13">
      <c r="G655" s="582"/>
    </row>
    <row r="656" spans="7:7" ht="13">
      <c r="G656" s="582"/>
    </row>
    <row r="657" spans="7:7" ht="13">
      <c r="G657" s="582"/>
    </row>
    <row r="658" spans="7:7" ht="13">
      <c r="G658" s="582"/>
    </row>
    <row r="659" spans="7:7" ht="13">
      <c r="G659" s="582"/>
    </row>
    <row r="660" spans="7:7" ht="13">
      <c r="G660" s="582"/>
    </row>
    <row r="661" spans="7:7" ht="13">
      <c r="G661" s="582"/>
    </row>
    <row r="662" spans="7:7" ht="13">
      <c r="G662" s="582"/>
    </row>
    <row r="663" spans="7:7" ht="13">
      <c r="G663" s="582"/>
    </row>
    <row r="664" spans="7:7" ht="13">
      <c r="G664" s="582"/>
    </row>
    <row r="665" spans="7:7" ht="13">
      <c r="G665" s="582"/>
    </row>
    <row r="666" spans="7:7" ht="13">
      <c r="G666" s="582"/>
    </row>
    <row r="667" spans="7:7" ht="13">
      <c r="G667" s="582"/>
    </row>
    <row r="668" spans="7:7" ht="13">
      <c r="G668" s="582"/>
    </row>
    <row r="669" spans="7:7" ht="13">
      <c r="G669" s="582"/>
    </row>
    <row r="670" spans="7:7" ht="13">
      <c r="G670" s="582"/>
    </row>
    <row r="671" spans="7:7" ht="13">
      <c r="G671" s="582"/>
    </row>
    <row r="672" spans="7:7" ht="13">
      <c r="G672" s="582"/>
    </row>
    <row r="673" spans="7:7" ht="13">
      <c r="G673" s="582"/>
    </row>
    <row r="674" spans="7:7" ht="13">
      <c r="G674" s="582"/>
    </row>
    <row r="675" spans="7:7" ht="13">
      <c r="G675" s="582"/>
    </row>
    <row r="676" spans="7:7" ht="13">
      <c r="G676" s="582"/>
    </row>
    <row r="677" spans="7:7" ht="13">
      <c r="G677" s="582"/>
    </row>
    <row r="678" spans="7:7" ht="13">
      <c r="G678" s="582"/>
    </row>
    <row r="679" spans="7:7" ht="13">
      <c r="G679" s="582"/>
    </row>
    <row r="680" spans="7:7" ht="13">
      <c r="G680" s="582"/>
    </row>
    <row r="681" spans="7:7" ht="13">
      <c r="G681" s="582"/>
    </row>
    <row r="682" spans="7:7" ht="13">
      <c r="G682" s="582"/>
    </row>
    <row r="683" spans="7:7" ht="13">
      <c r="G683" s="582"/>
    </row>
    <row r="684" spans="7:7" ht="13">
      <c r="G684" s="582"/>
    </row>
    <row r="685" spans="7:7" ht="13">
      <c r="G685" s="582"/>
    </row>
    <row r="686" spans="7:7" ht="13">
      <c r="G686" s="582"/>
    </row>
    <row r="687" spans="7:7" ht="13">
      <c r="G687" s="582"/>
    </row>
    <row r="688" spans="7:7" ht="13">
      <c r="G688" s="582"/>
    </row>
    <row r="689" spans="7:7" ht="13">
      <c r="G689" s="582"/>
    </row>
    <row r="690" spans="7:7" ht="13">
      <c r="G690" s="582"/>
    </row>
    <row r="691" spans="7:7" ht="13">
      <c r="G691" s="582"/>
    </row>
    <row r="692" spans="7:7" ht="13">
      <c r="G692" s="582"/>
    </row>
    <row r="693" spans="7:7" ht="13">
      <c r="G693" s="582"/>
    </row>
    <row r="694" spans="7:7" ht="13">
      <c r="G694" s="582"/>
    </row>
    <row r="695" spans="7:7" ht="13">
      <c r="G695" s="582"/>
    </row>
    <row r="696" spans="7:7" ht="13">
      <c r="G696" s="582"/>
    </row>
    <row r="697" spans="7:7" ht="13">
      <c r="G697" s="582"/>
    </row>
    <row r="698" spans="7:7" ht="13">
      <c r="G698" s="582"/>
    </row>
    <row r="699" spans="7:7" ht="13">
      <c r="G699" s="582"/>
    </row>
    <row r="700" spans="7:7" ht="13">
      <c r="G700" s="582"/>
    </row>
    <row r="701" spans="7:7" ht="13">
      <c r="G701" s="582"/>
    </row>
    <row r="702" spans="7:7" ht="13">
      <c r="G702" s="582"/>
    </row>
    <row r="703" spans="7:7" ht="13">
      <c r="G703" s="582"/>
    </row>
    <row r="704" spans="7:7" ht="13">
      <c r="G704" s="582"/>
    </row>
    <row r="705" spans="7:7" ht="13">
      <c r="G705" s="582"/>
    </row>
    <row r="706" spans="7:7" ht="13">
      <c r="G706" s="582"/>
    </row>
    <row r="707" spans="7:7" ht="13">
      <c r="G707" s="582"/>
    </row>
    <row r="708" spans="7:7" ht="13">
      <c r="G708" s="582"/>
    </row>
    <row r="709" spans="7:7" ht="13">
      <c r="G709" s="582"/>
    </row>
    <row r="710" spans="7:7" ht="13">
      <c r="G710" s="582"/>
    </row>
    <row r="711" spans="7:7" ht="13">
      <c r="G711" s="582"/>
    </row>
    <row r="712" spans="7:7" ht="13">
      <c r="G712" s="582"/>
    </row>
    <row r="713" spans="7:7" ht="13">
      <c r="G713" s="582"/>
    </row>
    <row r="714" spans="7:7" ht="13">
      <c r="G714" s="582"/>
    </row>
    <row r="715" spans="7:7" ht="13">
      <c r="G715" s="582"/>
    </row>
    <row r="716" spans="7:7" ht="13">
      <c r="G716" s="582"/>
    </row>
    <row r="717" spans="7:7" ht="13">
      <c r="G717" s="582"/>
    </row>
    <row r="718" spans="7:7" ht="13">
      <c r="G718" s="582"/>
    </row>
    <row r="719" spans="7:7" ht="13">
      <c r="G719" s="582"/>
    </row>
    <row r="720" spans="7:7" ht="13">
      <c r="G720" s="582"/>
    </row>
    <row r="721" spans="7:7" ht="13">
      <c r="G721" s="582"/>
    </row>
    <row r="722" spans="7:7" ht="13">
      <c r="G722" s="582"/>
    </row>
    <row r="723" spans="7:7" ht="13">
      <c r="G723" s="582"/>
    </row>
    <row r="724" spans="7:7" ht="13">
      <c r="G724" s="582"/>
    </row>
    <row r="725" spans="7:7" ht="13">
      <c r="G725" s="582"/>
    </row>
    <row r="726" spans="7:7" ht="13">
      <c r="G726" s="582"/>
    </row>
    <row r="727" spans="7:7" ht="13">
      <c r="G727" s="582"/>
    </row>
    <row r="728" spans="7:7" ht="13">
      <c r="G728" s="582"/>
    </row>
    <row r="729" spans="7:7" ht="13">
      <c r="G729" s="582"/>
    </row>
    <row r="730" spans="7:7" ht="13">
      <c r="G730" s="582"/>
    </row>
    <row r="731" spans="7:7" ht="13">
      <c r="G731" s="582"/>
    </row>
    <row r="732" spans="7:7" ht="13">
      <c r="G732" s="582"/>
    </row>
    <row r="733" spans="7:7" ht="13">
      <c r="G733" s="582"/>
    </row>
    <row r="734" spans="7:7" ht="13">
      <c r="G734" s="582"/>
    </row>
    <row r="735" spans="7:7" ht="13">
      <c r="G735" s="582"/>
    </row>
    <row r="736" spans="7:7" ht="13">
      <c r="G736" s="582"/>
    </row>
    <row r="737" spans="7:7" ht="13">
      <c r="G737" s="582"/>
    </row>
    <row r="738" spans="7:7" ht="13">
      <c r="G738" s="582"/>
    </row>
    <row r="739" spans="7:7" ht="13">
      <c r="G739" s="582"/>
    </row>
    <row r="740" spans="7:7" ht="13">
      <c r="G740" s="582"/>
    </row>
    <row r="741" spans="7:7" ht="13">
      <c r="G741" s="582"/>
    </row>
    <row r="742" spans="7:7" ht="13">
      <c r="G742" s="582"/>
    </row>
    <row r="743" spans="7:7" ht="13">
      <c r="G743" s="582"/>
    </row>
    <row r="744" spans="7:7" ht="13">
      <c r="G744" s="582"/>
    </row>
    <row r="745" spans="7:7" ht="13">
      <c r="G745" s="582"/>
    </row>
    <row r="746" spans="7:7" ht="13">
      <c r="G746" s="582"/>
    </row>
    <row r="747" spans="7:7" ht="13">
      <c r="G747" s="582"/>
    </row>
    <row r="748" spans="7:7" ht="13">
      <c r="G748" s="582"/>
    </row>
    <row r="749" spans="7:7" ht="13">
      <c r="G749" s="582"/>
    </row>
    <row r="750" spans="7:7" ht="13">
      <c r="G750" s="582"/>
    </row>
    <row r="751" spans="7:7" ht="13">
      <c r="G751" s="582"/>
    </row>
    <row r="752" spans="7:7" ht="13">
      <c r="G752" s="582"/>
    </row>
    <row r="753" spans="7:7" ht="13">
      <c r="G753" s="582"/>
    </row>
    <row r="754" spans="7:7" ht="13">
      <c r="G754" s="582"/>
    </row>
    <row r="755" spans="7:7" ht="13">
      <c r="G755" s="582"/>
    </row>
    <row r="756" spans="7:7" ht="13">
      <c r="G756" s="582"/>
    </row>
    <row r="757" spans="7:7" ht="13">
      <c r="G757" s="582"/>
    </row>
    <row r="758" spans="7:7" ht="13">
      <c r="G758" s="582"/>
    </row>
    <row r="759" spans="7:7" ht="13">
      <c r="G759" s="582"/>
    </row>
    <row r="760" spans="7:7" ht="13">
      <c r="G760" s="582"/>
    </row>
    <row r="761" spans="7:7" ht="13">
      <c r="G761" s="582"/>
    </row>
    <row r="762" spans="7:7" ht="13">
      <c r="G762" s="582"/>
    </row>
    <row r="763" spans="7:7" ht="13">
      <c r="G763" s="582"/>
    </row>
    <row r="764" spans="7:7" ht="13">
      <c r="G764" s="582"/>
    </row>
    <row r="765" spans="7:7" ht="13">
      <c r="G765" s="582"/>
    </row>
    <row r="766" spans="7:7" ht="13">
      <c r="G766" s="582"/>
    </row>
    <row r="767" spans="7:7" ht="13">
      <c r="G767" s="582"/>
    </row>
    <row r="768" spans="7:7" ht="13">
      <c r="G768" s="582"/>
    </row>
    <row r="769" spans="7:7" ht="13">
      <c r="G769" s="582"/>
    </row>
    <row r="770" spans="7:7" ht="13">
      <c r="G770" s="582"/>
    </row>
    <row r="771" spans="7:7" ht="13">
      <c r="G771" s="582"/>
    </row>
    <row r="772" spans="7:7" ht="13">
      <c r="G772" s="582"/>
    </row>
    <row r="773" spans="7:7" ht="13">
      <c r="G773" s="582"/>
    </row>
    <row r="774" spans="7:7" ht="13">
      <c r="G774" s="582"/>
    </row>
    <row r="775" spans="7:7" ht="13">
      <c r="G775" s="582"/>
    </row>
    <row r="776" spans="7:7" ht="13">
      <c r="G776" s="582"/>
    </row>
    <row r="777" spans="7:7" ht="13">
      <c r="G777" s="582"/>
    </row>
    <row r="778" spans="7:7" ht="13">
      <c r="G778" s="582"/>
    </row>
    <row r="779" spans="7:7" ht="13">
      <c r="G779" s="582"/>
    </row>
    <row r="780" spans="7:7" ht="13">
      <c r="G780" s="582"/>
    </row>
    <row r="781" spans="7:7" ht="13">
      <c r="G781" s="582"/>
    </row>
    <row r="782" spans="7:7" ht="13">
      <c r="G782" s="582"/>
    </row>
    <row r="783" spans="7:7" ht="13">
      <c r="G783" s="582"/>
    </row>
    <row r="784" spans="7:7" ht="13">
      <c r="G784" s="582"/>
    </row>
    <row r="785" spans="7:7" ht="13">
      <c r="G785" s="582"/>
    </row>
    <row r="786" spans="7:7" ht="13">
      <c r="G786" s="582"/>
    </row>
    <row r="787" spans="7:7" ht="13">
      <c r="G787" s="582"/>
    </row>
    <row r="788" spans="7:7" ht="13">
      <c r="G788" s="582"/>
    </row>
    <row r="789" spans="7:7" ht="13">
      <c r="G789" s="582"/>
    </row>
    <row r="790" spans="7:7" ht="13">
      <c r="G790" s="582"/>
    </row>
    <row r="791" spans="7:7" ht="13">
      <c r="G791" s="582"/>
    </row>
    <row r="792" spans="7:7" ht="13">
      <c r="G792" s="582"/>
    </row>
    <row r="793" spans="7:7" ht="13">
      <c r="G793" s="582"/>
    </row>
    <row r="794" spans="7:7" ht="13">
      <c r="G794" s="582"/>
    </row>
    <row r="795" spans="7:7" ht="13">
      <c r="G795" s="582"/>
    </row>
    <row r="796" spans="7:7" ht="13">
      <c r="G796" s="582"/>
    </row>
    <row r="797" spans="7:7" ht="13">
      <c r="G797" s="582"/>
    </row>
    <row r="798" spans="7:7" ht="13">
      <c r="G798" s="582"/>
    </row>
    <row r="799" spans="7:7" ht="13">
      <c r="G799" s="582"/>
    </row>
    <row r="800" spans="7:7" ht="13">
      <c r="G800" s="582"/>
    </row>
    <row r="801" spans="7:7" ht="13">
      <c r="G801" s="582"/>
    </row>
    <row r="802" spans="7:7" ht="13">
      <c r="G802" s="582"/>
    </row>
    <row r="803" spans="7:7" ht="13">
      <c r="G803" s="582"/>
    </row>
    <row r="804" spans="7:7" ht="13">
      <c r="G804" s="582"/>
    </row>
    <row r="805" spans="7:7" ht="13">
      <c r="G805" s="582"/>
    </row>
    <row r="806" spans="7:7" ht="13">
      <c r="G806" s="582"/>
    </row>
    <row r="807" spans="7:7" ht="13">
      <c r="G807" s="582"/>
    </row>
    <row r="808" spans="7:7" ht="13">
      <c r="G808" s="582"/>
    </row>
    <row r="809" spans="7:7" ht="13">
      <c r="G809" s="582"/>
    </row>
    <row r="810" spans="7:7" ht="13">
      <c r="G810" s="582"/>
    </row>
    <row r="811" spans="7:7" ht="13">
      <c r="G811" s="582"/>
    </row>
    <row r="812" spans="7:7" ht="13">
      <c r="G812" s="582"/>
    </row>
    <row r="813" spans="7:7" ht="13">
      <c r="G813" s="582"/>
    </row>
    <row r="814" spans="7:7" ht="13">
      <c r="G814" s="582"/>
    </row>
    <row r="815" spans="7:7" ht="13">
      <c r="G815" s="582"/>
    </row>
    <row r="816" spans="7:7" ht="13">
      <c r="G816" s="582"/>
    </row>
    <row r="817" spans="7:7" ht="13">
      <c r="G817" s="582"/>
    </row>
    <row r="818" spans="7:7" ht="13">
      <c r="G818" s="582"/>
    </row>
    <row r="819" spans="7:7" ht="13">
      <c r="G819" s="582"/>
    </row>
    <row r="820" spans="7:7" ht="13">
      <c r="G820" s="582"/>
    </row>
    <row r="821" spans="7:7" ht="13">
      <c r="G821" s="582"/>
    </row>
    <row r="822" spans="7:7" ht="13">
      <c r="G822" s="582"/>
    </row>
    <row r="823" spans="7:7" ht="13">
      <c r="G823" s="582"/>
    </row>
    <row r="824" spans="7:7" ht="13">
      <c r="G824" s="582"/>
    </row>
    <row r="825" spans="7:7" ht="13">
      <c r="G825" s="582"/>
    </row>
    <row r="826" spans="7:7" ht="13">
      <c r="G826" s="582"/>
    </row>
    <row r="827" spans="7:7" ht="13">
      <c r="G827" s="582"/>
    </row>
    <row r="828" spans="7:7" ht="13">
      <c r="G828" s="582"/>
    </row>
    <row r="829" spans="7:7" ht="13">
      <c r="G829" s="582"/>
    </row>
    <row r="830" spans="7:7" ht="13">
      <c r="G830" s="582"/>
    </row>
    <row r="831" spans="7:7" ht="13">
      <c r="G831" s="582"/>
    </row>
    <row r="832" spans="7:7" ht="13">
      <c r="G832" s="582"/>
    </row>
    <row r="833" spans="7:7" ht="13">
      <c r="G833" s="582"/>
    </row>
    <row r="834" spans="7:7" ht="13">
      <c r="G834" s="582"/>
    </row>
    <row r="835" spans="7:7" ht="13">
      <c r="G835" s="582"/>
    </row>
    <row r="836" spans="7:7" ht="13">
      <c r="G836" s="582"/>
    </row>
    <row r="837" spans="7:7" ht="13">
      <c r="G837" s="582"/>
    </row>
    <row r="838" spans="7:7" ht="13">
      <c r="G838" s="582"/>
    </row>
    <row r="839" spans="7:7" ht="13">
      <c r="G839" s="582"/>
    </row>
    <row r="840" spans="7:7" ht="13">
      <c r="G840" s="582"/>
    </row>
    <row r="841" spans="7:7" ht="13">
      <c r="G841" s="582"/>
    </row>
    <row r="842" spans="7:7" ht="13">
      <c r="G842" s="582"/>
    </row>
    <row r="843" spans="7:7" ht="13">
      <c r="G843" s="582"/>
    </row>
    <row r="844" spans="7:7" ht="13">
      <c r="G844" s="582"/>
    </row>
    <row r="845" spans="7:7" ht="13">
      <c r="G845" s="582"/>
    </row>
    <row r="846" spans="7:7" ht="13">
      <c r="G846" s="582"/>
    </row>
    <row r="847" spans="7:7" ht="13">
      <c r="G847" s="582"/>
    </row>
    <row r="848" spans="7:7" ht="13">
      <c r="G848" s="582"/>
    </row>
    <row r="849" spans="7:7" ht="13">
      <c r="G849" s="582"/>
    </row>
    <row r="850" spans="7:7" ht="13">
      <c r="G850" s="582"/>
    </row>
    <row r="851" spans="7:7" ht="13">
      <c r="G851" s="582"/>
    </row>
    <row r="852" spans="7:7" ht="13">
      <c r="G852" s="582"/>
    </row>
    <row r="853" spans="7:7" ht="13">
      <c r="G853" s="582"/>
    </row>
    <row r="854" spans="7:7" ht="13">
      <c r="G854" s="582"/>
    </row>
    <row r="855" spans="7:7" ht="13">
      <c r="G855" s="582"/>
    </row>
    <row r="856" spans="7:7" ht="13">
      <c r="G856" s="582"/>
    </row>
    <row r="857" spans="7:7" ht="13">
      <c r="G857" s="582"/>
    </row>
    <row r="858" spans="7:7" ht="13">
      <c r="G858" s="582"/>
    </row>
    <row r="859" spans="7:7" ht="13">
      <c r="G859" s="582"/>
    </row>
    <row r="860" spans="7:7" ht="13">
      <c r="G860" s="582"/>
    </row>
    <row r="861" spans="7:7" ht="13">
      <c r="G861" s="582"/>
    </row>
    <row r="862" spans="7:7" ht="13">
      <c r="G862" s="582"/>
    </row>
    <row r="863" spans="7:7" ht="13">
      <c r="G863" s="582"/>
    </row>
    <row r="864" spans="7:7" ht="13">
      <c r="G864" s="582"/>
    </row>
    <row r="865" spans="7:7" ht="13">
      <c r="G865" s="582"/>
    </row>
    <row r="866" spans="7:7" ht="13">
      <c r="G866" s="582"/>
    </row>
    <row r="867" spans="7:7" ht="13">
      <c r="G867" s="582"/>
    </row>
    <row r="868" spans="7:7" ht="13">
      <c r="G868" s="582"/>
    </row>
    <row r="869" spans="7:7" ht="13">
      <c r="G869" s="582"/>
    </row>
    <row r="870" spans="7:7" ht="13">
      <c r="G870" s="582"/>
    </row>
    <row r="871" spans="7:7" ht="13">
      <c r="G871" s="582"/>
    </row>
    <row r="872" spans="7:7" ht="13">
      <c r="G872" s="582"/>
    </row>
    <row r="873" spans="7:7" ht="13">
      <c r="G873" s="582"/>
    </row>
    <row r="874" spans="7:7" ht="13">
      <c r="G874" s="582"/>
    </row>
    <row r="875" spans="7:7" ht="13">
      <c r="G875" s="582"/>
    </row>
    <row r="876" spans="7:7" ht="13">
      <c r="G876" s="582"/>
    </row>
    <row r="877" spans="7:7" ht="13">
      <c r="G877" s="582"/>
    </row>
    <row r="878" spans="7:7" ht="13">
      <c r="G878" s="582"/>
    </row>
    <row r="879" spans="7:7" ht="13">
      <c r="G879" s="582"/>
    </row>
    <row r="880" spans="7:7" ht="13">
      <c r="G880" s="582"/>
    </row>
    <row r="881" spans="7:7" ht="13">
      <c r="G881" s="582"/>
    </row>
    <row r="882" spans="7:7" ht="13">
      <c r="G882" s="582"/>
    </row>
    <row r="883" spans="7:7" ht="13">
      <c r="G883" s="582"/>
    </row>
    <row r="884" spans="7:7" ht="13">
      <c r="G884" s="582"/>
    </row>
    <row r="885" spans="7:7" ht="13">
      <c r="G885" s="582"/>
    </row>
    <row r="886" spans="7:7" ht="13">
      <c r="G886" s="582"/>
    </row>
    <row r="887" spans="7:7" ht="13">
      <c r="G887" s="582"/>
    </row>
    <row r="888" spans="7:7" ht="13">
      <c r="G888" s="582"/>
    </row>
    <row r="889" spans="7:7" ht="13">
      <c r="G889" s="582"/>
    </row>
    <row r="890" spans="7:7" ht="13">
      <c r="G890" s="582"/>
    </row>
    <row r="891" spans="7:7" ht="13">
      <c r="G891" s="582"/>
    </row>
    <row r="892" spans="7:7" ht="13">
      <c r="G892" s="582"/>
    </row>
    <row r="893" spans="7:7" ht="13">
      <c r="G893" s="582"/>
    </row>
    <row r="894" spans="7:7" ht="13">
      <c r="G894" s="582"/>
    </row>
    <row r="895" spans="7:7" ht="13">
      <c r="G895" s="582"/>
    </row>
    <row r="896" spans="7:7" ht="13">
      <c r="G896" s="582"/>
    </row>
    <row r="897" spans="7:7" ht="13">
      <c r="G897" s="582"/>
    </row>
    <row r="898" spans="7:7" ht="13">
      <c r="G898" s="582"/>
    </row>
    <row r="899" spans="7:7" ht="13">
      <c r="G899" s="582"/>
    </row>
    <row r="900" spans="7:7" ht="13">
      <c r="G900" s="582"/>
    </row>
    <row r="901" spans="7:7" ht="13">
      <c r="G901" s="582"/>
    </row>
    <row r="902" spans="7:7" ht="13">
      <c r="G902" s="582"/>
    </row>
    <row r="903" spans="7:7" ht="13">
      <c r="G903" s="582"/>
    </row>
    <row r="904" spans="7:7" ht="13">
      <c r="G904" s="582"/>
    </row>
    <row r="905" spans="7:7" ht="13">
      <c r="G905" s="582"/>
    </row>
    <row r="906" spans="7:7" ht="13">
      <c r="G906" s="582"/>
    </row>
    <row r="907" spans="7:7" ht="13">
      <c r="G907" s="582"/>
    </row>
    <row r="908" spans="7:7" ht="13">
      <c r="G908" s="582"/>
    </row>
    <row r="909" spans="7:7" ht="13">
      <c r="G909" s="582"/>
    </row>
    <row r="910" spans="7:7" ht="13">
      <c r="G910" s="582"/>
    </row>
    <row r="911" spans="7:7" ht="13">
      <c r="G911" s="582"/>
    </row>
    <row r="912" spans="7:7" ht="13">
      <c r="G912" s="582"/>
    </row>
    <row r="913" spans="7:7" ht="13">
      <c r="G913" s="582"/>
    </row>
    <row r="914" spans="7:7" ht="13">
      <c r="G914" s="582"/>
    </row>
    <row r="915" spans="7:7" ht="13">
      <c r="G915" s="582"/>
    </row>
    <row r="916" spans="7:7" ht="13">
      <c r="G916" s="582"/>
    </row>
    <row r="917" spans="7:7" ht="13">
      <c r="G917" s="582"/>
    </row>
    <row r="918" spans="7:7" ht="13">
      <c r="G918" s="582"/>
    </row>
    <row r="919" spans="7:7" ht="13">
      <c r="G919" s="582"/>
    </row>
    <row r="920" spans="7:7" ht="13">
      <c r="G920" s="582"/>
    </row>
    <row r="921" spans="7:7" ht="13">
      <c r="G921" s="582"/>
    </row>
    <row r="922" spans="7:7" ht="13">
      <c r="G922" s="582"/>
    </row>
    <row r="923" spans="7:7" ht="13">
      <c r="G923" s="582"/>
    </row>
    <row r="924" spans="7:7" ht="13">
      <c r="G924" s="582"/>
    </row>
    <row r="925" spans="7:7" ht="13">
      <c r="G925" s="582"/>
    </row>
    <row r="926" spans="7:7" ht="13">
      <c r="G926" s="582"/>
    </row>
    <row r="927" spans="7:7" ht="13">
      <c r="G927" s="582"/>
    </row>
    <row r="928" spans="7:7" ht="13">
      <c r="G928" s="582"/>
    </row>
    <row r="929" spans="7:7" ht="13">
      <c r="G929" s="582"/>
    </row>
    <row r="930" spans="7:7" ht="13">
      <c r="G930" s="582"/>
    </row>
    <row r="931" spans="7:7" ht="13">
      <c r="G931" s="582"/>
    </row>
    <row r="932" spans="7:7" ht="13">
      <c r="G932" s="582"/>
    </row>
    <row r="933" spans="7:7" ht="13">
      <c r="G933" s="582"/>
    </row>
    <row r="934" spans="7:7" ht="13">
      <c r="G934" s="582"/>
    </row>
    <row r="935" spans="7:7" ht="13">
      <c r="G935" s="582"/>
    </row>
    <row r="936" spans="7:7" ht="13">
      <c r="G936" s="582"/>
    </row>
    <row r="937" spans="7:7" ht="13">
      <c r="G937" s="582"/>
    </row>
    <row r="938" spans="7:7" ht="13">
      <c r="G938" s="582"/>
    </row>
    <row r="939" spans="7:7" ht="13">
      <c r="G939" s="582"/>
    </row>
    <row r="940" spans="7:7" ht="13">
      <c r="G940" s="582"/>
    </row>
    <row r="941" spans="7:7" ht="13">
      <c r="G941" s="582"/>
    </row>
    <row r="942" spans="7:7" ht="13">
      <c r="G942" s="582"/>
    </row>
    <row r="943" spans="7:7" ht="13">
      <c r="G943" s="582"/>
    </row>
    <row r="944" spans="7:7" ht="13">
      <c r="G944" s="582"/>
    </row>
    <row r="945" spans="7:7" ht="13">
      <c r="G945" s="582"/>
    </row>
    <row r="946" spans="7:7" ht="13">
      <c r="G946" s="582"/>
    </row>
    <row r="947" spans="7:7" ht="13">
      <c r="G947" s="582"/>
    </row>
    <row r="948" spans="7:7" ht="13">
      <c r="G948" s="582"/>
    </row>
    <row r="949" spans="7:7" ht="13">
      <c r="G949" s="582"/>
    </row>
    <row r="950" spans="7:7" ht="13">
      <c r="G950" s="582"/>
    </row>
    <row r="951" spans="7:7" ht="13">
      <c r="G951" s="582"/>
    </row>
    <row r="952" spans="7:7" ht="13">
      <c r="G952" s="582"/>
    </row>
    <row r="953" spans="7:7" ht="13">
      <c r="G953" s="582"/>
    </row>
    <row r="954" spans="7:7" ht="13">
      <c r="G954" s="582"/>
    </row>
    <row r="955" spans="7:7" ht="13">
      <c r="G955" s="582"/>
    </row>
    <row r="956" spans="7:7" ht="13">
      <c r="G956" s="582"/>
    </row>
    <row r="957" spans="7:7" ht="13">
      <c r="G957" s="582"/>
    </row>
    <row r="958" spans="7:7" ht="13">
      <c r="G958" s="582"/>
    </row>
    <row r="959" spans="7:7" ht="13">
      <c r="G959" s="582"/>
    </row>
    <row r="960" spans="7:7" ht="13">
      <c r="G960" s="582"/>
    </row>
    <row r="961" spans="7:7" ht="13">
      <c r="G961" s="582"/>
    </row>
    <row r="962" spans="7:7" ht="13">
      <c r="G962" s="582"/>
    </row>
    <row r="963" spans="7:7" ht="13">
      <c r="G963" s="582"/>
    </row>
    <row r="964" spans="7:7" ht="13">
      <c r="G964" s="582"/>
    </row>
    <row r="965" spans="7:7" ht="13">
      <c r="G965" s="582"/>
    </row>
    <row r="966" spans="7:7" ht="13">
      <c r="G966" s="582"/>
    </row>
    <row r="967" spans="7:7" ht="13">
      <c r="G967" s="582"/>
    </row>
    <row r="968" spans="7:7" ht="13">
      <c r="G968" s="582"/>
    </row>
    <row r="969" spans="7:7" ht="13">
      <c r="G969" s="582"/>
    </row>
    <row r="970" spans="7:7" ht="13">
      <c r="G970" s="582"/>
    </row>
    <row r="971" spans="7:7" ht="13">
      <c r="G971" s="582"/>
    </row>
    <row r="972" spans="7:7" ht="13">
      <c r="G972" s="582"/>
    </row>
    <row r="973" spans="7:7" ht="13">
      <c r="G973" s="582"/>
    </row>
    <row r="974" spans="7:7" ht="13">
      <c r="G974" s="582"/>
    </row>
    <row r="975" spans="7:7" ht="13">
      <c r="G975" s="582"/>
    </row>
    <row r="976" spans="7:7" ht="13">
      <c r="G976" s="582"/>
    </row>
    <row r="977" spans="7:7" ht="13">
      <c r="G977" s="582"/>
    </row>
    <row r="978" spans="7:7" ht="13">
      <c r="G978" s="582"/>
    </row>
    <row r="979" spans="7:7" ht="13">
      <c r="G979" s="582"/>
    </row>
    <row r="980" spans="7:7" ht="13">
      <c r="G980" s="582"/>
    </row>
    <row r="981" spans="7:7" ht="13">
      <c r="G981" s="582"/>
    </row>
    <row r="982" spans="7:7" ht="13">
      <c r="G982" s="582"/>
    </row>
    <row r="983" spans="7:7" ht="13">
      <c r="G983" s="582"/>
    </row>
    <row r="984" spans="7:7" ht="13">
      <c r="G984" s="582"/>
    </row>
    <row r="985" spans="7:7" ht="13">
      <c r="G985" s="582"/>
    </row>
    <row r="986" spans="7:7" ht="13">
      <c r="G986" s="582"/>
    </row>
    <row r="987" spans="7:7" ht="13">
      <c r="G987" s="582"/>
    </row>
  </sheetData>
  <mergeCells count="7">
    <mergeCell ref="S2:T2"/>
    <mergeCell ref="U2:V2"/>
    <mergeCell ref="H2:J2"/>
    <mergeCell ref="K2:L2"/>
    <mergeCell ref="M2:N2"/>
    <mergeCell ref="O2:P2"/>
    <mergeCell ref="Q2:R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ED62E-4D23-FD4D-910C-6926D5A5CCCC}">
  <dimension ref="A1:D43"/>
  <sheetViews>
    <sheetView topLeftCell="A33" workbookViewId="0">
      <selection activeCell="F7" sqref="F7"/>
    </sheetView>
  </sheetViews>
  <sheetFormatPr baseColWidth="10" defaultColWidth="14.5" defaultRowHeight="13"/>
  <cols>
    <col min="1" max="1" width="25" style="600" customWidth="1"/>
    <col min="2" max="2" width="70" style="600" customWidth="1"/>
    <col min="3" max="3" width="68" style="600" customWidth="1"/>
    <col min="4" max="16384" width="14.5" style="600"/>
  </cols>
  <sheetData>
    <row r="1" spans="1:3" ht="15.75" customHeight="1">
      <c r="A1" s="598" t="s">
        <v>3456</v>
      </c>
      <c r="B1" s="599"/>
    </row>
    <row r="2" spans="1:3" ht="15.75" customHeight="1">
      <c r="A2" s="599"/>
      <c r="B2" s="599"/>
    </row>
    <row r="3" spans="1:3" ht="14">
      <c r="A3" s="601" t="s">
        <v>240</v>
      </c>
      <c r="B3" s="601" t="s">
        <v>3479</v>
      </c>
      <c r="C3" s="605" t="s">
        <v>3480</v>
      </c>
    </row>
    <row r="4" spans="1:3" ht="28">
      <c r="A4" s="602" t="s">
        <v>3425</v>
      </c>
      <c r="B4" s="602" t="s">
        <v>3426</v>
      </c>
      <c r="C4" s="603"/>
    </row>
    <row r="5" spans="1:3" ht="42">
      <c r="A5" s="602" t="s">
        <v>3444</v>
      </c>
      <c r="B5" s="602" t="s">
        <v>3445</v>
      </c>
      <c r="C5" s="604" t="s">
        <v>3443</v>
      </c>
    </row>
    <row r="6" spans="1:3" ht="84">
      <c r="A6" s="602" t="s">
        <v>293</v>
      </c>
      <c r="B6" s="602" t="s">
        <v>3490</v>
      </c>
      <c r="C6" s="603"/>
    </row>
    <row r="7" spans="1:3" ht="266">
      <c r="A7" s="602" t="s">
        <v>3446</v>
      </c>
      <c r="B7" s="602" t="s">
        <v>3447</v>
      </c>
      <c r="C7" s="603"/>
    </row>
    <row r="8" spans="1:3" ht="14">
      <c r="A8" s="602" t="s">
        <v>319</v>
      </c>
      <c r="B8" s="602" t="s">
        <v>3448</v>
      </c>
      <c r="C8" s="603"/>
    </row>
    <row r="9" spans="1:3" ht="84">
      <c r="A9" s="602" t="s">
        <v>336</v>
      </c>
      <c r="B9" s="602" t="s">
        <v>3436</v>
      </c>
      <c r="C9" s="603"/>
    </row>
    <row r="10" spans="1:3" ht="28">
      <c r="A10" s="602" t="s">
        <v>3449</v>
      </c>
      <c r="B10" s="602" t="s">
        <v>3450</v>
      </c>
      <c r="C10" s="603"/>
    </row>
    <row r="11" spans="1:3" ht="28">
      <c r="A11" s="602" t="s">
        <v>343</v>
      </c>
      <c r="B11" s="602" t="s">
        <v>3481</v>
      </c>
      <c r="C11" s="603"/>
    </row>
    <row r="12" spans="1:3" ht="42">
      <c r="A12" s="602" t="s">
        <v>353</v>
      </c>
      <c r="B12" s="602" t="s">
        <v>3432</v>
      </c>
      <c r="C12" s="606"/>
    </row>
    <row r="13" spans="1:3" ht="224">
      <c r="A13" s="602" t="s">
        <v>3489</v>
      </c>
      <c r="B13" s="602" t="s">
        <v>3491</v>
      </c>
      <c r="C13" s="602" t="s">
        <v>3492</v>
      </c>
    </row>
    <row r="14" spans="1:3" ht="126">
      <c r="A14" s="602" t="s">
        <v>361</v>
      </c>
      <c r="B14" s="602" t="s">
        <v>3482</v>
      </c>
      <c r="C14" s="603" t="s">
        <v>3483</v>
      </c>
    </row>
    <row r="15" spans="1:3" ht="28">
      <c r="A15" s="602" t="s">
        <v>3434</v>
      </c>
      <c r="B15" s="602" t="s">
        <v>3435</v>
      </c>
      <c r="C15" s="603"/>
    </row>
    <row r="16" spans="1:3" ht="28">
      <c r="A16" s="602" t="s">
        <v>3493</v>
      </c>
      <c r="B16" s="602" t="s">
        <v>3423</v>
      </c>
      <c r="C16" s="603"/>
    </row>
    <row r="17" spans="1:4" ht="56">
      <c r="A17" s="602" t="s">
        <v>387</v>
      </c>
      <c r="B17" s="602" t="s">
        <v>3494</v>
      </c>
      <c r="C17" s="603"/>
    </row>
    <row r="18" spans="1:4" ht="98">
      <c r="A18" s="602" t="s">
        <v>406</v>
      </c>
      <c r="B18" s="602" t="s">
        <v>3488</v>
      </c>
      <c r="C18" s="602" t="s">
        <v>3452</v>
      </c>
      <c r="D18" s="599"/>
    </row>
    <row r="19" spans="1:4" ht="14">
      <c r="A19" s="602" t="s">
        <v>3495</v>
      </c>
      <c r="B19" s="602" t="s">
        <v>3442</v>
      </c>
      <c r="C19" s="603"/>
    </row>
    <row r="20" spans="1:4" ht="224">
      <c r="A20" s="602" t="s">
        <v>3421</v>
      </c>
      <c r="B20" s="602" t="s">
        <v>3496</v>
      </c>
      <c r="C20" s="603"/>
    </row>
    <row r="21" spans="1:4" ht="210">
      <c r="A21" s="602" t="s">
        <v>414</v>
      </c>
      <c r="B21" s="602" t="s">
        <v>3454</v>
      </c>
      <c r="C21" s="603"/>
    </row>
    <row r="22" spans="1:4" ht="14">
      <c r="A22" s="602" t="s">
        <v>3455</v>
      </c>
      <c r="B22" s="602"/>
      <c r="C22" s="602" t="s">
        <v>3458</v>
      </c>
    </row>
    <row r="23" spans="1:4" ht="126">
      <c r="A23" s="602" t="s">
        <v>3497</v>
      </c>
      <c r="B23" s="602" t="s">
        <v>3419</v>
      </c>
      <c r="C23" s="603"/>
    </row>
    <row r="24" spans="1:4" ht="319">
      <c r="A24" s="602" t="s">
        <v>428</v>
      </c>
      <c r="B24" s="602" t="s">
        <v>3498</v>
      </c>
      <c r="C24" s="603"/>
    </row>
    <row r="25" spans="1:4" ht="28">
      <c r="A25" s="607" t="s">
        <v>455</v>
      </c>
      <c r="B25" s="606"/>
      <c r="C25" s="608" t="s">
        <v>3501</v>
      </c>
    </row>
    <row r="26" spans="1:4" ht="28">
      <c r="A26" s="602" t="s">
        <v>3422</v>
      </c>
      <c r="B26" s="602" t="s">
        <v>3457</v>
      </c>
      <c r="C26" s="603"/>
    </row>
    <row r="27" spans="1:4" ht="56">
      <c r="A27" s="602" t="s">
        <v>464</v>
      </c>
      <c r="B27" s="602" t="s">
        <v>3428</v>
      </c>
      <c r="C27" s="602" t="s">
        <v>3427</v>
      </c>
    </row>
    <row r="28" spans="1:4" ht="28">
      <c r="A28" s="602" t="s">
        <v>3417</v>
      </c>
      <c r="B28" s="602" t="s">
        <v>3418</v>
      </c>
      <c r="C28" s="603"/>
    </row>
    <row r="29" spans="1:4" ht="14">
      <c r="A29" s="602" t="s">
        <v>3429</v>
      </c>
      <c r="B29" s="602"/>
      <c r="C29" s="602" t="s">
        <v>3484</v>
      </c>
    </row>
    <row r="30" spans="1:4" ht="70">
      <c r="A30" s="602" t="s">
        <v>504</v>
      </c>
      <c r="B30" s="602" t="s">
        <v>3453</v>
      </c>
      <c r="C30" s="603"/>
    </row>
    <row r="31" spans="1:4" ht="112">
      <c r="A31" s="602" t="s">
        <v>3440</v>
      </c>
      <c r="B31" s="602" t="s">
        <v>3441</v>
      </c>
      <c r="C31" s="603"/>
    </row>
    <row r="32" spans="1:4" ht="28">
      <c r="A32" s="602" t="s">
        <v>3430</v>
      </c>
      <c r="B32" s="602" t="s">
        <v>3431</v>
      </c>
      <c r="C32" s="603"/>
    </row>
    <row r="33" spans="1:3" ht="14">
      <c r="A33" s="602" t="s">
        <v>558</v>
      </c>
      <c r="B33" s="602" t="s">
        <v>3416</v>
      </c>
      <c r="C33" s="603"/>
    </row>
    <row r="34" spans="1:3" ht="56">
      <c r="A34" s="602" t="s">
        <v>574</v>
      </c>
      <c r="B34" s="602" t="s">
        <v>3439</v>
      </c>
      <c r="C34" s="603"/>
    </row>
    <row r="35" spans="1:3" ht="56">
      <c r="A35" s="602" t="s">
        <v>3499</v>
      </c>
      <c r="B35" s="602" t="s">
        <v>3420</v>
      </c>
      <c r="C35" s="603"/>
    </row>
    <row r="36" spans="1:3" ht="56">
      <c r="A36" s="602" t="s">
        <v>380</v>
      </c>
      <c r="B36" s="602" t="s">
        <v>3485</v>
      </c>
      <c r="C36" s="603"/>
    </row>
    <row r="37" spans="1:3" ht="28">
      <c r="A37" s="602" t="s">
        <v>584</v>
      </c>
      <c r="B37" s="602" t="s">
        <v>3424</v>
      </c>
      <c r="C37" s="603"/>
    </row>
    <row r="38" spans="1:3" ht="154">
      <c r="A38" s="602" t="s">
        <v>3437</v>
      </c>
      <c r="B38" s="602" t="s">
        <v>3500</v>
      </c>
      <c r="C38" s="603"/>
    </row>
    <row r="39" spans="1:3" ht="112">
      <c r="A39" s="602" t="s">
        <v>606</v>
      </c>
      <c r="B39" s="602" t="s">
        <v>3486</v>
      </c>
      <c r="C39" s="602" t="s">
        <v>3487</v>
      </c>
    </row>
    <row r="40" spans="1:3" ht="409.6">
      <c r="A40" s="602" t="s">
        <v>613</v>
      </c>
      <c r="B40" s="602" t="s">
        <v>3438</v>
      </c>
      <c r="C40" s="603"/>
    </row>
    <row r="41" spans="1:3" ht="28">
      <c r="A41" s="602" t="s">
        <v>630</v>
      </c>
      <c r="B41" s="602" t="s">
        <v>3451</v>
      </c>
      <c r="C41" s="603"/>
    </row>
    <row r="42" spans="1:3" ht="15.75" customHeight="1">
      <c r="A42" s="599"/>
      <c r="B42" s="599"/>
    </row>
    <row r="43" spans="1:3" ht="15.75" customHeight="1">
      <c r="A43" s="599"/>
      <c r="B43" s="599"/>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sheetPr>
  <dimension ref="A1:G24"/>
  <sheetViews>
    <sheetView workbookViewId="0"/>
  </sheetViews>
  <sheetFormatPr baseColWidth="10" defaultColWidth="14.5" defaultRowHeight="15.75" customHeight="1"/>
  <sheetData>
    <row r="1" spans="1:7" ht="15.75" customHeight="1">
      <c r="A1" s="243"/>
      <c r="B1" s="243"/>
      <c r="C1" s="243"/>
      <c r="D1" s="243"/>
      <c r="E1" s="243"/>
      <c r="F1" s="243"/>
      <c r="G1" s="243"/>
    </row>
    <row r="2" spans="1:7" ht="15.75" customHeight="1">
      <c r="A2" s="243"/>
      <c r="B2" s="243"/>
      <c r="C2" s="243"/>
      <c r="E2" s="425" t="s">
        <v>776</v>
      </c>
      <c r="F2" s="243"/>
      <c r="G2" s="243"/>
    </row>
    <row r="3" spans="1:7" ht="15.75" customHeight="1">
      <c r="A3" s="425" t="s">
        <v>3459</v>
      </c>
      <c r="B3" s="243"/>
      <c r="C3" s="243"/>
      <c r="D3" s="243"/>
      <c r="E3" s="640" t="s">
        <v>3460</v>
      </c>
      <c r="F3" s="631"/>
      <c r="G3" s="243"/>
    </row>
    <row r="4" spans="1:7" ht="15">
      <c r="A4" s="584" t="s">
        <v>3461</v>
      </c>
      <c r="B4" s="585" t="s">
        <v>3462</v>
      </c>
      <c r="C4" s="586" t="s">
        <v>3463</v>
      </c>
      <c r="D4" s="243"/>
      <c r="E4" s="640" t="s">
        <v>3464</v>
      </c>
      <c r="F4" s="631"/>
      <c r="G4" s="243"/>
    </row>
    <row r="5" spans="1:7" ht="15">
      <c r="A5" s="587" t="s">
        <v>1098</v>
      </c>
      <c r="B5" s="588" t="s">
        <v>3433</v>
      </c>
      <c r="C5" s="589">
        <v>20</v>
      </c>
      <c r="D5" s="243"/>
      <c r="E5" s="641" t="s">
        <v>3465</v>
      </c>
      <c r="F5" s="631"/>
      <c r="G5" s="243"/>
    </row>
    <row r="6" spans="1:7" ht="15">
      <c r="A6" s="587" t="s">
        <v>1098</v>
      </c>
      <c r="B6" s="588" t="s">
        <v>3466</v>
      </c>
      <c r="C6" s="589">
        <v>4</v>
      </c>
      <c r="D6" s="243"/>
      <c r="E6" s="243" t="s">
        <v>3467</v>
      </c>
      <c r="F6" s="243"/>
      <c r="G6" s="243"/>
    </row>
    <row r="7" spans="1:7" ht="15">
      <c r="A7" s="587" t="s">
        <v>968</v>
      </c>
      <c r="B7" s="588" t="s">
        <v>3433</v>
      </c>
      <c r="C7" s="589">
        <v>2</v>
      </c>
      <c r="D7" s="243"/>
      <c r="E7" s="243" t="s">
        <v>3468</v>
      </c>
      <c r="F7" s="243"/>
      <c r="G7" s="243"/>
    </row>
    <row r="8" spans="1:7" ht="15">
      <c r="A8" s="587" t="s">
        <v>968</v>
      </c>
      <c r="B8" s="588" t="s">
        <v>3466</v>
      </c>
      <c r="C8" s="589">
        <v>1</v>
      </c>
      <c r="D8" s="243"/>
      <c r="E8" s="243" t="s">
        <v>3469</v>
      </c>
      <c r="F8" s="243"/>
      <c r="G8" s="243"/>
    </row>
    <row r="9" spans="1:7" ht="15">
      <c r="A9" s="587" t="s">
        <v>1014</v>
      </c>
      <c r="B9" s="588" t="s">
        <v>3433</v>
      </c>
      <c r="C9" s="589">
        <v>15</v>
      </c>
      <c r="D9" s="243"/>
      <c r="E9" s="243" t="s">
        <v>3470</v>
      </c>
      <c r="F9" s="243"/>
      <c r="G9" s="243"/>
    </row>
    <row r="10" spans="1:7" ht="15">
      <c r="A10" s="587" t="s">
        <v>1014</v>
      </c>
      <c r="B10" s="588" t="s">
        <v>3466</v>
      </c>
      <c r="C10" s="589">
        <v>129</v>
      </c>
      <c r="D10" s="243"/>
      <c r="E10" s="243" t="s">
        <v>3471</v>
      </c>
      <c r="F10" s="243"/>
      <c r="G10" s="243"/>
    </row>
    <row r="11" spans="1:7" ht="15">
      <c r="A11" s="587" t="s">
        <v>791</v>
      </c>
      <c r="B11" s="588" t="s">
        <v>3433</v>
      </c>
      <c r="C11" s="589">
        <v>25</v>
      </c>
      <c r="D11" s="243"/>
      <c r="E11" s="243" t="s">
        <v>3472</v>
      </c>
      <c r="F11" s="243"/>
      <c r="G11" s="243"/>
    </row>
    <row r="12" spans="1:7" ht="15">
      <c r="A12" s="587" t="s">
        <v>791</v>
      </c>
      <c r="B12" s="588" t="s">
        <v>3466</v>
      </c>
      <c r="C12" s="589">
        <v>15</v>
      </c>
      <c r="D12" s="243"/>
      <c r="E12" s="243" t="s">
        <v>3473</v>
      </c>
      <c r="F12" s="243"/>
      <c r="G12" s="243"/>
    </row>
    <row r="13" spans="1:7" ht="15">
      <c r="A13" s="587" t="s">
        <v>1920</v>
      </c>
      <c r="B13" s="588" t="s">
        <v>3466</v>
      </c>
      <c r="C13" s="589">
        <v>1</v>
      </c>
      <c r="D13" s="243"/>
      <c r="E13" s="243" t="s">
        <v>3474</v>
      </c>
      <c r="F13" s="243"/>
      <c r="G13" s="243"/>
    </row>
    <row r="14" spans="1:7" ht="15">
      <c r="A14" s="587" t="s">
        <v>1064</v>
      </c>
      <c r="B14" s="588" t="s">
        <v>3433</v>
      </c>
      <c r="C14" s="589">
        <v>30</v>
      </c>
      <c r="D14" s="243"/>
      <c r="E14" s="243" t="s">
        <v>3475</v>
      </c>
      <c r="F14" s="243"/>
      <c r="G14" s="243"/>
    </row>
    <row r="15" spans="1:7" ht="15">
      <c r="A15" s="587" t="s">
        <v>1064</v>
      </c>
      <c r="B15" s="588" t="s">
        <v>3466</v>
      </c>
      <c r="C15" s="589">
        <v>10</v>
      </c>
      <c r="D15" s="243"/>
      <c r="E15" s="243" t="s">
        <v>3476</v>
      </c>
      <c r="F15" s="243"/>
      <c r="G15" s="243"/>
    </row>
    <row r="16" spans="1:7" ht="15">
      <c r="A16" s="587" t="s">
        <v>1090</v>
      </c>
      <c r="B16" s="588" t="s">
        <v>3433</v>
      </c>
      <c r="C16" s="589">
        <v>3</v>
      </c>
      <c r="D16" s="243"/>
      <c r="E16" s="243" t="s">
        <v>3477</v>
      </c>
      <c r="F16" s="243"/>
      <c r="G16" s="243"/>
    </row>
    <row r="17" spans="1:7" ht="15">
      <c r="A17" s="587" t="s">
        <v>1090</v>
      </c>
      <c r="B17" s="588" t="s">
        <v>3466</v>
      </c>
      <c r="C17" s="589">
        <v>2</v>
      </c>
      <c r="D17" s="243"/>
      <c r="E17" s="243"/>
      <c r="F17" s="243"/>
      <c r="G17" s="243"/>
    </row>
    <row r="18" spans="1:7" ht="15">
      <c r="A18" s="587" t="s">
        <v>965</v>
      </c>
      <c r="B18" s="588" t="s">
        <v>3433</v>
      </c>
      <c r="C18" s="589">
        <v>3</v>
      </c>
      <c r="D18" s="243"/>
      <c r="E18" s="243"/>
      <c r="F18" s="243"/>
      <c r="G18" s="243"/>
    </row>
    <row r="19" spans="1:7" ht="15">
      <c r="A19" s="587" t="s">
        <v>3478</v>
      </c>
      <c r="B19" s="588" t="s">
        <v>3433</v>
      </c>
      <c r="C19" s="589">
        <v>6</v>
      </c>
      <c r="D19" s="243"/>
      <c r="E19" s="243"/>
      <c r="F19" s="243"/>
      <c r="G19" s="243"/>
    </row>
    <row r="20" spans="1:7" ht="15">
      <c r="A20" s="587" t="s">
        <v>1124</v>
      </c>
      <c r="B20" s="588" t="s">
        <v>3433</v>
      </c>
      <c r="C20" s="589">
        <v>75</v>
      </c>
      <c r="D20" s="243"/>
      <c r="E20" s="243"/>
      <c r="F20" s="243"/>
      <c r="G20" s="243"/>
    </row>
    <row r="21" spans="1:7" ht="15">
      <c r="A21" s="590" t="s">
        <v>1124</v>
      </c>
      <c r="B21" s="591" t="s">
        <v>3466</v>
      </c>
      <c r="C21" s="592">
        <v>52</v>
      </c>
      <c r="D21" s="243"/>
      <c r="E21" s="243"/>
      <c r="F21" s="243"/>
      <c r="G21" s="243"/>
    </row>
    <row r="22" spans="1:7" ht="15.75" customHeight="1">
      <c r="A22" s="243"/>
      <c r="B22" s="243"/>
      <c r="C22" s="243"/>
      <c r="D22" s="243"/>
      <c r="E22" s="243"/>
      <c r="F22" s="243"/>
      <c r="G22" s="243"/>
    </row>
    <row r="23" spans="1:7" ht="15.75" customHeight="1">
      <c r="A23" s="243"/>
      <c r="B23" s="243"/>
      <c r="C23" s="243"/>
      <c r="D23" s="243"/>
      <c r="E23" s="243"/>
      <c r="F23" s="243"/>
      <c r="G23" s="243"/>
    </row>
    <row r="24" spans="1:7" ht="15.75" customHeight="1">
      <c r="A24" s="243"/>
      <c r="B24" s="243"/>
      <c r="C24" s="243"/>
      <c r="D24" s="243"/>
      <c r="E24" s="243"/>
      <c r="F24" s="243"/>
      <c r="G24" s="243"/>
    </row>
  </sheetData>
  <mergeCells count="3">
    <mergeCell ref="E3:F3"/>
    <mergeCell ref="E4:F4"/>
    <mergeCell ref="E5: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T1009"/>
  <sheetViews>
    <sheetView workbookViewId="0"/>
  </sheetViews>
  <sheetFormatPr baseColWidth="10" defaultColWidth="14.5" defaultRowHeight="15.75" customHeight="1"/>
  <cols>
    <col min="1" max="1" width="18.83203125" customWidth="1"/>
    <col min="2" max="2" width="20.1640625" customWidth="1"/>
    <col min="3" max="3" width="18" customWidth="1"/>
    <col min="4" max="4" width="12.1640625" hidden="1" customWidth="1"/>
    <col min="5" max="6" width="11.1640625" hidden="1" customWidth="1"/>
    <col min="7" max="7" width="20.83203125" customWidth="1"/>
    <col min="8" max="9" width="11.1640625" hidden="1" customWidth="1"/>
    <col min="10" max="14" width="11.1640625" customWidth="1"/>
    <col min="15" max="15" width="22.5" customWidth="1"/>
    <col min="16" max="16" width="80.33203125" customWidth="1"/>
    <col min="17" max="17" width="18.1640625" customWidth="1"/>
    <col min="18" max="18" width="20.5" customWidth="1"/>
    <col min="19" max="46" width="71.33203125" customWidth="1"/>
  </cols>
  <sheetData>
    <row r="1" spans="1:46">
      <c r="A1" s="30" t="s">
        <v>60</v>
      </c>
      <c r="B1" s="31"/>
      <c r="C1" s="32"/>
      <c r="D1" s="33"/>
      <c r="F1" s="34"/>
      <c r="G1" s="35"/>
      <c r="H1" s="34"/>
      <c r="I1" s="38"/>
      <c r="J1" s="38"/>
      <c r="K1" s="38"/>
      <c r="L1" s="38"/>
      <c r="M1" s="34"/>
      <c r="N1" s="34"/>
      <c r="O1" s="34"/>
      <c r="P1" s="37"/>
      <c r="Q1" s="34"/>
      <c r="R1" s="38"/>
      <c r="S1" s="39"/>
      <c r="T1" s="39"/>
      <c r="U1" s="39"/>
      <c r="V1" s="39"/>
      <c r="W1" s="39"/>
      <c r="X1" s="39"/>
      <c r="Y1" s="39"/>
      <c r="Z1" s="39"/>
      <c r="AA1" s="40"/>
      <c r="AB1" s="40"/>
      <c r="AC1" s="40"/>
      <c r="AD1" s="40"/>
      <c r="AE1" s="40"/>
      <c r="AF1" s="39"/>
      <c r="AG1" s="39"/>
      <c r="AH1" s="39"/>
      <c r="AI1" s="39"/>
      <c r="AJ1" s="39"/>
      <c r="AK1" s="39"/>
      <c r="AL1" s="39"/>
      <c r="AM1" s="39"/>
      <c r="AN1" s="39"/>
      <c r="AO1" s="39"/>
      <c r="AP1" s="39"/>
      <c r="AQ1" s="39"/>
      <c r="AR1" s="39"/>
      <c r="AS1" s="39"/>
      <c r="AT1" s="39"/>
    </row>
    <row r="2" spans="1:46">
      <c r="A2" s="30" t="s">
        <v>61</v>
      </c>
      <c r="B2" s="31"/>
      <c r="C2" s="32"/>
      <c r="D2" s="33"/>
      <c r="F2" s="34"/>
      <c r="G2" s="35"/>
      <c r="H2" s="34"/>
      <c r="I2" s="38"/>
      <c r="J2" s="38"/>
      <c r="K2" s="38"/>
      <c r="L2" s="38"/>
      <c r="M2" s="34"/>
      <c r="N2" s="34"/>
      <c r="O2" s="34"/>
      <c r="P2" s="37"/>
      <c r="Q2" s="34"/>
      <c r="R2" s="38"/>
      <c r="S2" s="39"/>
      <c r="T2" s="39"/>
      <c r="U2" s="39"/>
      <c r="V2" s="39"/>
      <c r="W2" s="39"/>
      <c r="X2" s="39"/>
      <c r="Y2" s="39"/>
      <c r="Z2" s="39"/>
      <c r="AA2" s="40"/>
      <c r="AB2" s="40"/>
      <c r="AC2" s="40"/>
      <c r="AD2" s="40"/>
      <c r="AE2" s="40"/>
      <c r="AF2" s="39"/>
      <c r="AG2" s="39"/>
      <c r="AH2" s="39"/>
      <c r="AI2" s="39"/>
      <c r="AJ2" s="39"/>
      <c r="AK2" s="39"/>
      <c r="AL2" s="39"/>
      <c r="AM2" s="39"/>
      <c r="AN2" s="39"/>
      <c r="AO2" s="39"/>
      <c r="AP2" s="39"/>
      <c r="AQ2" s="39"/>
      <c r="AR2" s="39"/>
      <c r="AS2" s="39"/>
      <c r="AT2" s="39"/>
    </row>
    <row r="3" spans="1:46">
      <c r="A3" s="41"/>
      <c r="B3" s="31"/>
      <c r="C3" s="32"/>
      <c r="D3" s="33"/>
      <c r="E3" s="42"/>
      <c r="F3" s="35"/>
      <c r="G3" s="35"/>
      <c r="H3" s="34"/>
      <c r="I3" s="270"/>
      <c r="J3" s="270"/>
      <c r="K3" s="38"/>
      <c r="L3" s="38"/>
      <c r="M3" s="34"/>
      <c r="N3" s="34"/>
      <c r="O3" s="37"/>
      <c r="P3" s="37"/>
      <c r="Q3" s="34"/>
      <c r="R3" s="38"/>
      <c r="S3" s="39"/>
      <c r="T3" s="39"/>
      <c r="U3" s="39"/>
      <c r="V3" s="39"/>
      <c r="W3" s="39"/>
      <c r="X3" s="39"/>
      <c r="Y3" s="39"/>
      <c r="Z3" s="39"/>
      <c r="AA3" s="40"/>
      <c r="AB3" s="40"/>
      <c r="AC3" s="40"/>
      <c r="AD3" s="40"/>
      <c r="AE3" s="40"/>
      <c r="AF3" s="39"/>
      <c r="AG3" s="39"/>
      <c r="AH3" s="39"/>
      <c r="AI3" s="39"/>
      <c r="AJ3" s="39"/>
      <c r="AK3" s="39"/>
      <c r="AL3" s="39"/>
      <c r="AM3" s="39"/>
      <c r="AN3" s="39"/>
      <c r="AO3" s="39"/>
      <c r="AP3" s="39"/>
      <c r="AQ3" s="39"/>
      <c r="AR3" s="39"/>
      <c r="AS3" s="39"/>
      <c r="AT3" s="39"/>
    </row>
    <row r="4" spans="1:46">
      <c r="A4" s="44" t="s">
        <v>1</v>
      </c>
      <c r="B4" s="45" t="s">
        <v>2</v>
      </c>
      <c r="C4" s="46" t="s">
        <v>3</v>
      </c>
      <c r="D4" s="25" t="s">
        <v>4</v>
      </c>
      <c r="E4" s="47" t="s">
        <v>62</v>
      </c>
      <c r="F4" s="48" t="s">
        <v>63</v>
      </c>
      <c r="G4" s="48" t="s">
        <v>64</v>
      </c>
      <c r="H4" s="26" t="s">
        <v>6</v>
      </c>
      <c r="I4" s="43" t="s">
        <v>65</v>
      </c>
      <c r="J4" s="43" t="s">
        <v>66</v>
      </c>
      <c r="K4" s="43" t="s">
        <v>67</v>
      </c>
      <c r="L4" s="43" t="s">
        <v>68</v>
      </c>
      <c r="M4" s="26" t="s">
        <v>7</v>
      </c>
      <c r="N4" s="26" t="s">
        <v>34</v>
      </c>
      <c r="O4" s="49" t="s">
        <v>69</v>
      </c>
      <c r="P4" s="49" t="s">
        <v>70</v>
      </c>
      <c r="Q4" s="26" t="s">
        <v>8</v>
      </c>
      <c r="R4" s="36" t="s">
        <v>9</v>
      </c>
      <c r="S4" s="39"/>
      <c r="T4" s="39"/>
      <c r="U4" s="39"/>
      <c r="V4" s="39"/>
      <c r="W4" s="39"/>
      <c r="X4" s="39"/>
      <c r="Y4" s="39"/>
      <c r="Z4" s="39"/>
      <c r="AA4" s="40"/>
      <c r="AB4" s="40"/>
      <c r="AC4" s="40"/>
      <c r="AD4" s="40"/>
      <c r="AE4" s="40"/>
      <c r="AF4" s="39"/>
      <c r="AG4" s="39"/>
      <c r="AH4" s="39"/>
      <c r="AI4" s="39"/>
      <c r="AJ4" s="39"/>
      <c r="AK4" s="39"/>
      <c r="AL4" s="39"/>
      <c r="AM4" s="39"/>
      <c r="AN4" s="39"/>
      <c r="AO4" s="39"/>
      <c r="AP4" s="39"/>
      <c r="AQ4" s="39"/>
      <c r="AR4" s="39"/>
      <c r="AS4" s="39"/>
      <c r="AT4" s="39"/>
    </row>
    <row r="5" spans="1:46">
      <c r="A5" s="271" t="s">
        <v>75</v>
      </c>
      <c r="B5" s="84">
        <v>3</v>
      </c>
      <c r="C5" s="85">
        <v>45796521</v>
      </c>
      <c r="D5" s="86" t="s">
        <v>16</v>
      </c>
      <c r="E5" s="86" t="s">
        <v>12</v>
      </c>
      <c r="F5" s="87">
        <v>0.11899999999999999</v>
      </c>
      <c r="G5" s="88" t="s">
        <v>0</v>
      </c>
      <c r="H5" s="89">
        <v>0.12853000000000001</v>
      </c>
      <c r="I5" s="90">
        <v>4.1417000000000002E-2</v>
      </c>
      <c r="J5" s="91">
        <f t="shared" ref="J5:J43" si="0">EXP(H5)</f>
        <v>1.1371555354455638</v>
      </c>
      <c r="K5" s="92">
        <f t="shared" ref="K5:K43" si="1">EXP(H5-1.96*I5)</f>
        <v>1.0484917259418571</v>
      </c>
      <c r="L5" s="92">
        <f t="shared" ref="L5:L43" si="2">EXP(H5+1.96*I5)</f>
        <v>1.233317039896408</v>
      </c>
      <c r="M5" s="93">
        <v>1.9139999999999999E-3</v>
      </c>
      <c r="N5" s="89">
        <v>0.156</v>
      </c>
      <c r="O5" s="94"/>
      <c r="P5" s="95" t="s">
        <v>76</v>
      </c>
      <c r="Q5" s="95" t="s">
        <v>76</v>
      </c>
      <c r="R5" s="96"/>
      <c r="S5" s="170"/>
      <c r="T5" s="272"/>
      <c r="U5" s="272"/>
      <c r="V5" s="273"/>
      <c r="W5" s="98"/>
      <c r="X5" s="98"/>
      <c r="Y5" s="98"/>
      <c r="Z5" s="98"/>
      <c r="AA5" s="96"/>
      <c r="AB5" s="96"/>
      <c r="AC5" s="96"/>
      <c r="AD5" s="96"/>
      <c r="AE5" s="96"/>
      <c r="AF5" s="98"/>
      <c r="AG5" s="98"/>
      <c r="AH5" s="98"/>
      <c r="AI5" s="98"/>
      <c r="AJ5" s="98"/>
      <c r="AK5" s="98"/>
      <c r="AL5" s="98"/>
      <c r="AM5" s="98"/>
      <c r="AN5" s="98"/>
      <c r="AO5" s="98"/>
      <c r="AP5" s="98"/>
      <c r="AQ5" s="98"/>
      <c r="AR5" s="98"/>
      <c r="AS5" s="98"/>
      <c r="AT5" s="98"/>
    </row>
    <row r="6" spans="1:46">
      <c r="A6" s="271" t="s">
        <v>75</v>
      </c>
      <c r="B6" s="84">
        <v>3</v>
      </c>
      <c r="C6" s="85">
        <v>45796521</v>
      </c>
      <c r="D6" s="86" t="s">
        <v>16</v>
      </c>
      <c r="E6" s="86" t="s">
        <v>12</v>
      </c>
      <c r="F6" s="87">
        <v>0.1167</v>
      </c>
      <c r="G6" s="88" t="s">
        <v>33</v>
      </c>
      <c r="H6" s="89">
        <v>0.11719</v>
      </c>
      <c r="I6" s="90">
        <v>2.6598E-2</v>
      </c>
      <c r="J6" s="274">
        <f t="shared" si="0"/>
        <v>1.1243330326738188</v>
      </c>
      <c r="K6" s="275">
        <f t="shared" si="1"/>
        <v>1.0672208360249329</v>
      </c>
      <c r="L6" s="275">
        <f t="shared" si="2"/>
        <v>1.1845015817625713</v>
      </c>
      <c r="M6" s="93">
        <v>1.0519999999999999E-5</v>
      </c>
      <c r="N6" s="89">
        <v>0.15870000000000001</v>
      </c>
      <c r="O6" s="94"/>
      <c r="P6" s="99"/>
      <c r="Q6" s="100"/>
      <c r="R6" s="96"/>
      <c r="S6" s="170"/>
      <c r="T6" s="272"/>
      <c r="U6" s="272"/>
      <c r="V6" s="273"/>
      <c r="W6" s="98"/>
      <c r="X6" s="98"/>
      <c r="Y6" s="98"/>
      <c r="Z6" s="98"/>
      <c r="AA6" s="96"/>
      <c r="AB6" s="96"/>
      <c r="AC6" s="96"/>
      <c r="AD6" s="96"/>
      <c r="AE6" s="96"/>
      <c r="AF6" s="98"/>
      <c r="AG6" s="98"/>
      <c r="AH6" s="98"/>
      <c r="AI6" s="98"/>
      <c r="AJ6" s="98"/>
      <c r="AK6" s="98"/>
      <c r="AL6" s="98"/>
      <c r="AM6" s="98"/>
      <c r="AN6" s="98"/>
      <c r="AO6" s="98"/>
      <c r="AP6" s="98"/>
      <c r="AQ6" s="98"/>
      <c r="AR6" s="98"/>
      <c r="AS6" s="98"/>
      <c r="AT6" s="98"/>
    </row>
    <row r="7" spans="1:46">
      <c r="A7" s="276" t="s">
        <v>75</v>
      </c>
      <c r="B7" s="101">
        <v>3</v>
      </c>
      <c r="C7" s="102">
        <v>45796521</v>
      </c>
      <c r="D7" s="103" t="s">
        <v>16</v>
      </c>
      <c r="E7" s="103" t="s">
        <v>12</v>
      </c>
      <c r="F7" s="104">
        <v>0.1178</v>
      </c>
      <c r="G7" s="105" t="s">
        <v>77</v>
      </c>
      <c r="H7" s="106">
        <v>0.14376</v>
      </c>
      <c r="I7" s="107">
        <v>1.1741E-2</v>
      </c>
      <c r="J7" s="277">
        <f t="shared" si="0"/>
        <v>1.1546069695968693</v>
      </c>
      <c r="K7" s="278">
        <f t="shared" si="1"/>
        <v>1.1283401285199961</v>
      </c>
      <c r="L7" s="278">
        <f t="shared" si="2"/>
        <v>1.1814852813843186</v>
      </c>
      <c r="M7" s="110">
        <v>1.7869999999999999E-34</v>
      </c>
      <c r="N7" s="106">
        <v>0.30570000000000003</v>
      </c>
      <c r="O7" s="111" t="s">
        <v>82</v>
      </c>
      <c r="P7" s="112"/>
      <c r="Q7" s="113"/>
      <c r="R7" s="114"/>
      <c r="S7" s="170"/>
      <c r="T7" s="272"/>
      <c r="U7" s="272"/>
      <c r="V7" s="279"/>
      <c r="W7" s="116"/>
      <c r="X7" s="116"/>
      <c r="Y7" s="116"/>
      <c r="Z7" s="116"/>
      <c r="AA7" s="114"/>
      <c r="AB7" s="114"/>
      <c r="AC7" s="114"/>
      <c r="AD7" s="114"/>
      <c r="AE7" s="114"/>
      <c r="AF7" s="116"/>
      <c r="AG7" s="116"/>
      <c r="AH7" s="116"/>
      <c r="AI7" s="116"/>
      <c r="AJ7" s="116"/>
      <c r="AK7" s="116"/>
      <c r="AL7" s="116"/>
      <c r="AM7" s="116"/>
      <c r="AN7" s="116"/>
      <c r="AO7" s="116"/>
      <c r="AP7" s="116"/>
      <c r="AQ7" s="116"/>
      <c r="AR7" s="116"/>
      <c r="AS7" s="116"/>
      <c r="AT7" s="116"/>
    </row>
    <row r="8" spans="1:46">
      <c r="A8" s="157" t="s">
        <v>11</v>
      </c>
      <c r="B8" s="101">
        <v>3</v>
      </c>
      <c r="C8" s="158">
        <v>45823240</v>
      </c>
      <c r="D8" s="115" t="s">
        <v>12</v>
      </c>
      <c r="E8" s="113" t="s">
        <v>13</v>
      </c>
      <c r="F8" s="159">
        <v>7.5170000000000001E-2</v>
      </c>
      <c r="G8" s="160" t="s">
        <v>0</v>
      </c>
      <c r="H8" s="109">
        <v>0.63383</v>
      </c>
      <c r="I8" s="107">
        <v>3.8342000000000001E-2</v>
      </c>
      <c r="J8" s="161">
        <f t="shared" si="0"/>
        <v>1.8848156166219698</v>
      </c>
      <c r="K8" s="109">
        <f t="shared" si="1"/>
        <v>1.7483625776346177</v>
      </c>
      <c r="L8" s="109">
        <f t="shared" si="2"/>
        <v>2.031918295499278</v>
      </c>
      <c r="M8" s="162">
        <v>2.2000000000000001E-61</v>
      </c>
      <c r="N8" s="109">
        <v>5.1119999999999999E-2</v>
      </c>
      <c r="O8" s="109"/>
      <c r="P8" s="163" t="s">
        <v>14</v>
      </c>
      <c r="Q8" s="23"/>
      <c r="R8" s="23"/>
      <c r="S8" s="39"/>
      <c r="T8" s="39"/>
      <c r="U8" s="39"/>
      <c r="V8" s="39"/>
      <c r="W8" s="39"/>
      <c r="X8" s="39"/>
      <c r="Y8" s="39"/>
      <c r="Z8" s="39"/>
      <c r="AA8" s="40"/>
      <c r="AB8" s="40"/>
      <c r="AC8" s="40"/>
      <c r="AD8" s="40"/>
      <c r="AE8" s="40"/>
      <c r="AF8" s="39"/>
      <c r="AG8" s="39"/>
      <c r="AH8" s="39"/>
      <c r="AI8" s="39"/>
      <c r="AJ8" s="39"/>
      <c r="AK8" s="39"/>
      <c r="AL8" s="39"/>
      <c r="AM8" s="39"/>
      <c r="AN8" s="39"/>
      <c r="AO8" s="39"/>
      <c r="AP8" s="39"/>
      <c r="AQ8" s="39"/>
      <c r="AR8" s="39"/>
      <c r="AS8" s="39"/>
      <c r="AT8" s="39"/>
    </row>
    <row r="9" spans="1:46">
      <c r="A9" s="157" t="s">
        <v>11</v>
      </c>
      <c r="B9" s="101">
        <v>3</v>
      </c>
      <c r="C9" s="158">
        <v>45823240</v>
      </c>
      <c r="D9" s="115" t="s">
        <v>12</v>
      </c>
      <c r="E9" s="113" t="s">
        <v>13</v>
      </c>
      <c r="F9" s="159">
        <v>8.1409999999999996E-2</v>
      </c>
      <c r="G9" s="105" t="s">
        <v>33</v>
      </c>
      <c r="H9" s="109">
        <v>0.50016000000000005</v>
      </c>
      <c r="I9" s="107">
        <v>2.7567000000000001E-2</v>
      </c>
      <c r="J9" s="280">
        <f t="shared" si="0"/>
        <v>1.6489850872081981</v>
      </c>
      <c r="K9" s="109">
        <f t="shared" si="1"/>
        <v>1.5622524842496601</v>
      </c>
      <c r="L9" s="109">
        <f t="shared" si="2"/>
        <v>1.740532881367777</v>
      </c>
      <c r="M9" s="162">
        <v>1.4430000000000001E-73</v>
      </c>
      <c r="N9" s="162">
        <v>2.088E-3</v>
      </c>
      <c r="O9" s="164" t="s">
        <v>72</v>
      </c>
      <c r="P9" s="165"/>
      <c r="Q9" s="166"/>
      <c r="R9" s="166"/>
      <c r="S9" s="39"/>
      <c r="T9" s="39"/>
      <c r="U9" s="39"/>
      <c r="V9" s="39"/>
      <c r="W9" s="39"/>
      <c r="X9" s="39"/>
      <c r="Y9" s="39"/>
      <c r="Z9" s="39"/>
      <c r="AA9" s="40"/>
      <c r="AB9" s="40"/>
      <c r="AC9" s="40"/>
      <c r="AD9" s="40"/>
      <c r="AE9" s="40"/>
      <c r="AF9" s="39"/>
      <c r="AG9" s="39"/>
      <c r="AH9" s="39"/>
      <c r="AI9" s="39"/>
      <c r="AJ9" s="39"/>
      <c r="AK9" s="39"/>
      <c r="AL9" s="39"/>
      <c r="AM9" s="39"/>
      <c r="AN9" s="39"/>
      <c r="AO9" s="39"/>
      <c r="AP9" s="39"/>
      <c r="AQ9" s="39"/>
      <c r="AR9" s="39"/>
      <c r="AS9" s="39"/>
      <c r="AT9" s="39"/>
    </row>
    <row r="10" spans="1:46">
      <c r="A10" s="157" t="s">
        <v>11</v>
      </c>
      <c r="B10" s="101">
        <v>3</v>
      </c>
      <c r="C10" s="158">
        <v>45823240</v>
      </c>
      <c r="D10" s="115" t="s">
        <v>12</v>
      </c>
      <c r="E10" s="113" t="s">
        <v>13</v>
      </c>
      <c r="F10" s="159">
        <v>8.5139999999999993E-2</v>
      </c>
      <c r="G10" s="167" t="s">
        <v>77</v>
      </c>
      <c r="H10" s="111">
        <v>0.14852000000000001</v>
      </c>
      <c r="I10" s="107">
        <v>1.3113E-2</v>
      </c>
      <c r="J10" s="281">
        <f t="shared" si="0"/>
        <v>1.1601159998624027</v>
      </c>
      <c r="K10" s="109">
        <f t="shared" si="1"/>
        <v>1.1306792066644831</v>
      </c>
      <c r="L10" s="109">
        <f t="shared" si="2"/>
        <v>1.1903191685173657</v>
      </c>
      <c r="M10" s="162">
        <v>9.721E-30</v>
      </c>
      <c r="N10" s="168">
        <v>7.2419999999999997E-25</v>
      </c>
      <c r="O10" s="168"/>
      <c r="P10" s="113"/>
      <c r="Q10" s="169"/>
      <c r="R10" s="169"/>
      <c r="S10" s="170"/>
      <c r="T10" s="39"/>
      <c r="U10" s="39"/>
      <c r="V10" s="39"/>
      <c r="W10" s="39"/>
      <c r="X10" s="39"/>
      <c r="Y10" s="39"/>
      <c r="Z10" s="39"/>
      <c r="AA10" s="40"/>
      <c r="AB10" s="40"/>
      <c r="AC10" s="40"/>
      <c r="AD10" s="40"/>
      <c r="AE10" s="40"/>
      <c r="AF10" s="39"/>
      <c r="AG10" s="39"/>
      <c r="AH10" s="39"/>
      <c r="AI10" s="39"/>
      <c r="AJ10" s="39"/>
      <c r="AK10" s="39"/>
      <c r="AL10" s="39"/>
      <c r="AM10" s="39"/>
      <c r="AN10" s="39"/>
      <c r="AO10" s="39"/>
      <c r="AP10" s="39"/>
      <c r="AQ10" s="39"/>
      <c r="AR10" s="39"/>
      <c r="AS10" s="39"/>
      <c r="AT10" s="39"/>
    </row>
    <row r="11" spans="1:46">
      <c r="A11" s="171" t="s">
        <v>52</v>
      </c>
      <c r="B11" s="172">
        <v>3</v>
      </c>
      <c r="C11" s="173">
        <v>101705614</v>
      </c>
      <c r="D11" s="171" t="s">
        <v>12</v>
      </c>
      <c r="E11" s="171" t="s">
        <v>13</v>
      </c>
      <c r="F11" s="174">
        <v>0.34399999999999997</v>
      </c>
      <c r="G11" s="175" t="s">
        <v>0</v>
      </c>
      <c r="H11" s="176">
        <v>-2.2657E-2</v>
      </c>
      <c r="I11" s="177">
        <v>2.4278999999999998E-2</v>
      </c>
      <c r="J11" s="178">
        <f t="shared" si="0"/>
        <v>0.97759774229876151</v>
      </c>
      <c r="K11" s="179">
        <f t="shared" si="1"/>
        <v>0.93216649271375995</v>
      </c>
      <c r="L11" s="179">
        <f t="shared" si="2"/>
        <v>1.0252431869390326</v>
      </c>
      <c r="M11" s="180">
        <v>0.35070000000000001</v>
      </c>
      <c r="N11" s="176">
        <v>8.2269999999999996E-2</v>
      </c>
      <c r="O11" s="176"/>
      <c r="P11" s="181"/>
      <c r="Q11" s="182"/>
      <c r="R11" s="183"/>
      <c r="S11" s="170"/>
      <c r="T11" s="272"/>
      <c r="U11" s="272"/>
      <c r="V11" s="185"/>
      <c r="W11" s="185"/>
      <c r="X11" s="185"/>
      <c r="Y11" s="185"/>
      <c r="Z11" s="185"/>
      <c r="AA11" s="186"/>
      <c r="AB11" s="186"/>
      <c r="AC11" s="186"/>
      <c r="AD11" s="186"/>
      <c r="AE11" s="186"/>
      <c r="AF11" s="185"/>
      <c r="AG11" s="185"/>
      <c r="AH11" s="185"/>
      <c r="AI11" s="185"/>
      <c r="AJ11" s="185"/>
      <c r="AK11" s="185"/>
      <c r="AL11" s="185"/>
      <c r="AM11" s="185"/>
      <c r="AN11" s="185"/>
      <c r="AO11" s="185"/>
      <c r="AP11" s="185"/>
      <c r="AQ11" s="185"/>
      <c r="AR11" s="185"/>
      <c r="AS11" s="185"/>
      <c r="AT11" s="185"/>
    </row>
    <row r="12" spans="1:46">
      <c r="A12" s="171" t="s">
        <v>52</v>
      </c>
      <c r="B12" s="172">
        <v>3</v>
      </c>
      <c r="C12" s="173">
        <v>101705614</v>
      </c>
      <c r="D12" s="171" t="s">
        <v>12</v>
      </c>
      <c r="E12" s="171" t="s">
        <v>13</v>
      </c>
      <c r="F12" s="174">
        <v>0.34749999999999998</v>
      </c>
      <c r="G12" s="187" t="s">
        <v>33</v>
      </c>
      <c r="H12" s="176">
        <v>-5.3319999999999999E-2</v>
      </c>
      <c r="I12" s="177">
        <v>1.5924000000000001E-2</v>
      </c>
      <c r="J12" s="282">
        <f t="shared" si="0"/>
        <v>0.94807657943018153</v>
      </c>
      <c r="K12" s="283">
        <f t="shared" si="1"/>
        <v>0.91894313093935032</v>
      </c>
      <c r="L12" s="283">
        <f t="shared" si="2"/>
        <v>0.97813365180195977</v>
      </c>
      <c r="M12" s="180">
        <v>8.1300000000000003E-4</v>
      </c>
      <c r="N12" s="176">
        <v>0.30399999999999999</v>
      </c>
      <c r="O12" s="176" t="s">
        <v>82</v>
      </c>
      <c r="P12" s="181"/>
      <c r="Q12" s="182"/>
      <c r="R12" s="183"/>
      <c r="S12" s="170"/>
      <c r="T12" s="272"/>
      <c r="U12" s="272"/>
      <c r="V12" s="185"/>
      <c r="W12" s="185"/>
      <c r="X12" s="185"/>
      <c r="Y12" s="185"/>
      <c r="Z12" s="185"/>
      <c r="AA12" s="186"/>
      <c r="AB12" s="186"/>
      <c r="AC12" s="186"/>
      <c r="AD12" s="186"/>
      <c r="AE12" s="186"/>
      <c r="AF12" s="185"/>
      <c r="AG12" s="185"/>
      <c r="AH12" s="185"/>
      <c r="AI12" s="185"/>
      <c r="AJ12" s="185"/>
      <c r="AK12" s="185"/>
      <c r="AL12" s="185"/>
      <c r="AM12" s="185"/>
      <c r="AN12" s="185"/>
      <c r="AO12" s="185"/>
      <c r="AP12" s="185"/>
      <c r="AQ12" s="185"/>
      <c r="AR12" s="185"/>
      <c r="AS12" s="185"/>
      <c r="AT12" s="185"/>
    </row>
    <row r="13" spans="1:46">
      <c r="A13" s="157" t="s">
        <v>52</v>
      </c>
      <c r="B13" s="101">
        <v>3</v>
      </c>
      <c r="C13" s="188">
        <v>101705614</v>
      </c>
      <c r="D13" s="157" t="s">
        <v>12</v>
      </c>
      <c r="E13" s="157" t="s">
        <v>13</v>
      </c>
      <c r="F13" s="159">
        <v>0.35149999999999998</v>
      </c>
      <c r="G13" s="167" t="s">
        <v>77</v>
      </c>
      <c r="H13" s="109">
        <v>-6.0432E-2</v>
      </c>
      <c r="I13" s="107">
        <v>7.6756000000000003E-3</v>
      </c>
      <c r="J13" s="284">
        <f t="shared" si="0"/>
        <v>0.94135777917101937</v>
      </c>
      <c r="K13" s="278">
        <f t="shared" si="1"/>
        <v>0.92730182230945524</v>
      </c>
      <c r="L13" s="278">
        <f t="shared" si="2"/>
        <v>0.95562679495098635</v>
      </c>
      <c r="M13" s="162">
        <v>3.457E-15</v>
      </c>
      <c r="N13" s="109">
        <v>0.71399999999999997</v>
      </c>
      <c r="O13" s="109"/>
      <c r="P13" s="112" t="s">
        <v>232</v>
      </c>
      <c r="Q13" s="23"/>
      <c r="R13" s="169"/>
      <c r="S13" s="170"/>
      <c r="T13" s="39"/>
      <c r="U13" s="39"/>
      <c r="V13" s="39"/>
      <c r="W13" s="39"/>
      <c r="X13" s="39"/>
      <c r="Y13" s="39"/>
      <c r="Z13" s="39"/>
      <c r="AA13" s="40"/>
      <c r="AB13" s="40"/>
      <c r="AC13" s="40"/>
      <c r="AD13" s="40"/>
      <c r="AE13" s="40"/>
      <c r="AF13" s="39"/>
      <c r="AG13" s="39"/>
      <c r="AH13" s="39"/>
      <c r="AI13" s="39"/>
      <c r="AJ13" s="39"/>
      <c r="AK13" s="39"/>
      <c r="AL13" s="39"/>
      <c r="AM13" s="39"/>
      <c r="AN13" s="39"/>
      <c r="AO13" s="39"/>
      <c r="AP13" s="39"/>
      <c r="AQ13" s="39"/>
      <c r="AR13" s="39"/>
      <c r="AS13" s="39"/>
      <c r="AT13" s="39"/>
    </row>
    <row r="14" spans="1:46">
      <c r="A14" s="171" t="s">
        <v>40</v>
      </c>
      <c r="B14" s="172">
        <v>6</v>
      </c>
      <c r="C14" s="173">
        <v>41534945</v>
      </c>
      <c r="D14" s="201" t="s">
        <v>17</v>
      </c>
      <c r="E14" s="182" t="s">
        <v>13</v>
      </c>
      <c r="F14" s="174">
        <v>3.789E-2</v>
      </c>
      <c r="G14" s="175" t="s">
        <v>0</v>
      </c>
      <c r="H14" s="178">
        <v>0.27527000000000001</v>
      </c>
      <c r="I14" s="177">
        <v>6.4179E-2</v>
      </c>
      <c r="J14" s="178">
        <f t="shared" si="0"/>
        <v>1.3168861861416983</v>
      </c>
      <c r="K14" s="179">
        <f t="shared" si="1"/>
        <v>1.1612292705418334</v>
      </c>
      <c r="L14" s="179">
        <f t="shared" si="2"/>
        <v>1.4934081246863926</v>
      </c>
      <c r="M14" s="180">
        <v>1.7929999999999999E-5</v>
      </c>
      <c r="N14" s="176">
        <v>0.81489999999999996</v>
      </c>
      <c r="O14" s="176"/>
      <c r="P14" s="202"/>
      <c r="Q14" s="203"/>
      <c r="R14" s="204"/>
      <c r="S14" s="272"/>
      <c r="T14" s="272"/>
      <c r="U14" s="272"/>
      <c r="V14" s="185"/>
      <c r="W14" s="185"/>
      <c r="X14" s="185"/>
      <c r="Y14" s="185"/>
      <c r="Z14" s="185"/>
      <c r="AA14" s="186"/>
      <c r="AB14" s="186"/>
      <c r="AC14" s="186"/>
      <c r="AD14" s="186"/>
      <c r="AE14" s="186"/>
      <c r="AF14" s="185"/>
      <c r="AG14" s="185"/>
      <c r="AH14" s="185"/>
      <c r="AI14" s="185"/>
      <c r="AJ14" s="185"/>
      <c r="AK14" s="185"/>
      <c r="AL14" s="185"/>
      <c r="AM14" s="185"/>
      <c r="AN14" s="185"/>
      <c r="AO14" s="185"/>
      <c r="AP14" s="185"/>
      <c r="AQ14" s="185"/>
      <c r="AR14" s="185"/>
      <c r="AS14" s="185"/>
      <c r="AT14" s="185"/>
    </row>
    <row r="15" spans="1:46">
      <c r="A15" s="157" t="s">
        <v>40</v>
      </c>
      <c r="B15" s="101">
        <v>6</v>
      </c>
      <c r="C15" s="188">
        <v>41534945</v>
      </c>
      <c r="D15" s="115" t="s">
        <v>17</v>
      </c>
      <c r="E15" s="113" t="s">
        <v>13</v>
      </c>
      <c r="F15" s="159">
        <v>4.2419999999999999E-2</v>
      </c>
      <c r="G15" s="105" t="s">
        <v>33</v>
      </c>
      <c r="H15" s="161">
        <v>0.23258000000000001</v>
      </c>
      <c r="I15" s="107">
        <v>3.8170999999999997E-2</v>
      </c>
      <c r="J15" s="161">
        <f t="shared" si="0"/>
        <v>1.2618513904324042</v>
      </c>
      <c r="K15" s="109">
        <f t="shared" si="1"/>
        <v>1.1708908156456612</v>
      </c>
      <c r="L15" s="109">
        <f t="shared" si="2"/>
        <v>1.35987823139442</v>
      </c>
      <c r="M15" s="162">
        <v>1.1080000000000001E-9</v>
      </c>
      <c r="N15" s="109">
        <v>0.34839999999999999</v>
      </c>
      <c r="O15" s="164" t="s">
        <v>72</v>
      </c>
      <c r="P15" s="205" t="s">
        <v>41</v>
      </c>
      <c r="Q15" s="166"/>
      <c r="R15" s="206" t="s">
        <v>41</v>
      </c>
      <c r="S15" s="39"/>
      <c r="T15" s="39"/>
      <c r="U15" s="39"/>
      <c r="V15" s="39"/>
      <c r="W15" s="39"/>
      <c r="X15" s="39"/>
      <c r="Y15" s="39"/>
      <c r="Z15" s="39"/>
      <c r="AA15" s="40"/>
      <c r="AB15" s="40"/>
      <c r="AC15" s="40"/>
      <c r="AD15" s="40"/>
      <c r="AE15" s="40"/>
      <c r="AF15" s="39"/>
      <c r="AG15" s="39"/>
      <c r="AH15" s="39"/>
      <c r="AI15" s="39"/>
      <c r="AJ15" s="39"/>
      <c r="AK15" s="39"/>
      <c r="AL15" s="39"/>
      <c r="AM15" s="39"/>
      <c r="AN15" s="39"/>
      <c r="AO15" s="39"/>
      <c r="AP15" s="39"/>
      <c r="AQ15" s="39"/>
      <c r="AR15" s="39"/>
      <c r="AS15" s="39"/>
      <c r="AT15" s="39"/>
    </row>
    <row r="16" spans="1:46">
      <c r="A16" s="171" t="s">
        <v>40</v>
      </c>
      <c r="B16" s="172">
        <v>6</v>
      </c>
      <c r="C16" s="173">
        <v>41534945</v>
      </c>
      <c r="D16" s="201" t="s">
        <v>17</v>
      </c>
      <c r="E16" s="182" t="s">
        <v>13</v>
      </c>
      <c r="F16" s="174">
        <v>4.6640000000000001E-2</v>
      </c>
      <c r="G16" s="187" t="s">
        <v>77</v>
      </c>
      <c r="H16" s="179">
        <v>0.10050000000000001</v>
      </c>
      <c r="I16" s="177">
        <v>1.8012E-2</v>
      </c>
      <c r="J16" s="207">
        <f t="shared" si="0"/>
        <v>1.1057236417040774</v>
      </c>
      <c r="K16" s="179">
        <f t="shared" si="1"/>
        <v>1.0673687203891646</v>
      </c>
      <c r="L16" s="179">
        <f t="shared" si="2"/>
        <v>1.1454568121291355</v>
      </c>
      <c r="M16" s="208">
        <v>2.4059999999999998E-8</v>
      </c>
      <c r="N16" s="179">
        <v>0.21590000000000001</v>
      </c>
      <c r="O16" s="179"/>
      <c r="P16" s="183"/>
      <c r="Q16" s="209"/>
      <c r="R16" s="210"/>
      <c r="S16" s="39"/>
      <c r="T16" s="39"/>
      <c r="U16" s="39"/>
      <c r="V16" s="211"/>
      <c r="W16" s="211"/>
      <c r="X16" s="211"/>
      <c r="Y16" s="211"/>
      <c r="Z16" s="211"/>
      <c r="AA16" s="212"/>
      <c r="AB16" s="212"/>
      <c r="AC16" s="212"/>
      <c r="AD16" s="212"/>
      <c r="AE16" s="212"/>
      <c r="AF16" s="211"/>
      <c r="AG16" s="211"/>
      <c r="AH16" s="211"/>
      <c r="AI16" s="211"/>
      <c r="AJ16" s="211"/>
      <c r="AK16" s="211"/>
      <c r="AL16" s="211"/>
      <c r="AM16" s="211"/>
      <c r="AN16" s="211"/>
      <c r="AO16" s="211"/>
      <c r="AP16" s="211"/>
      <c r="AQ16" s="211"/>
      <c r="AR16" s="211"/>
      <c r="AS16" s="211"/>
      <c r="AT16" s="211"/>
    </row>
    <row r="17" spans="1:46">
      <c r="A17" s="213" t="s">
        <v>42</v>
      </c>
      <c r="B17" s="214">
        <v>8</v>
      </c>
      <c r="C17" s="215">
        <v>124324323</v>
      </c>
      <c r="D17" s="213" t="s">
        <v>12</v>
      </c>
      <c r="E17" s="213" t="s">
        <v>13</v>
      </c>
      <c r="F17" s="174">
        <v>1.133E-2</v>
      </c>
      <c r="G17" s="175" t="s">
        <v>0</v>
      </c>
      <c r="H17" s="178">
        <v>0.20469000000000001</v>
      </c>
      <c r="I17" s="177">
        <v>8.8987999999999998E-2</v>
      </c>
      <c r="J17" s="178">
        <f t="shared" si="0"/>
        <v>1.227144591169524</v>
      </c>
      <c r="K17" s="179">
        <f t="shared" si="1"/>
        <v>1.030736422426954</v>
      </c>
      <c r="L17" s="179">
        <f t="shared" si="2"/>
        <v>1.4609785924619705</v>
      </c>
      <c r="M17" s="180">
        <v>2.1440000000000001E-2</v>
      </c>
      <c r="N17" s="176">
        <v>0.26740000000000003</v>
      </c>
      <c r="O17" s="176"/>
      <c r="P17" s="216"/>
      <c r="Q17" s="217"/>
      <c r="R17" s="217"/>
      <c r="S17" s="4"/>
      <c r="T17" s="285"/>
      <c r="U17" s="285"/>
      <c r="V17" s="219"/>
      <c r="W17" s="220"/>
      <c r="X17" s="220"/>
      <c r="Y17" s="219"/>
      <c r="Z17" s="219"/>
      <c r="AA17" s="219"/>
      <c r="AB17" s="219"/>
      <c r="AC17" s="219"/>
      <c r="AD17" s="219"/>
      <c r="AE17" s="219"/>
      <c r="AF17" s="220"/>
      <c r="AG17" s="219"/>
      <c r="AH17" s="219"/>
      <c r="AI17" s="219"/>
      <c r="AJ17" s="219"/>
      <c r="AK17" s="219"/>
      <c r="AL17" s="219"/>
      <c r="AM17" s="219"/>
      <c r="AN17" s="219"/>
      <c r="AO17" s="219"/>
      <c r="AP17" s="219"/>
      <c r="AQ17" s="219"/>
      <c r="AR17" s="219"/>
      <c r="AS17" s="220"/>
      <c r="AT17" s="219"/>
    </row>
    <row r="18" spans="1:46">
      <c r="A18" s="29" t="s">
        <v>42</v>
      </c>
      <c r="B18" s="27">
        <v>8</v>
      </c>
      <c r="C18" s="28">
        <v>124324323</v>
      </c>
      <c r="D18" s="29" t="s">
        <v>12</v>
      </c>
      <c r="E18" s="29" t="s">
        <v>13</v>
      </c>
      <c r="F18" s="159">
        <v>1.337E-2</v>
      </c>
      <c r="G18" s="105" t="s">
        <v>33</v>
      </c>
      <c r="H18" s="161">
        <v>0.31447999999999998</v>
      </c>
      <c r="I18" s="107">
        <v>5.2524000000000001E-2</v>
      </c>
      <c r="J18" s="161">
        <f t="shared" si="0"/>
        <v>1.3695469613422504</v>
      </c>
      <c r="K18" s="109">
        <f t="shared" si="1"/>
        <v>1.2355706893674907</v>
      </c>
      <c r="L18" s="109">
        <f t="shared" si="2"/>
        <v>1.5180506428830653</v>
      </c>
      <c r="M18" s="162">
        <v>2.133E-9</v>
      </c>
      <c r="N18" s="109">
        <v>0.55069999999999997</v>
      </c>
      <c r="O18" s="164" t="s">
        <v>72</v>
      </c>
      <c r="P18" s="221" t="s">
        <v>43</v>
      </c>
      <c r="Q18" s="222"/>
      <c r="R18" s="222"/>
      <c r="S18" s="4"/>
      <c r="T18" s="14"/>
      <c r="U18" s="14"/>
      <c r="V18" s="14"/>
      <c r="W18" s="22"/>
      <c r="X18" s="22"/>
      <c r="Y18" s="14"/>
      <c r="Z18" s="14"/>
      <c r="AA18" s="14"/>
      <c r="AB18" s="14"/>
      <c r="AC18" s="14"/>
      <c r="AD18" s="14"/>
      <c r="AE18" s="14"/>
      <c r="AF18" s="22"/>
      <c r="AG18" s="14"/>
      <c r="AH18" s="14"/>
      <c r="AI18" s="14"/>
      <c r="AJ18" s="14"/>
      <c r="AK18" s="14"/>
      <c r="AL18" s="14"/>
      <c r="AM18" s="14"/>
      <c r="AN18" s="14"/>
      <c r="AO18" s="14"/>
      <c r="AP18" s="14"/>
      <c r="AQ18" s="14"/>
      <c r="AR18" s="14"/>
      <c r="AS18" s="22"/>
      <c r="AT18" s="14"/>
    </row>
    <row r="19" spans="1:46">
      <c r="A19" s="213" t="s">
        <v>42</v>
      </c>
      <c r="B19" s="214">
        <v>8</v>
      </c>
      <c r="C19" s="215">
        <v>124324323</v>
      </c>
      <c r="D19" s="213" t="s">
        <v>12</v>
      </c>
      <c r="E19" s="213" t="s">
        <v>13</v>
      </c>
      <c r="F19" s="174">
        <v>1.779E-2</v>
      </c>
      <c r="G19" s="175" t="s">
        <v>51</v>
      </c>
      <c r="H19" s="178">
        <v>7.4552999999999994E-2</v>
      </c>
      <c r="I19" s="177">
        <v>2.8716999999999999E-2</v>
      </c>
      <c r="J19" s="178">
        <f t="shared" si="0"/>
        <v>1.0774024443386199</v>
      </c>
      <c r="K19" s="179">
        <f t="shared" si="1"/>
        <v>1.0184355547355719</v>
      </c>
      <c r="L19" s="179">
        <f t="shared" si="2"/>
        <v>1.1397834862199245</v>
      </c>
      <c r="M19" s="180">
        <v>9.4280000000000006E-3</v>
      </c>
      <c r="N19" s="176">
        <v>0.1774</v>
      </c>
      <c r="O19" s="176"/>
      <c r="P19" s="216"/>
      <c r="Q19" s="217"/>
      <c r="R19" s="217"/>
      <c r="S19" s="4"/>
      <c r="T19" s="285"/>
      <c r="U19" s="285"/>
      <c r="V19" s="219"/>
      <c r="W19" s="220"/>
      <c r="X19" s="220"/>
      <c r="Y19" s="219"/>
      <c r="Z19" s="219"/>
      <c r="AA19" s="219"/>
      <c r="AB19" s="219"/>
      <c r="AC19" s="219"/>
      <c r="AD19" s="219"/>
      <c r="AE19" s="219"/>
      <c r="AF19" s="220"/>
      <c r="AG19" s="219"/>
      <c r="AH19" s="219"/>
      <c r="AI19" s="219"/>
      <c r="AJ19" s="219"/>
      <c r="AK19" s="219"/>
      <c r="AL19" s="219"/>
      <c r="AM19" s="219"/>
      <c r="AN19" s="219"/>
      <c r="AO19" s="219"/>
      <c r="AP19" s="219"/>
      <c r="AQ19" s="219"/>
      <c r="AR19" s="219"/>
      <c r="AS19" s="220"/>
      <c r="AT19" s="219"/>
    </row>
    <row r="20" spans="1:46">
      <c r="A20" s="171" t="s">
        <v>44</v>
      </c>
      <c r="B20" s="172">
        <v>9</v>
      </c>
      <c r="C20" s="173">
        <v>133274084</v>
      </c>
      <c r="D20" s="201" t="s">
        <v>13</v>
      </c>
      <c r="E20" s="182" t="s">
        <v>12</v>
      </c>
      <c r="F20" s="174">
        <v>0.65249999999999997</v>
      </c>
      <c r="G20" s="175" t="s">
        <v>0</v>
      </c>
      <c r="H20" s="178">
        <v>-0.13069</v>
      </c>
      <c r="I20" s="177">
        <v>2.7585999999999999E-2</v>
      </c>
      <c r="J20" s="178">
        <f t="shared" si="0"/>
        <v>0.87748975405577467</v>
      </c>
      <c r="K20" s="179">
        <f t="shared" si="1"/>
        <v>0.83130496989626324</v>
      </c>
      <c r="L20" s="179">
        <f t="shared" si="2"/>
        <v>0.92624042482140956</v>
      </c>
      <c r="M20" s="180">
        <v>2.1639999999999999E-6</v>
      </c>
      <c r="N20" s="176">
        <v>8.1569999999999993E-3</v>
      </c>
      <c r="O20" s="176"/>
      <c r="P20" s="202"/>
      <c r="Q20" s="204"/>
      <c r="R20" s="204"/>
      <c r="S20" s="272"/>
      <c r="T20" s="272"/>
      <c r="U20" s="272"/>
      <c r="V20" s="185"/>
      <c r="W20" s="185"/>
      <c r="X20" s="185"/>
      <c r="Y20" s="185"/>
      <c r="Z20" s="185"/>
      <c r="AA20" s="186"/>
      <c r="AB20" s="186"/>
      <c r="AC20" s="186"/>
      <c r="AD20" s="186"/>
      <c r="AE20" s="186"/>
      <c r="AF20" s="185"/>
      <c r="AG20" s="185"/>
      <c r="AH20" s="185"/>
      <c r="AI20" s="185"/>
      <c r="AJ20" s="185"/>
      <c r="AK20" s="185"/>
      <c r="AL20" s="185"/>
      <c r="AM20" s="185"/>
      <c r="AN20" s="185"/>
      <c r="AO20" s="185"/>
      <c r="AP20" s="185"/>
      <c r="AQ20" s="185"/>
      <c r="AR20" s="185"/>
      <c r="AS20" s="185"/>
      <c r="AT20" s="185"/>
    </row>
    <row r="21" spans="1:46">
      <c r="A21" s="157" t="s">
        <v>44</v>
      </c>
      <c r="B21" s="101">
        <v>9</v>
      </c>
      <c r="C21" s="188">
        <v>133274084</v>
      </c>
      <c r="D21" s="115" t="s">
        <v>13</v>
      </c>
      <c r="E21" s="113" t="s">
        <v>12</v>
      </c>
      <c r="F21" s="159">
        <v>0.65469999999999995</v>
      </c>
      <c r="G21" s="105" t="s">
        <v>33</v>
      </c>
      <c r="H21" s="161">
        <v>-0.10285999999999999</v>
      </c>
      <c r="I21" s="107">
        <v>1.6570000000000001E-2</v>
      </c>
      <c r="J21" s="284">
        <f t="shared" si="0"/>
        <v>0.90225328009906081</v>
      </c>
      <c r="K21" s="278">
        <f t="shared" si="1"/>
        <v>0.87342134434945762</v>
      </c>
      <c r="L21" s="278">
        <f t="shared" si="2"/>
        <v>0.93203696785752799</v>
      </c>
      <c r="M21" s="162">
        <v>5.3700000000000001E-10</v>
      </c>
      <c r="N21" s="109">
        <v>7.3220000000000004E-3</v>
      </c>
      <c r="O21" s="111" t="s">
        <v>82</v>
      </c>
      <c r="P21" s="205" t="s">
        <v>45</v>
      </c>
      <c r="Q21" s="206" t="s">
        <v>45</v>
      </c>
      <c r="R21" s="206" t="s">
        <v>45</v>
      </c>
      <c r="S21" s="39"/>
      <c r="T21" s="39"/>
      <c r="U21" s="39"/>
      <c r="V21" s="39"/>
      <c r="W21" s="39"/>
      <c r="X21" s="39"/>
      <c r="Y21" s="39"/>
      <c r="Z21" s="39"/>
      <c r="AA21" s="40"/>
      <c r="AB21" s="40"/>
      <c r="AC21" s="40"/>
      <c r="AD21" s="40"/>
      <c r="AE21" s="40"/>
      <c r="AF21" s="39"/>
      <c r="AG21" s="39"/>
      <c r="AH21" s="39"/>
      <c r="AI21" s="39"/>
      <c r="AJ21" s="39"/>
      <c r="AK21" s="39"/>
      <c r="AL21" s="39"/>
      <c r="AM21" s="39"/>
      <c r="AN21" s="39"/>
      <c r="AO21" s="39"/>
      <c r="AP21" s="39"/>
      <c r="AQ21" s="39"/>
      <c r="AR21" s="39"/>
      <c r="AS21" s="39"/>
      <c r="AT21" s="39"/>
    </row>
    <row r="22" spans="1:46">
      <c r="A22" s="157" t="s">
        <v>44</v>
      </c>
      <c r="B22" s="101">
        <v>9</v>
      </c>
      <c r="C22" s="188">
        <v>133274084</v>
      </c>
      <c r="D22" s="115" t="s">
        <v>13</v>
      </c>
      <c r="E22" s="113" t="s">
        <v>12</v>
      </c>
      <c r="F22" s="159">
        <v>0.6512</v>
      </c>
      <c r="G22" s="167" t="s">
        <v>77</v>
      </c>
      <c r="H22" s="109">
        <v>-0.10004</v>
      </c>
      <c r="I22" s="107">
        <v>7.6007999999999996E-3</v>
      </c>
      <c r="J22" s="284">
        <f t="shared" si="0"/>
        <v>0.90480122526309836</v>
      </c>
      <c r="K22" s="278">
        <f t="shared" si="1"/>
        <v>0.89142179541512712</v>
      </c>
      <c r="L22" s="278">
        <f t="shared" si="2"/>
        <v>0.91838146817619493</v>
      </c>
      <c r="M22" s="162">
        <v>1.4499999999999999E-39</v>
      </c>
      <c r="N22" s="109">
        <v>1.4370000000000001E-2</v>
      </c>
      <c r="O22" s="109"/>
      <c r="P22" s="114"/>
      <c r="Q22" s="23"/>
      <c r="R22" s="23"/>
      <c r="S22" s="39"/>
      <c r="T22" s="39"/>
      <c r="U22" s="39"/>
      <c r="V22" s="39"/>
      <c r="W22" s="39"/>
      <c r="X22" s="39"/>
      <c r="Y22" s="39"/>
      <c r="Z22" s="39"/>
      <c r="AA22" s="40"/>
      <c r="AB22" s="40"/>
      <c r="AC22" s="40"/>
      <c r="AD22" s="40"/>
      <c r="AE22" s="40"/>
      <c r="AF22" s="39"/>
      <c r="AG22" s="39"/>
      <c r="AH22" s="39"/>
      <c r="AI22" s="39"/>
      <c r="AJ22" s="39"/>
      <c r="AK22" s="39"/>
      <c r="AL22" s="39"/>
      <c r="AM22" s="39"/>
      <c r="AN22" s="39"/>
      <c r="AO22" s="39"/>
      <c r="AP22" s="39"/>
      <c r="AQ22" s="39"/>
      <c r="AR22" s="39"/>
      <c r="AS22" s="39"/>
      <c r="AT22" s="39"/>
    </row>
    <row r="23" spans="1:46">
      <c r="A23" s="15" t="s">
        <v>15</v>
      </c>
      <c r="B23" s="16">
        <v>12</v>
      </c>
      <c r="C23" s="17">
        <v>112919388</v>
      </c>
      <c r="D23" s="157" t="s">
        <v>16</v>
      </c>
      <c r="E23" s="157" t="s">
        <v>17</v>
      </c>
      <c r="F23" s="159">
        <v>0.65180000000000005</v>
      </c>
      <c r="G23" s="160" t="s">
        <v>0</v>
      </c>
      <c r="H23" s="109">
        <v>0.18223</v>
      </c>
      <c r="I23" s="107">
        <v>2.5124E-2</v>
      </c>
      <c r="J23" s="161">
        <f t="shared" si="0"/>
        <v>1.1998901368766888</v>
      </c>
      <c r="K23" s="109">
        <f t="shared" si="1"/>
        <v>1.1422351034880305</v>
      </c>
      <c r="L23" s="109">
        <f t="shared" si="2"/>
        <v>1.2604553442434507</v>
      </c>
      <c r="M23" s="162">
        <v>4.076E-13</v>
      </c>
      <c r="N23" s="161">
        <v>0.9234</v>
      </c>
      <c r="O23" s="161"/>
      <c r="P23" s="112" t="s">
        <v>233</v>
      </c>
      <c r="Q23" s="23" t="s">
        <v>20</v>
      </c>
      <c r="R23" s="23"/>
      <c r="S23" s="39"/>
      <c r="T23" s="39"/>
      <c r="U23" s="39"/>
      <c r="V23" s="39"/>
      <c r="W23" s="39"/>
      <c r="X23" s="39"/>
      <c r="Y23" s="39"/>
      <c r="Z23" s="39"/>
      <c r="AA23" s="40"/>
      <c r="AB23" s="40"/>
      <c r="AC23" s="40"/>
      <c r="AD23" s="40"/>
      <c r="AE23" s="40"/>
      <c r="AF23" s="39"/>
      <c r="AG23" s="39"/>
      <c r="AH23" s="39"/>
      <c r="AI23" s="39"/>
      <c r="AJ23" s="39"/>
      <c r="AK23" s="39"/>
      <c r="AL23" s="39"/>
      <c r="AM23" s="39"/>
      <c r="AN23" s="39"/>
      <c r="AO23" s="39"/>
      <c r="AP23" s="39"/>
      <c r="AQ23" s="39"/>
      <c r="AR23" s="39"/>
      <c r="AS23" s="39"/>
      <c r="AT23" s="39"/>
    </row>
    <row r="24" spans="1:46">
      <c r="A24" s="15" t="s">
        <v>15</v>
      </c>
      <c r="B24" s="16">
        <v>12</v>
      </c>
      <c r="C24" s="17">
        <v>112919388</v>
      </c>
      <c r="D24" s="157" t="s">
        <v>16</v>
      </c>
      <c r="E24" s="157" t="s">
        <v>17</v>
      </c>
      <c r="F24" s="159">
        <v>0.66420000000000001</v>
      </c>
      <c r="G24" s="105" t="s">
        <v>33</v>
      </c>
      <c r="H24" s="161">
        <v>0.10147</v>
      </c>
      <c r="I24" s="107">
        <v>1.6400000000000001E-2</v>
      </c>
      <c r="J24" s="161">
        <f t="shared" si="0"/>
        <v>1.1067967139924524</v>
      </c>
      <c r="K24" s="109">
        <f t="shared" si="1"/>
        <v>1.0717855542926931</v>
      </c>
      <c r="L24" s="109">
        <f t="shared" si="2"/>
        <v>1.1429515551857836</v>
      </c>
      <c r="M24" s="162">
        <v>6.1390000000000002E-10</v>
      </c>
      <c r="N24" s="109">
        <v>0.54969999999999997</v>
      </c>
      <c r="O24" s="164" t="s">
        <v>72</v>
      </c>
      <c r="P24" s="165"/>
      <c r="Q24" s="206"/>
      <c r="R24" s="166"/>
      <c r="S24" s="39"/>
      <c r="T24" s="39"/>
      <c r="U24" s="39"/>
      <c r="V24" s="39"/>
      <c r="W24" s="39"/>
      <c r="X24" s="39"/>
      <c r="Y24" s="39"/>
      <c r="Z24" s="39"/>
      <c r="AA24" s="40"/>
      <c r="AB24" s="40"/>
      <c r="AC24" s="40"/>
      <c r="AD24" s="40"/>
      <c r="AE24" s="40"/>
      <c r="AF24" s="39"/>
      <c r="AG24" s="39"/>
      <c r="AH24" s="39"/>
      <c r="AI24" s="39"/>
      <c r="AJ24" s="39"/>
      <c r="AK24" s="39"/>
      <c r="AL24" s="39"/>
      <c r="AM24" s="39"/>
      <c r="AN24" s="39"/>
      <c r="AO24" s="39"/>
      <c r="AP24" s="39"/>
      <c r="AQ24" s="39"/>
      <c r="AR24" s="39"/>
      <c r="AS24" s="39"/>
      <c r="AT24" s="39"/>
    </row>
    <row r="25" spans="1:46">
      <c r="A25" s="15" t="s">
        <v>15</v>
      </c>
      <c r="B25" s="16">
        <v>12</v>
      </c>
      <c r="C25" s="17">
        <v>112919388</v>
      </c>
      <c r="D25" s="157" t="s">
        <v>16</v>
      </c>
      <c r="E25" s="157" t="s">
        <v>17</v>
      </c>
      <c r="F25" s="159">
        <v>0.66920000000000002</v>
      </c>
      <c r="G25" s="167" t="s">
        <v>77</v>
      </c>
      <c r="H25" s="109">
        <v>5.7169999999999999E-2</v>
      </c>
      <c r="I25" s="107">
        <v>8.4857000000000005E-3</v>
      </c>
      <c r="J25" s="161">
        <f t="shared" si="0"/>
        <v>1.0588357971817106</v>
      </c>
      <c r="K25" s="109">
        <f t="shared" si="1"/>
        <v>1.0413709102025219</v>
      </c>
      <c r="L25" s="109">
        <f t="shared" si="2"/>
        <v>1.0765935887102847</v>
      </c>
      <c r="M25" s="162">
        <v>1.613E-11</v>
      </c>
      <c r="N25" s="109">
        <v>0.2</v>
      </c>
      <c r="O25" s="109"/>
      <c r="P25" s="113"/>
      <c r="Q25" s="23"/>
      <c r="R25" s="169"/>
      <c r="S25" s="39"/>
      <c r="T25" s="39"/>
      <c r="U25" s="39"/>
      <c r="V25" s="39"/>
      <c r="W25" s="39"/>
      <c r="X25" s="39"/>
      <c r="Y25" s="39"/>
      <c r="Z25" s="39"/>
      <c r="AA25" s="40"/>
      <c r="AB25" s="40"/>
      <c r="AC25" s="40"/>
      <c r="AD25" s="40"/>
      <c r="AE25" s="40"/>
      <c r="AF25" s="39"/>
      <c r="AG25" s="39"/>
      <c r="AH25" s="39"/>
      <c r="AI25" s="39"/>
      <c r="AJ25" s="39"/>
      <c r="AK25" s="39"/>
      <c r="AL25" s="39"/>
      <c r="AM25" s="39"/>
      <c r="AN25" s="39"/>
      <c r="AO25" s="39"/>
      <c r="AP25" s="39"/>
      <c r="AQ25" s="39"/>
      <c r="AR25" s="39"/>
      <c r="AS25" s="39"/>
      <c r="AT25" s="39"/>
    </row>
    <row r="26" spans="1:46">
      <c r="A26" s="171" t="s">
        <v>46</v>
      </c>
      <c r="B26" s="172">
        <v>17</v>
      </c>
      <c r="C26" s="173">
        <v>46142465</v>
      </c>
      <c r="D26" s="201" t="s">
        <v>12</v>
      </c>
      <c r="E26" s="182" t="s">
        <v>17</v>
      </c>
      <c r="F26" s="174">
        <v>0.1973</v>
      </c>
      <c r="G26" s="175" t="s">
        <v>234</v>
      </c>
      <c r="H26" s="178">
        <v>-9.8315E-2</v>
      </c>
      <c r="I26" s="177">
        <v>2.8256E-2</v>
      </c>
      <c r="J26" s="178">
        <f t="shared" si="0"/>
        <v>0.90636335432563453</v>
      </c>
      <c r="K26" s="179">
        <f t="shared" si="1"/>
        <v>0.85753201959810232</v>
      </c>
      <c r="L26" s="179">
        <f t="shared" si="2"/>
        <v>0.95797534236613557</v>
      </c>
      <c r="M26" s="180">
        <v>5.0239999999999996E-4</v>
      </c>
      <c r="N26" s="176">
        <v>7.5740000000000002E-2</v>
      </c>
      <c r="O26" s="176"/>
      <c r="P26" s="223"/>
      <c r="Q26" s="204"/>
      <c r="R26" s="204"/>
      <c r="S26" s="272"/>
      <c r="T26" s="272"/>
      <c r="U26" s="272"/>
      <c r="V26" s="185"/>
      <c r="W26" s="185"/>
      <c r="X26" s="185"/>
      <c r="Y26" s="185"/>
      <c r="Z26" s="185"/>
      <c r="AA26" s="186"/>
      <c r="AB26" s="186"/>
      <c r="AC26" s="186"/>
      <c r="AD26" s="186"/>
      <c r="AE26" s="186"/>
      <c r="AF26" s="185"/>
      <c r="AG26" s="185"/>
      <c r="AH26" s="185"/>
      <c r="AI26" s="185"/>
      <c r="AJ26" s="185"/>
      <c r="AK26" s="185"/>
      <c r="AL26" s="185"/>
      <c r="AM26" s="185"/>
      <c r="AN26" s="185"/>
      <c r="AO26" s="185"/>
      <c r="AP26" s="185"/>
      <c r="AQ26" s="185"/>
      <c r="AR26" s="185"/>
      <c r="AS26" s="185"/>
      <c r="AT26" s="185"/>
    </row>
    <row r="27" spans="1:46">
      <c r="A27" s="157" t="s">
        <v>46</v>
      </c>
      <c r="B27" s="101">
        <v>17</v>
      </c>
      <c r="C27" s="188">
        <v>46142465</v>
      </c>
      <c r="D27" s="115" t="s">
        <v>12</v>
      </c>
      <c r="E27" s="113" t="s">
        <v>17</v>
      </c>
      <c r="F27" s="159">
        <v>0.1855</v>
      </c>
      <c r="G27" s="105" t="s">
        <v>33</v>
      </c>
      <c r="H27" s="161">
        <v>-0.12895000000000001</v>
      </c>
      <c r="I27" s="107">
        <v>2.0227999999999999E-2</v>
      </c>
      <c r="J27" s="161">
        <f t="shared" si="0"/>
        <v>0.87901791534259621</v>
      </c>
      <c r="K27" s="109">
        <f t="shared" si="1"/>
        <v>0.84484941044315853</v>
      </c>
      <c r="L27" s="109">
        <f t="shared" si="2"/>
        <v>0.91456830760874286</v>
      </c>
      <c r="M27" s="162">
        <v>1.8340000000000001E-10</v>
      </c>
      <c r="N27" s="109">
        <v>0.32740000000000002</v>
      </c>
      <c r="O27" s="164" t="s">
        <v>72</v>
      </c>
      <c r="P27" s="224" t="s">
        <v>235</v>
      </c>
      <c r="Q27" s="206" t="s">
        <v>49</v>
      </c>
      <c r="R27" s="206" t="s">
        <v>50</v>
      </c>
      <c r="S27" s="39"/>
      <c r="T27" s="39"/>
      <c r="U27" s="39"/>
      <c r="V27" s="39"/>
      <c r="W27" s="39"/>
      <c r="X27" s="39"/>
      <c r="Y27" s="39"/>
      <c r="Z27" s="39"/>
      <c r="AA27" s="40"/>
      <c r="AB27" s="40"/>
      <c r="AC27" s="40"/>
      <c r="AD27" s="40"/>
      <c r="AE27" s="40"/>
      <c r="AF27" s="39"/>
      <c r="AG27" s="39"/>
      <c r="AH27" s="39"/>
      <c r="AI27" s="39"/>
      <c r="AJ27" s="39"/>
      <c r="AK27" s="39"/>
      <c r="AL27" s="39"/>
      <c r="AM27" s="39"/>
      <c r="AN27" s="39"/>
      <c r="AO27" s="39"/>
      <c r="AP27" s="39"/>
      <c r="AQ27" s="39"/>
      <c r="AR27" s="39"/>
      <c r="AS27" s="39"/>
      <c r="AT27" s="39"/>
    </row>
    <row r="28" spans="1:46">
      <c r="A28" s="171" t="s">
        <v>46</v>
      </c>
      <c r="B28" s="172">
        <v>17</v>
      </c>
      <c r="C28" s="173">
        <v>46142465</v>
      </c>
      <c r="D28" s="201" t="s">
        <v>12</v>
      </c>
      <c r="E28" s="182" t="s">
        <v>17</v>
      </c>
      <c r="F28" s="174">
        <v>0.184</v>
      </c>
      <c r="G28" s="175" t="s">
        <v>51</v>
      </c>
      <c r="H28" s="176">
        <v>-4.3776000000000002E-2</v>
      </c>
      <c r="I28" s="177">
        <v>9.5940000000000001E-3</v>
      </c>
      <c r="J28" s="178">
        <f t="shared" si="0"/>
        <v>0.95716833916937427</v>
      </c>
      <c r="K28" s="179">
        <f t="shared" si="1"/>
        <v>0.93933768733342038</v>
      </c>
      <c r="L28" s="179">
        <f t="shared" si="2"/>
        <v>0.97533745516915571</v>
      </c>
      <c r="M28" s="180">
        <v>5.0459999999999996E-6</v>
      </c>
      <c r="N28" s="178">
        <v>0.82799999999999996</v>
      </c>
      <c r="O28" s="178"/>
      <c r="P28" s="181"/>
      <c r="Q28" s="181"/>
      <c r="R28" s="225"/>
      <c r="S28" s="285"/>
      <c r="T28" s="285"/>
      <c r="U28" s="285"/>
      <c r="V28" s="219"/>
      <c r="W28" s="220"/>
      <c r="X28" s="220"/>
      <c r="Y28" s="219"/>
      <c r="Z28" s="219"/>
      <c r="AA28" s="219"/>
      <c r="AB28" s="219"/>
      <c r="AC28" s="219"/>
      <c r="AD28" s="219"/>
      <c r="AE28" s="219"/>
      <c r="AF28" s="220"/>
      <c r="AG28" s="219"/>
      <c r="AH28" s="219"/>
      <c r="AI28" s="219"/>
      <c r="AJ28" s="219"/>
      <c r="AK28" s="219"/>
      <c r="AL28" s="219"/>
      <c r="AM28" s="219"/>
      <c r="AN28" s="219"/>
      <c r="AO28" s="219"/>
      <c r="AP28" s="219"/>
      <c r="AQ28" s="219"/>
      <c r="AR28" s="219"/>
      <c r="AS28" s="220"/>
      <c r="AT28" s="219"/>
    </row>
    <row r="29" spans="1:46">
      <c r="A29" s="15" t="s">
        <v>21</v>
      </c>
      <c r="B29" s="16">
        <v>17</v>
      </c>
      <c r="C29" s="17">
        <v>49863303</v>
      </c>
      <c r="D29" s="18" t="s">
        <v>13</v>
      </c>
      <c r="E29" s="18" t="s">
        <v>12</v>
      </c>
      <c r="F29" s="226">
        <v>3.2750000000000001E-2</v>
      </c>
      <c r="G29" s="227" t="s">
        <v>0</v>
      </c>
      <c r="H29" s="109">
        <v>0.36875999999999998</v>
      </c>
      <c r="I29" s="107">
        <v>6.2826999999999994E-2</v>
      </c>
      <c r="J29" s="161">
        <f t="shared" si="0"/>
        <v>1.4459405362996087</v>
      </c>
      <c r="K29" s="109">
        <f t="shared" si="1"/>
        <v>1.2784125078885984</v>
      </c>
      <c r="L29" s="109">
        <f t="shared" si="2"/>
        <v>1.6354220735585829</v>
      </c>
      <c r="M29" s="162">
        <v>4.3709999999999999E-9</v>
      </c>
      <c r="N29" s="161">
        <v>0.5081</v>
      </c>
      <c r="O29" s="161"/>
      <c r="P29" s="112" t="s">
        <v>236</v>
      </c>
      <c r="Q29" s="13"/>
      <c r="R29" s="21" t="s">
        <v>24</v>
      </c>
      <c r="S29" s="14"/>
      <c r="T29" s="14"/>
      <c r="U29" s="14"/>
      <c r="V29" s="14"/>
      <c r="W29" s="22"/>
      <c r="X29" s="22"/>
      <c r="Y29" s="14"/>
      <c r="Z29" s="14"/>
      <c r="AA29" s="14"/>
      <c r="AB29" s="14"/>
      <c r="AC29" s="14"/>
      <c r="AD29" s="14"/>
      <c r="AE29" s="14"/>
      <c r="AF29" s="22"/>
      <c r="AG29" s="14"/>
      <c r="AH29" s="14"/>
      <c r="AI29" s="14"/>
      <c r="AJ29" s="14"/>
      <c r="AK29" s="14"/>
      <c r="AL29" s="14"/>
      <c r="AM29" s="14"/>
      <c r="AN29" s="14"/>
      <c r="AO29" s="14"/>
      <c r="AP29" s="14"/>
      <c r="AQ29" s="14"/>
      <c r="AR29" s="14"/>
      <c r="AS29" s="22"/>
      <c r="AT29" s="14"/>
    </row>
    <row r="30" spans="1:46">
      <c r="A30" s="171" t="s">
        <v>21</v>
      </c>
      <c r="B30" s="172">
        <v>17</v>
      </c>
      <c r="C30" s="173">
        <v>49863303</v>
      </c>
      <c r="D30" s="228" t="s">
        <v>13</v>
      </c>
      <c r="E30" s="228" t="s">
        <v>12</v>
      </c>
      <c r="F30" s="174">
        <v>3.3189999999999997E-2</v>
      </c>
      <c r="G30" s="187" t="s">
        <v>33</v>
      </c>
      <c r="H30" s="176">
        <v>0.22778000000000001</v>
      </c>
      <c r="I30" s="177">
        <v>4.4001999999999999E-2</v>
      </c>
      <c r="J30" s="178">
        <f t="shared" si="0"/>
        <v>1.255809017055785</v>
      </c>
      <c r="K30" s="179">
        <f t="shared" si="1"/>
        <v>1.1520420691888291</v>
      </c>
      <c r="L30" s="179">
        <f t="shared" si="2"/>
        <v>1.3689224807814933</v>
      </c>
      <c r="M30" s="180">
        <v>2.259E-7</v>
      </c>
      <c r="N30" s="178">
        <v>9.3100000000000006E-3</v>
      </c>
      <c r="O30" s="180" t="s">
        <v>72</v>
      </c>
      <c r="P30" s="181"/>
      <c r="Q30" s="181"/>
      <c r="R30" s="225"/>
      <c r="S30" s="285"/>
      <c r="T30" s="285"/>
      <c r="U30" s="285"/>
      <c r="V30" s="219"/>
      <c r="W30" s="220"/>
      <c r="X30" s="220"/>
      <c r="Y30" s="219"/>
      <c r="Z30" s="219"/>
      <c r="AA30" s="219"/>
      <c r="AB30" s="219"/>
      <c r="AC30" s="219"/>
      <c r="AD30" s="219"/>
      <c r="AE30" s="219"/>
      <c r="AF30" s="220"/>
      <c r="AG30" s="219"/>
      <c r="AH30" s="219"/>
      <c r="AI30" s="219"/>
      <c r="AJ30" s="219"/>
      <c r="AK30" s="219"/>
      <c r="AL30" s="219"/>
      <c r="AM30" s="219"/>
      <c r="AN30" s="219"/>
      <c r="AO30" s="219"/>
      <c r="AP30" s="219"/>
      <c r="AQ30" s="219"/>
      <c r="AR30" s="219"/>
      <c r="AS30" s="220"/>
      <c r="AT30" s="219"/>
    </row>
    <row r="31" spans="1:46">
      <c r="A31" s="171" t="s">
        <v>21</v>
      </c>
      <c r="B31" s="172">
        <v>17</v>
      </c>
      <c r="C31" s="173">
        <v>49863303</v>
      </c>
      <c r="D31" s="228" t="s">
        <v>13</v>
      </c>
      <c r="E31" s="228" t="s">
        <v>12</v>
      </c>
      <c r="F31" s="174">
        <v>3.678E-2</v>
      </c>
      <c r="G31" s="175" t="s">
        <v>51</v>
      </c>
      <c r="H31" s="176">
        <v>8.1063999999999997E-2</v>
      </c>
      <c r="I31" s="177">
        <v>2.0931000000000002E-2</v>
      </c>
      <c r="J31" s="178">
        <f t="shared" si="0"/>
        <v>1.0844402985249795</v>
      </c>
      <c r="K31" s="179">
        <f t="shared" si="1"/>
        <v>1.0408516164084867</v>
      </c>
      <c r="L31" s="179">
        <f t="shared" si="2"/>
        <v>1.1298543832048165</v>
      </c>
      <c r="M31" s="180">
        <v>1.075E-4</v>
      </c>
      <c r="N31" s="178">
        <v>1.5980000000000001E-2</v>
      </c>
      <c r="O31" s="178"/>
      <c r="P31" s="181"/>
      <c r="Q31" s="181"/>
      <c r="R31" s="225"/>
      <c r="S31" s="285"/>
      <c r="T31" s="285"/>
      <c r="U31" s="285"/>
      <c r="V31" s="219"/>
      <c r="W31" s="220"/>
      <c r="X31" s="220"/>
      <c r="Y31" s="219"/>
      <c r="Z31" s="219"/>
      <c r="AA31" s="219"/>
      <c r="AB31" s="219"/>
      <c r="AC31" s="219"/>
      <c r="AD31" s="219"/>
      <c r="AE31" s="219"/>
      <c r="AF31" s="220"/>
      <c r="AG31" s="219"/>
      <c r="AH31" s="219"/>
      <c r="AI31" s="219"/>
      <c r="AJ31" s="219"/>
      <c r="AK31" s="219"/>
      <c r="AL31" s="219"/>
      <c r="AM31" s="219"/>
      <c r="AN31" s="219"/>
      <c r="AO31" s="219"/>
      <c r="AP31" s="219"/>
      <c r="AQ31" s="219"/>
      <c r="AR31" s="219"/>
      <c r="AS31" s="220"/>
      <c r="AT31" s="219"/>
    </row>
    <row r="32" spans="1:46">
      <c r="A32" s="15" t="s">
        <v>25</v>
      </c>
      <c r="B32" s="16">
        <v>19</v>
      </c>
      <c r="C32" s="17">
        <v>4719431</v>
      </c>
      <c r="D32" s="157" t="s">
        <v>16</v>
      </c>
      <c r="E32" s="157" t="s">
        <v>17</v>
      </c>
      <c r="F32" s="159">
        <v>0.31580000000000003</v>
      </c>
      <c r="G32" s="160" t="s">
        <v>0</v>
      </c>
      <c r="H32" s="109">
        <v>0.23072999999999999</v>
      </c>
      <c r="I32" s="107">
        <v>2.4084000000000001E-2</v>
      </c>
      <c r="J32" s="161">
        <f t="shared" si="0"/>
        <v>1.2595191233723166</v>
      </c>
      <c r="K32" s="109">
        <f t="shared" si="1"/>
        <v>1.2014454336815512</v>
      </c>
      <c r="L32" s="109">
        <f t="shared" si="2"/>
        <v>1.3203998930516965</v>
      </c>
      <c r="M32" s="162">
        <v>9.6809999999999996E-22</v>
      </c>
      <c r="N32" s="161">
        <v>0.31819999999999998</v>
      </c>
      <c r="O32" s="161"/>
      <c r="P32" s="229" t="s">
        <v>26</v>
      </c>
      <c r="Q32" s="23"/>
      <c r="R32" s="23"/>
      <c r="S32" s="39"/>
      <c r="T32" s="39"/>
      <c r="U32" s="39"/>
      <c r="V32" s="39"/>
      <c r="W32" s="39"/>
      <c r="X32" s="39"/>
      <c r="Y32" s="39"/>
      <c r="Z32" s="39"/>
      <c r="AA32" s="40"/>
      <c r="AB32" s="40"/>
      <c r="AC32" s="40"/>
      <c r="AD32" s="40"/>
      <c r="AE32" s="40"/>
      <c r="AF32" s="39"/>
      <c r="AG32" s="39"/>
      <c r="AH32" s="39"/>
      <c r="AI32" s="39"/>
      <c r="AJ32" s="39"/>
      <c r="AK32" s="39"/>
      <c r="AL32" s="39"/>
      <c r="AM32" s="39"/>
      <c r="AN32" s="39"/>
      <c r="AO32" s="39"/>
      <c r="AP32" s="39"/>
      <c r="AQ32" s="39"/>
      <c r="AR32" s="39"/>
      <c r="AS32" s="39"/>
      <c r="AT32" s="39"/>
    </row>
    <row r="33" spans="1:46">
      <c r="A33" s="15" t="s">
        <v>25</v>
      </c>
      <c r="B33" s="16">
        <v>19</v>
      </c>
      <c r="C33" s="17">
        <v>4719431</v>
      </c>
      <c r="D33" s="157" t="s">
        <v>16</v>
      </c>
      <c r="E33" s="157" t="s">
        <v>17</v>
      </c>
      <c r="F33" s="159">
        <v>0.31180000000000002</v>
      </c>
      <c r="G33" s="105" t="s">
        <v>33</v>
      </c>
      <c r="H33" s="161">
        <v>0.14362</v>
      </c>
      <c r="I33" s="107">
        <v>1.6983999999999999E-2</v>
      </c>
      <c r="J33" s="161">
        <f t="shared" si="0"/>
        <v>1.1544453359357461</v>
      </c>
      <c r="K33" s="109">
        <f t="shared" si="1"/>
        <v>1.1166480216504269</v>
      </c>
      <c r="L33" s="109">
        <f t="shared" si="2"/>
        <v>1.1935220479717292</v>
      </c>
      <c r="M33" s="162">
        <v>2.7560000000000001E-17</v>
      </c>
      <c r="N33" s="109">
        <v>0.1565</v>
      </c>
      <c r="O33" s="164" t="s">
        <v>72</v>
      </c>
      <c r="P33" s="165"/>
      <c r="Q33" s="166"/>
      <c r="R33" s="166"/>
      <c r="S33" s="39"/>
      <c r="T33" s="39"/>
      <c r="U33" s="39"/>
      <c r="V33" s="39"/>
      <c r="W33" s="39"/>
      <c r="X33" s="39"/>
      <c r="Y33" s="39"/>
      <c r="Z33" s="39"/>
      <c r="AA33" s="40"/>
      <c r="AB33" s="40"/>
      <c r="AC33" s="40"/>
      <c r="AD33" s="40"/>
      <c r="AE33" s="40"/>
      <c r="AF33" s="39"/>
      <c r="AG33" s="39"/>
      <c r="AH33" s="39"/>
      <c r="AI33" s="39"/>
      <c r="AJ33" s="39"/>
      <c r="AK33" s="39"/>
      <c r="AL33" s="39"/>
      <c r="AM33" s="39"/>
      <c r="AN33" s="39"/>
      <c r="AO33" s="39"/>
      <c r="AP33" s="39"/>
      <c r="AQ33" s="39"/>
      <c r="AR33" s="39"/>
      <c r="AS33" s="39"/>
      <c r="AT33" s="39"/>
    </row>
    <row r="34" spans="1:46">
      <c r="A34" s="15" t="s">
        <v>25</v>
      </c>
      <c r="B34" s="16">
        <v>19</v>
      </c>
      <c r="C34" s="17">
        <v>4719431</v>
      </c>
      <c r="D34" s="157" t="s">
        <v>16</v>
      </c>
      <c r="E34" s="157" t="s">
        <v>17</v>
      </c>
      <c r="F34" s="159">
        <v>0.315</v>
      </c>
      <c r="G34" s="167" t="s">
        <v>77</v>
      </c>
      <c r="H34" s="109">
        <v>4.7877000000000003E-2</v>
      </c>
      <c r="I34" s="107">
        <v>8.1408999999999995E-3</v>
      </c>
      <c r="J34" s="161">
        <f t="shared" si="0"/>
        <v>1.0490416152699917</v>
      </c>
      <c r="K34" s="109">
        <f t="shared" si="1"/>
        <v>1.0324357703246052</v>
      </c>
      <c r="L34" s="109">
        <f t="shared" si="2"/>
        <v>1.065914551006182</v>
      </c>
      <c r="M34" s="162">
        <v>4.0750000000000001E-9</v>
      </c>
      <c r="N34" s="162">
        <v>6.7100000000000005E-5</v>
      </c>
      <c r="O34" s="162"/>
      <c r="P34" s="113"/>
      <c r="Q34" s="169"/>
      <c r="R34" s="169"/>
      <c r="S34" s="39"/>
      <c r="T34" s="39"/>
      <c r="U34" s="39"/>
      <c r="V34" s="39"/>
      <c r="W34" s="39"/>
      <c r="X34" s="39"/>
      <c r="Y34" s="39"/>
      <c r="Z34" s="39"/>
      <c r="AA34" s="40"/>
      <c r="AB34" s="40"/>
      <c r="AC34" s="40"/>
      <c r="AD34" s="40"/>
      <c r="AE34" s="40"/>
      <c r="AF34" s="39"/>
      <c r="AG34" s="39"/>
      <c r="AH34" s="39"/>
      <c r="AI34" s="39"/>
      <c r="AJ34" s="39"/>
      <c r="AK34" s="39"/>
      <c r="AL34" s="39"/>
      <c r="AM34" s="39"/>
      <c r="AN34" s="39"/>
      <c r="AO34" s="39"/>
      <c r="AP34" s="39"/>
      <c r="AQ34" s="39"/>
      <c r="AR34" s="39"/>
      <c r="AS34" s="39"/>
      <c r="AT34" s="39"/>
    </row>
    <row r="35" spans="1:46">
      <c r="A35" s="15" t="s">
        <v>27</v>
      </c>
      <c r="B35" s="16">
        <v>19</v>
      </c>
      <c r="C35" s="17">
        <v>10317045</v>
      </c>
      <c r="D35" s="115" t="s">
        <v>12</v>
      </c>
      <c r="E35" s="113" t="s">
        <v>17</v>
      </c>
      <c r="F35" s="159">
        <v>4.8160000000000001E-2</v>
      </c>
      <c r="G35" s="160" t="s">
        <v>0</v>
      </c>
      <c r="H35" s="109">
        <v>0.36046</v>
      </c>
      <c r="I35" s="107">
        <v>5.2926000000000001E-2</v>
      </c>
      <c r="J35" s="161">
        <f t="shared" si="0"/>
        <v>1.4339888977605453</v>
      </c>
      <c r="K35" s="109">
        <f t="shared" si="1"/>
        <v>1.2926896399458667</v>
      </c>
      <c r="L35" s="109">
        <f t="shared" si="2"/>
        <v>1.5907330695298332</v>
      </c>
      <c r="M35" s="162">
        <v>9.7120000000000006E-12</v>
      </c>
      <c r="N35" s="161">
        <v>0.223</v>
      </c>
      <c r="O35" s="161"/>
      <c r="P35" s="112" t="s">
        <v>237</v>
      </c>
      <c r="Q35" s="23" t="s">
        <v>30</v>
      </c>
      <c r="R35" s="23"/>
      <c r="S35" s="39"/>
      <c r="T35" s="39"/>
      <c r="U35" s="39"/>
      <c r="V35" s="39"/>
      <c r="W35" s="39"/>
      <c r="X35" s="39"/>
      <c r="Y35" s="39"/>
      <c r="Z35" s="39"/>
      <c r="AA35" s="40"/>
      <c r="AB35" s="40"/>
      <c r="AC35" s="40"/>
      <c r="AD35" s="40"/>
      <c r="AE35" s="40"/>
      <c r="AF35" s="39"/>
      <c r="AG35" s="39"/>
      <c r="AH35" s="39"/>
      <c r="AI35" s="39"/>
      <c r="AJ35" s="39"/>
      <c r="AK35" s="39"/>
      <c r="AL35" s="39"/>
      <c r="AM35" s="39"/>
      <c r="AN35" s="39"/>
      <c r="AO35" s="39"/>
      <c r="AP35" s="39"/>
      <c r="AQ35" s="39"/>
      <c r="AR35" s="39"/>
      <c r="AS35" s="39"/>
      <c r="AT35" s="39"/>
    </row>
    <row r="36" spans="1:46">
      <c r="A36" s="15" t="s">
        <v>27</v>
      </c>
      <c r="B36" s="16">
        <v>19</v>
      </c>
      <c r="C36" s="17">
        <v>10317045</v>
      </c>
      <c r="D36" s="115" t="s">
        <v>12</v>
      </c>
      <c r="E36" s="113" t="s">
        <v>17</v>
      </c>
      <c r="F36" s="159">
        <v>4.7780000000000003E-2</v>
      </c>
      <c r="G36" s="105" t="s">
        <v>33</v>
      </c>
      <c r="H36" s="161">
        <v>0.23613999999999999</v>
      </c>
      <c r="I36" s="107">
        <v>3.7978999999999999E-2</v>
      </c>
      <c r="J36" s="161">
        <f t="shared" si="0"/>
        <v>1.2663515869793904</v>
      </c>
      <c r="K36" s="109">
        <f t="shared" si="1"/>
        <v>1.1755088997465561</v>
      </c>
      <c r="L36" s="109">
        <f t="shared" si="2"/>
        <v>1.3642145475810288</v>
      </c>
      <c r="M36" s="162">
        <v>5.0479999999999995E-10</v>
      </c>
      <c r="N36" s="162">
        <v>1.9359999999999999E-4</v>
      </c>
      <c r="O36" s="164" t="s">
        <v>72</v>
      </c>
      <c r="P36" s="165"/>
      <c r="Q36" s="206"/>
      <c r="R36" s="166"/>
      <c r="S36" s="39"/>
      <c r="T36" s="39"/>
      <c r="U36" s="39"/>
      <c r="V36" s="39"/>
      <c r="W36" s="39"/>
      <c r="X36" s="39"/>
      <c r="Y36" s="39"/>
      <c r="Z36" s="39"/>
      <c r="AA36" s="40"/>
      <c r="AB36" s="40"/>
      <c r="AC36" s="40"/>
      <c r="AD36" s="40"/>
      <c r="AE36" s="40"/>
      <c r="AF36" s="39"/>
      <c r="AG36" s="39"/>
      <c r="AH36" s="39"/>
      <c r="AI36" s="39"/>
      <c r="AJ36" s="39"/>
      <c r="AK36" s="39"/>
      <c r="AL36" s="39"/>
      <c r="AM36" s="39"/>
      <c r="AN36" s="39"/>
      <c r="AO36" s="39"/>
      <c r="AP36" s="39"/>
      <c r="AQ36" s="39"/>
      <c r="AR36" s="39"/>
      <c r="AS36" s="39"/>
      <c r="AT36" s="39"/>
    </row>
    <row r="37" spans="1:46">
      <c r="A37" s="171" t="s">
        <v>27</v>
      </c>
      <c r="B37" s="172">
        <v>19</v>
      </c>
      <c r="C37" s="173">
        <v>10317045</v>
      </c>
      <c r="D37" s="201" t="s">
        <v>12</v>
      </c>
      <c r="E37" s="182" t="s">
        <v>17</v>
      </c>
      <c r="F37" s="174">
        <v>5.2209999999999999E-2</v>
      </c>
      <c r="G37" s="175" t="s">
        <v>51</v>
      </c>
      <c r="H37" s="176">
        <v>5.3808000000000002E-2</v>
      </c>
      <c r="I37" s="177">
        <v>1.8526000000000001E-2</v>
      </c>
      <c r="J37" s="178">
        <f t="shared" si="0"/>
        <v>1.0552819685649135</v>
      </c>
      <c r="K37" s="179">
        <f t="shared" si="1"/>
        <v>1.0176510098993143</v>
      </c>
      <c r="L37" s="179">
        <f t="shared" si="2"/>
        <v>1.0943044544204006</v>
      </c>
      <c r="M37" s="180">
        <v>3.679E-3</v>
      </c>
      <c r="N37" s="176">
        <v>1.766E-3</v>
      </c>
      <c r="O37" s="176"/>
      <c r="P37" s="181"/>
      <c r="Q37" s="182"/>
      <c r="R37" s="230"/>
      <c r="S37" s="272"/>
      <c r="T37" s="272"/>
      <c r="U37" s="272"/>
      <c r="V37" s="185"/>
      <c r="W37" s="231"/>
      <c r="X37" s="231"/>
      <c r="Y37" s="185"/>
      <c r="Z37" s="185"/>
      <c r="AA37" s="186"/>
      <c r="AB37" s="186"/>
      <c r="AC37" s="186"/>
      <c r="AD37" s="186"/>
      <c r="AE37" s="186"/>
      <c r="AF37" s="231"/>
      <c r="AG37" s="185"/>
      <c r="AH37" s="185"/>
      <c r="AI37" s="185"/>
      <c r="AJ37" s="185"/>
      <c r="AK37" s="185"/>
      <c r="AL37" s="185"/>
      <c r="AM37" s="185"/>
      <c r="AN37" s="185"/>
      <c r="AO37" s="185"/>
      <c r="AP37" s="185"/>
      <c r="AQ37" s="185"/>
      <c r="AR37" s="185"/>
      <c r="AS37" s="231"/>
      <c r="AT37" s="185"/>
    </row>
    <row r="38" spans="1:46">
      <c r="A38" s="171" t="s">
        <v>57</v>
      </c>
      <c r="B38" s="172">
        <v>19</v>
      </c>
      <c r="C38" s="173">
        <v>48867352</v>
      </c>
      <c r="D38" s="171" t="s">
        <v>16</v>
      </c>
      <c r="E38" s="171" t="s">
        <v>12</v>
      </c>
      <c r="F38" s="174">
        <v>0.1759</v>
      </c>
      <c r="G38" s="175" t="s">
        <v>0</v>
      </c>
      <c r="H38" s="176">
        <v>-9.0782000000000002E-2</v>
      </c>
      <c r="I38" s="177">
        <v>3.0716E-2</v>
      </c>
      <c r="J38" s="178">
        <f t="shared" si="0"/>
        <v>0.91321677045694527</v>
      </c>
      <c r="K38" s="179">
        <f t="shared" si="1"/>
        <v>0.85986028692165972</v>
      </c>
      <c r="L38" s="179">
        <f t="shared" si="2"/>
        <v>0.96988415737799283</v>
      </c>
      <c r="M38" s="180">
        <v>3.1210000000000001E-3</v>
      </c>
      <c r="N38" s="176">
        <v>0.57879999999999998</v>
      </c>
      <c r="O38" s="176"/>
      <c r="P38" s="181"/>
      <c r="Q38" s="182"/>
      <c r="R38" s="230"/>
      <c r="S38" s="272"/>
      <c r="T38" s="272"/>
      <c r="U38" s="272"/>
      <c r="V38" s="185"/>
      <c r="W38" s="231"/>
      <c r="X38" s="231"/>
      <c r="Y38" s="185"/>
      <c r="Z38" s="185"/>
      <c r="AA38" s="186"/>
      <c r="AB38" s="186"/>
      <c r="AC38" s="186"/>
      <c r="AD38" s="186"/>
      <c r="AE38" s="186"/>
      <c r="AF38" s="231"/>
      <c r="AG38" s="185"/>
      <c r="AH38" s="185"/>
      <c r="AI38" s="185"/>
      <c r="AJ38" s="185"/>
      <c r="AK38" s="185"/>
      <c r="AL38" s="185"/>
      <c r="AM38" s="185"/>
      <c r="AN38" s="185"/>
      <c r="AO38" s="185"/>
      <c r="AP38" s="185"/>
      <c r="AQ38" s="185"/>
      <c r="AR38" s="185"/>
      <c r="AS38" s="231"/>
      <c r="AT38" s="185"/>
    </row>
    <row r="39" spans="1:46">
      <c r="A39" s="171" t="s">
        <v>57</v>
      </c>
      <c r="B39" s="172">
        <v>19</v>
      </c>
      <c r="C39" s="173">
        <v>48867352</v>
      </c>
      <c r="D39" s="171" t="s">
        <v>16</v>
      </c>
      <c r="E39" s="171" t="s">
        <v>12</v>
      </c>
      <c r="F39" s="174">
        <v>0.17580000000000001</v>
      </c>
      <c r="G39" s="187" t="s">
        <v>33</v>
      </c>
      <c r="H39" s="176">
        <v>-4.5607000000000002E-2</v>
      </c>
      <c r="I39" s="177">
        <v>2.0882000000000001E-2</v>
      </c>
      <c r="J39" s="282">
        <f t="shared" si="0"/>
        <v>0.95541736744415617</v>
      </c>
      <c r="K39" s="283">
        <f t="shared" si="1"/>
        <v>0.91710278928799116</v>
      </c>
      <c r="L39" s="283">
        <f t="shared" si="2"/>
        <v>0.99533264610677641</v>
      </c>
      <c r="M39" s="180">
        <v>2.896E-2</v>
      </c>
      <c r="N39" s="176">
        <v>0.90800000000000003</v>
      </c>
      <c r="O39" s="176" t="s">
        <v>82</v>
      </c>
      <c r="P39" s="181"/>
      <c r="Q39" s="182"/>
      <c r="R39" s="230"/>
      <c r="S39" s="272"/>
      <c r="T39" s="272"/>
      <c r="U39" s="272"/>
      <c r="V39" s="185"/>
      <c r="W39" s="231"/>
      <c r="X39" s="231"/>
      <c r="Y39" s="185"/>
      <c r="Z39" s="185"/>
      <c r="AA39" s="186"/>
      <c r="AB39" s="186"/>
      <c r="AC39" s="186"/>
      <c r="AD39" s="186"/>
      <c r="AE39" s="186"/>
      <c r="AF39" s="231"/>
      <c r="AG39" s="185"/>
      <c r="AH39" s="185"/>
      <c r="AI39" s="185"/>
      <c r="AJ39" s="185"/>
      <c r="AK39" s="185"/>
      <c r="AL39" s="185"/>
      <c r="AM39" s="185"/>
      <c r="AN39" s="185"/>
      <c r="AO39" s="185"/>
      <c r="AP39" s="185"/>
      <c r="AQ39" s="185"/>
      <c r="AR39" s="185"/>
      <c r="AS39" s="231"/>
      <c r="AT39" s="185"/>
    </row>
    <row r="40" spans="1:46">
      <c r="A40" s="157" t="s">
        <v>57</v>
      </c>
      <c r="B40" s="101">
        <v>19</v>
      </c>
      <c r="C40" s="188">
        <v>48867352</v>
      </c>
      <c r="D40" s="157" t="s">
        <v>16</v>
      </c>
      <c r="E40" s="157" t="s">
        <v>12</v>
      </c>
      <c r="F40" s="159">
        <v>0.17979999999999999</v>
      </c>
      <c r="G40" s="167" t="s">
        <v>77</v>
      </c>
      <c r="H40" s="109">
        <v>-5.5496999999999998E-2</v>
      </c>
      <c r="I40" s="107">
        <v>9.7321999999999999E-3</v>
      </c>
      <c r="J40" s="284">
        <f t="shared" si="0"/>
        <v>0.94601486171076277</v>
      </c>
      <c r="K40" s="278">
        <f t="shared" si="1"/>
        <v>0.92814054157496073</v>
      </c>
      <c r="L40" s="278">
        <f t="shared" si="2"/>
        <v>0.96423340915482891</v>
      </c>
      <c r="M40" s="162">
        <v>1.181E-8</v>
      </c>
      <c r="N40" s="109">
        <v>0.90100000000000002</v>
      </c>
      <c r="O40" s="109"/>
      <c r="P40" s="112" t="s">
        <v>238</v>
      </c>
      <c r="Q40" s="13" t="s">
        <v>91</v>
      </c>
      <c r="R40" s="232"/>
      <c r="S40" s="39"/>
      <c r="T40" s="39"/>
      <c r="U40" s="39"/>
      <c r="V40" s="39"/>
      <c r="W40" s="233"/>
      <c r="X40" s="233"/>
      <c r="Y40" s="39"/>
      <c r="Z40" s="39"/>
      <c r="AA40" s="40"/>
      <c r="AB40" s="40"/>
      <c r="AC40" s="40"/>
      <c r="AD40" s="40"/>
      <c r="AE40" s="40"/>
      <c r="AF40" s="233"/>
      <c r="AG40" s="39"/>
      <c r="AH40" s="39"/>
      <c r="AI40" s="39"/>
      <c r="AJ40" s="39"/>
      <c r="AK40" s="39"/>
      <c r="AL40" s="39"/>
      <c r="AM40" s="39"/>
      <c r="AN40" s="39"/>
      <c r="AO40" s="39"/>
      <c r="AP40" s="39"/>
      <c r="AQ40" s="39"/>
      <c r="AR40" s="39"/>
      <c r="AS40" s="233"/>
      <c r="AT40" s="39"/>
    </row>
    <row r="41" spans="1:46">
      <c r="A41" s="15" t="s">
        <v>31</v>
      </c>
      <c r="B41" s="16">
        <v>21</v>
      </c>
      <c r="C41" s="17">
        <v>33242905</v>
      </c>
      <c r="D41" s="157" t="s">
        <v>12</v>
      </c>
      <c r="E41" s="157" t="s">
        <v>13</v>
      </c>
      <c r="F41" s="159">
        <v>0.66169999999999995</v>
      </c>
      <c r="G41" s="160" t="s">
        <v>0</v>
      </c>
      <c r="H41" s="109">
        <v>-0.19985</v>
      </c>
      <c r="I41" s="107">
        <v>2.4080000000000001E-2</v>
      </c>
      <c r="J41" s="161">
        <f t="shared" si="0"/>
        <v>0.81885357190212504</v>
      </c>
      <c r="K41" s="109">
        <f t="shared" si="1"/>
        <v>0.7811041370023486</v>
      </c>
      <c r="L41" s="109">
        <f t="shared" si="2"/>
        <v>0.85842737280861769</v>
      </c>
      <c r="M41" s="162">
        <v>1.045E-16</v>
      </c>
      <c r="N41" s="161">
        <v>0.6421</v>
      </c>
      <c r="O41" s="161"/>
      <c r="P41" s="229" t="s">
        <v>32</v>
      </c>
      <c r="Q41" s="23"/>
      <c r="R41" s="23" t="s">
        <v>32</v>
      </c>
      <c r="S41" s="39"/>
      <c r="T41" s="39"/>
      <c r="U41" s="39"/>
      <c r="V41" s="39"/>
      <c r="W41" s="39"/>
      <c r="X41" s="39"/>
      <c r="Y41" s="39"/>
      <c r="Z41" s="39"/>
      <c r="AA41" s="40"/>
      <c r="AB41" s="40"/>
      <c r="AC41" s="40"/>
      <c r="AD41" s="40"/>
      <c r="AE41" s="40"/>
      <c r="AF41" s="39"/>
      <c r="AG41" s="39"/>
      <c r="AH41" s="39"/>
      <c r="AI41" s="39"/>
      <c r="AJ41" s="39"/>
      <c r="AK41" s="39"/>
      <c r="AL41" s="39"/>
      <c r="AM41" s="39"/>
      <c r="AN41" s="39"/>
      <c r="AO41" s="39"/>
      <c r="AP41" s="39"/>
      <c r="AQ41" s="39"/>
      <c r="AR41" s="39"/>
      <c r="AS41" s="39"/>
      <c r="AT41" s="39"/>
    </row>
    <row r="42" spans="1:46">
      <c r="A42" s="15" t="s">
        <v>31</v>
      </c>
      <c r="B42" s="16">
        <v>21</v>
      </c>
      <c r="C42" s="17">
        <v>33242905</v>
      </c>
      <c r="D42" s="157" t="s">
        <v>12</v>
      </c>
      <c r="E42" s="157" t="s">
        <v>13</v>
      </c>
      <c r="F42" s="159">
        <v>0.65110000000000001</v>
      </c>
      <c r="G42" s="105" t="s">
        <v>33</v>
      </c>
      <c r="H42" s="161">
        <v>-0.14987</v>
      </c>
      <c r="I42" s="107">
        <v>1.6239E-2</v>
      </c>
      <c r="J42" s="161">
        <f t="shared" si="0"/>
        <v>0.86081987573529062</v>
      </c>
      <c r="K42" s="109">
        <f t="shared" si="1"/>
        <v>0.83385275914296142</v>
      </c>
      <c r="L42" s="109">
        <f t="shared" si="2"/>
        <v>0.88865911917415286</v>
      </c>
      <c r="M42" s="162">
        <v>2.7190000000000001E-20</v>
      </c>
      <c r="N42" s="109">
        <v>0.19389999999999999</v>
      </c>
      <c r="O42" s="164" t="s">
        <v>72</v>
      </c>
      <c r="P42" s="165"/>
      <c r="Q42" s="166"/>
      <c r="R42" s="206"/>
      <c r="S42" s="39"/>
      <c r="T42" s="39"/>
      <c r="U42" s="39"/>
      <c r="V42" s="39"/>
      <c r="W42" s="39"/>
      <c r="X42" s="39"/>
      <c r="Y42" s="39"/>
      <c r="Z42" s="39"/>
      <c r="AA42" s="40"/>
      <c r="AB42" s="40"/>
      <c r="AC42" s="40"/>
      <c r="AD42" s="40"/>
      <c r="AE42" s="40"/>
      <c r="AF42" s="39"/>
      <c r="AG42" s="39"/>
      <c r="AH42" s="39"/>
      <c r="AI42" s="39"/>
      <c r="AJ42" s="39"/>
      <c r="AK42" s="39"/>
      <c r="AL42" s="39"/>
      <c r="AM42" s="39"/>
      <c r="AN42" s="39"/>
      <c r="AO42" s="39"/>
      <c r="AP42" s="39"/>
      <c r="AQ42" s="39"/>
      <c r="AR42" s="39"/>
      <c r="AS42" s="39"/>
      <c r="AT42" s="39"/>
    </row>
    <row r="43" spans="1:46">
      <c r="A43" s="171" t="s">
        <v>31</v>
      </c>
      <c r="B43" s="172">
        <v>21</v>
      </c>
      <c r="C43" s="173">
        <v>33242905</v>
      </c>
      <c r="D43" s="171" t="s">
        <v>12</v>
      </c>
      <c r="E43" s="171" t="s">
        <v>13</v>
      </c>
      <c r="F43" s="174">
        <v>0.65100000000000002</v>
      </c>
      <c r="G43" s="175" t="s">
        <v>51</v>
      </c>
      <c r="H43" s="234">
        <v>-3.3938999999999997E-2</v>
      </c>
      <c r="I43" s="177">
        <v>7.7762999999999999E-3</v>
      </c>
      <c r="J43" s="234">
        <f t="shared" si="0"/>
        <v>0.96663046729763236</v>
      </c>
      <c r="K43" s="179">
        <f t="shared" si="1"/>
        <v>0.95200923081836653</v>
      </c>
      <c r="L43" s="179">
        <f t="shared" si="2"/>
        <v>0.98147626100729279</v>
      </c>
      <c r="M43" s="228">
        <v>1.275E-5</v>
      </c>
      <c r="N43" s="235">
        <v>7.1120000000000005E-4</v>
      </c>
      <c r="O43" s="235"/>
      <c r="P43" s="236"/>
      <c r="Q43" s="236"/>
      <c r="R43" s="236"/>
      <c r="S43" s="4"/>
      <c r="T43" s="4"/>
      <c r="U43" s="4"/>
      <c r="V43" s="218"/>
      <c r="W43" s="218"/>
      <c r="X43" s="218"/>
      <c r="Y43" s="218"/>
      <c r="Z43" s="218"/>
      <c r="AA43" s="237"/>
      <c r="AB43" s="237"/>
      <c r="AC43" s="237"/>
      <c r="AD43" s="237"/>
      <c r="AE43" s="237"/>
      <c r="AF43" s="218"/>
      <c r="AG43" s="218"/>
      <c r="AH43" s="218"/>
      <c r="AI43" s="218"/>
      <c r="AJ43" s="218"/>
      <c r="AK43" s="218"/>
      <c r="AL43" s="218"/>
      <c r="AM43" s="218"/>
      <c r="AN43" s="218"/>
      <c r="AO43" s="218"/>
      <c r="AP43" s="218"/>
      <c r="AQ43" s="218"/>
      <c r="AR43" s="218"/>
      <c r="AS43" s="218"/>
      <c r="AT43" s="218"/>
    </row>
    <row r="44" spans="1:46">
      <c r="B44" s="2"/>
      <c r="C44" s="3"/>
      <c r="D44" s="4"/>
      <c r="E44" s="238"/>
      <c r="F44" s="238"/>
      <c r="G44" s="239"/>
      <c r="H44" s="238"/>
      <c r="I44" s="238"/>
      <c r="J44" s="238"/>
      <c r="K44" s="238"/>
      <c r="L44" s="238"/>
      <c r="M44" s="238"/>
      <c r="N44" s="238"/>
      <c r="O44" s="238"/>
      <c r="P44" s="238"/>
      <c r="Q44" s="5"/>
      <c r="R44" s="5"/>
      <c r="S44" s="4"/>
      <c r="T44" s="4"/>
      <c r="U44" s="4"/>
      <c r="V44" s="4"/>
      <c r="W44" s="4"/>
      <c r="X44" s="4"/>
      <c r="Y44" s="4"/>
      <c r="Z44" s="4"/>
      <c r="AA44" s="5"/>
      <c r="AB44" s="5"/>
      <c r="AC44" s="5"/>
      <c r="AD44" s="5"/>
      <c r="AE44" s="5"/>
      <c r="AF44" s="4"/>
      <c r="AG44" s="4"/>
      <c r="AH44" s="4"/>
      <c r="AI44" s="4"/>
      <c r="AJ44" s="4"/>
      <c r="AK44" s="4"/>
      <c r="AL44" s="4"/>
      <c r="AM44" s="4"/>
      <c r="AN44" s="4"/>
      <c r="AO44" s="4"/>
      <c r="AP44" s="4"/>
      <c r="AQ44" s="4"/>
      <c r="AR44" s="4"/>
      <c r="AS44" s="4"/>
      <c r="AT44" s="4"/>
    </row>
    <row r="45" spans="1:46">
      <c r="B45" s="2"/>
      <c r="C45" s="3"/>
      <c r="D45" s="4"/>
      <c r="E45" s="238"/>
      <c r="F45" s="238"/>
      <c r="G45" s="239"/>
      <c r="H45" s="238"/>
      <c r="I45" s="238"/>
      <c r="J45" s="238"/>
      <c r="K45" s="238"/>
      <c r="L45" s="238"/>
      <c r="M45" s="238"/>
      <c r="N45" s="238"/>
      <c r="O45" s="238"/>
      <c r="P45" s="238"/>
      <c r="Q45" s="5"/>
      <c r="R45" s="5"/>
      <c r="S45" s="4"/>
      <c r="T45" s="4"/>
      <c r="U45" s="4"/>
      <c r="V45" s="4"/>
      <c r="W45" s="4"/>
      <c r="X45" s="4"/>
      <c r="Y45" s="4"/>
      <c r="Z45" s="4"/>
      <c r="AA45" s="5"/>
      <c r="AB45" s="5"/>
      <c r="AC45" s="5"/>
      <c r="AD45" s="5"/>
      <c r="AE45" s="5"/>
      <c r="AF45" s="4"/>
      <c r="AG45" s="4"/>
      <c r="AH45" s="4"/>
      <c r="AI45" s="4"/>
      <c r="AJ45" s="4"/>
      <c r="AK45" s="4"/>
      <c r="AL45" s="4"/>
      <c r="AM45" s="4"/>
      <c r="AN45" s="4"/>
      <c r="AO45" s="4"/>
      <c r="AP45" s="4"/>
      <c r="AQ45" s="4"/>
      <c r="AR45" s="4"/>
      <c r="AS45" s="4"/>
      <c r="AT45" s="4"/>
    </row>
    <row r="46" spans="1:46">
      <c r="B46" s="5"/>
      <c r="C46" s="5"/>
      <c r="D46" s="238"/>
      <c r="E46" s="238"/>
      <c r="F46" s="238"/>
      <c r="G46" s="239"/>
      <c r="H46" s="238"/>
      <c r="I46" s="238"/>
      <c r="J46" s="238"/>
      <c r="K46" s="238"/>
      <c r="L46" s="238"/>
      <c r="M46" s="238"/>
      <c r="N46" s="238"/>
      <c r="O46" s="238"/>
      <c r="P46" s="238"/>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row>
    <row r="47" spans="1:46">
      <c r="A47" s="5"/>
      <c r="B47" s="5"/>
      <c r="C47" s="5"/>
      <c r="D47" s="238"/>
      <c r="E47" s="238"/>
      <c r="F47" s="238"/>
      <c r="G47" s="239"/>
      <c r="H47" s="238"/>
      <c r="I47" s="238"/>
      <c r="J47" s="238"/>
      <c r="K47" s="238"/>
      <c r="L47" s="238"/>
      <c r="M47" s="238"/>
      <c r="N47" s="238"/>
      <c r="O47" s="238"/>
      <c r="P47" s="238"/>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row>
    <row r="48" spans="1:46">
      <c r="A48" s="5"/>
      <c r="B48" s="5"/>
      <c r="C48" s="5"/>
      <c r="D48" s="238"/>
      <c r="E48" s="238"/>
      <c r="F48" s="238"/>
      <c r="G48" s="239"/>
      <c r="H48" s="238"/>
      <c r="I48" s="238"/>
      <c r="J48" s="238"/>
      <c r="K48" s="238"/>
      <c r="L48" s="238"/>
      <c r="M48" s="238"/>
      <c r="N48" s="238"/>
      <c r="O48" s="238"/>
      <c r="P48" s="238"/>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row>
    <row r="49" spans="1:46">
      <c r="B49" s="5"/>
      <c r="C49" s="5"/>
      <c r="D49" s="238"/>
      <c r="E49" s="238"/>
      <c r="F49" s="238"/>
      <c r="G49" s="239"/>
      <c r="H49" s="238"/>
      <c r="I49" s="238"/>
      <c r="J49" s="238"/>
      <c r="K49" s="238"/>
      <c r="L49" s="238"/>
      <c r="M49" s="238"/>
      <c r="N49" s="238"/>
      <c r="O49" s="238"/>
      <c r="P49" s="238"/>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row>
    <row r="50" spans="1:46">
      <c r="A50" s="5"/>
      <c r="B50" s="5"/>
      <c r="C50" s="5"/>
      <c r="D50" s="238"/>
      <c r="E50" s="238"/>
      <c r="F50" s="238"/>
      <c r="G50" s="239"/>
      <c r="H50" s="238"/>
      <c r="I50" s="238"/>
      <c r="J50" s="238"/>
      <c r="K50" s="238"/>
      <c r="L50" s="238"/>
      <c r="M50" s="238"/>
      <c r="N50" s="238"/>
      <c r="O50" s="238"/>
      <c r="P50" s="238"/>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row>
    <row r="51" spans="1:46">
      <c r="A51" s="5"/>
      <c r="B51" s="5"/>
      <c r="C51" s="5"/>
      <c r="D51" s="238"/>
      <c r="E51" s="238"/>
      <c r="F51" s="238"/>
      <c r="G51" s="239"/>
      <c r="H51" s="238"/>
      <c r="I51" s="238"/>
      <c r="J51" s="238"/>
      <c r="K51" s="238"/>
      <c r="L51" s="238"/>
      <c r="M51" s="238"/>
      <c r="N51" s="238"/>
      <c r="O51" s="238"/>
      <c r="P51" s="238"/>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row>
    <row r="52" spans="1:46">
      <c r="A52" s="5"/>
      <c r="B52" s="5"/>
      <c r="C52" s="5"/>
      <c r="D52" s="238"/>
      <c r="E52" s="238"/>
      <c r="F52" s="238"/>
      <c r="G52" s="239"/>
      <c r="H52" s="238"/>
      <c r="I52" s="238"/>
      <c r="J52" s="238"/>
      <c r="K52" s="238"/>
      <c r="L52" s="238"/>
      <c r="M52" s="238"/>
      <c r="N52" s="238"/>
      <c r="O52" s="238"/>
      <c r="P52" s="238"/>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row>
    <row r="53" spans="1:46">
      <c r="A53" s="5"/>
      <c r="B53" s="5"/>
      <c r="C53" s="5"/>
      <c r="D53" s="238"/>
      <c r="E53" s="238"/>
      <c r="F53" s="238"/>
      <c r="G53" s="239"/>
      <c r="H53" s="238"/>
      <c r="I53" s="238"/>
      <c r="J53" s="238"/>
      <c r="K53" s="238"/>
      <c r="L53" s="238"/>
      <c r="M53" s="238"/>
      <c r="N53" s="238"/>
      <c r="O53" s="238"/>
      <c r="P53" s="238"/>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row>
    <row r="54" spans="1:46">
      <c r="A54" s="5"/>
      <c r="B54" s="5"/>
      <c r="C54" s="5"/>
      <c r="D54" s="238"/>
      <c r="E54" s="238"/>
      <c r="F54" s="238"/>
      <c r="G54" s="239"/>
      <c r="H54" s="238"/>
      <c r="I54" s="238"/>
      <c r="J54" s="238"/>
      <c r="K54" s="238"/>
      <c r="L54" s="238"/>
      <c r="M54" s="238"/>
      <c r="N54" s="238"/>
      <c r="O54" s="238"/>
      <c r="P54" s="238"/>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row>
    <row r="55" spans="1:46">
      <c r="A55" s="5"/>
      <c r="B55" s="5"/>
      <c r="C55" s="5"/>
      <c r="D55" s="238"/>
      <c r="E55" s="238"/>
      <c r="F55" s="238"/>
      <c r="G55" s="239"/>
      <c r="H55" s="238"/>
      <c r="I55" s="238"/>
      <c r="J55" s="238"/>
      <c r="K55" s="238"/>
      <c r="L55" s="238"/>
      <c r="M55" s="238"/>
      <c r="N55" s="238"/>
      <c r="O55" s="238"/>
      <c r="P55" s="238"/>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row>
    <row r="56" spans="1:46">
      <c r="A56" s="5"/>
      <c r="B56" s="5"/>
      <c r="C56" s="5"/>
      <c r="D56" s="238"/>
      <c r="E56" s="238"/>
      <c r="F56" s="238"/>
      <c r="G56" s="239"/>
      <c r="H56" s="238"/>
      <c r="I56" s="238"/>
      <c r="J56" s="238"/>
      <c r="K56" s="238"/>
      <c r="L56" s="238"/>
      <c r="M56" s="238"/>
      <c r="N56" s="238"/>
      <c r="O56" s="238"/>
      <c r="P56" s="238"/>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row>
    <row r="57" spans="1:46">
      <c r="A57" s="5"/>
      <c r="B57" s="5"/>
      <c r="C57" s="5"/>
      <c r="D57" s="238"/>
      <c r="E57" s="238"/>
      <c r="F57" s="238"/>
      <c r="G57" s="239"/>
      <c r="H57" s="238"/>
      <c r="I57" s="238"/>
      <c r="J57" s="238"/>
      <c r="K57" s="238"/>
      <c r="L57" s="238"/>
      <c r="M57" s="238"/>
      <c r="N57" s="238"/>
      <c r="O57" s="238"/>
      <c r="P57" s="238"/>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row>
    <row r="58" spans="1:46">
      <c r="A58" s="5"/>
      <c r="B58" s="5"/>
      <c r="C58" s="5"/>
      <c r="D58" s="238"/>
      <c r="E58" s="238"/>
      <c r="F58" s="238"/>
      <c r="G58" s="239"/>
      <c r="H58" s="238"/>
      <c r="I58" s="238"/>
      <c r="J58" s="238"/>
      <c r="K58" s="238"/>
      <c r="L58" s="238"/>
      <c r="M58" s="238"/>
      <c r="N58" s="238"/>
      <c r="O58" s="238"/>
      <c r="P58" s="238"/>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row>
    <row r="59" spans="1:46">
      <c r="A59" s="5"/>
      <c r="B59" s="5"/>
      <c r="C59" s="5"/>
      <c r="D59" s="238"/>
      <c r="E59" s="238"/>
      <c r="F59" s="238"/>
      <c r="G59" s="239"/>
      <c r="H59" s="238"/>
      <c r="I59" s="238"/>
      <c r="J59" s="238"/>
      <c r="K59" s="238"/>
      <c r="L59" s="238"/>
      <c r="M59" s="238"/>
      <c r="N59" s="238"/>
      <c r="O59" s="238"/>
      <c r="P59" s="238"/>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row>
    <row r="60" spans="1:46">
      <c r="A60" s="5"/>
      <c r="B60" s="5"/>
      <c r="C60" s="5"/>
      <c r="D60" s="238"/>
      <c r="E60" s="238"/>
      <c r="F60" s="238"/>
      <c r="G60" s="239"/>
      <c r="H60" s="238"/>
      <c r="I60" s="238"/>
      <c r="J60" s="238"/>
      <c r="K60" s="238"/>
      <c r="L60" s="238"/>
      <c r="M60" s="238"/>
      <c r="N60" s="238"/>
      <c r="O60" s="238"/>
      <c r="P60" s="238"/>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row>
    <row r="61" spans="1:46">
      <c r="A61" s="5"/>
      <c r="B61" s="5"/>
      <c r="C61" s="5"/>
      <c r="D61" s="238"/>
      <c r="E61" s="238"/>
      <c r="F61" s="238"/>
      <c r="G61" s="239"/>
      <c r="H61" s="238"/>
      <c r="I61" s="238"/>
      <c r="J61" s="238"/>
      <c r="K61" s="238"/>
      <c r="L61" s="238"/>
      <c r="M61" s="238"/>
      <c r="N61" s="238"/>
      <c r="O61" s="238"/>
      <c r="P61" s="238"/>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row>
    <row r="62" spans="1:46">
      <c r="A62" s="5"/>
      <c r="B62" s="5"/>
      <c r="C62" s="5"/>
      <c r="D62" s="238"/>
      <c r="E62" s="238"/>
      <c r="F62" s="238"/>
      <c r="G62" s="239"/>
      <c r="H62" s="238"/>
      <c r="I62" s="238"/>
      <c r="J62" s="238"/>
      <c r="K62" s="238"/>
      <c r="L62" s="238"/>
      <c r="M62" s="238"/>
      <c r="N62" s="238"/>
      <c r="O62" s="238"/>
      <c r="P62" s="238"/>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row>
    <row r="63" spans="1:46">
      <c r="A63" s="5"/>
      <c r="B63" s="5"/>
      <c r="C63" s="5"/>
      <c r="D63" s="238"/>
      <c r="E63" s="238"/>
      <c r="F63" s="238"/>
      <c r="G63" s="239"/>
      <c r="H63" s="238"/>
      <c r="I63" s="238"/>
      <c r="J63" s="238"/>
      <c r="K63" s="238"/>
      <c r="L63" s="238"/>
      <c r="M63" s="238"/>
      <c r="N63" s="238"/>
      <c r="O63" s="238"/>
      <c r="P63" s="238"/>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row>
    <row r="64" spans="1:46">
      <c r="A64" s="5"/>
      <c r="B64" s="5"/>
      <c r="C64" s="5"/>
      <c r="D64" s="238"/>
      <c r="E64" s="238"/>
      <c r="F64" s="238"/>
      <c r="G64" s="239"/>
      <c r="H64" s="238"/>
      <c r="I64" s="238"/>
      <c r="J64" s="238"/>
      <c r="K64" s="238"/>
      <c r="L64" s="238"/>
      <c r="M64" s="238"/>
      <c r="N64" s="238"/>
      <c r="O64" s="238"/>
      <c r="P64" s="238"/>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row>
    <row r="65" spans="1:46">
      <c r="A65" s="5"/>
      <c r="B65" s="5"/>
      <c r="C65" s="5"/>
      <c r="D65" s="238"/>
      <c r="E65" s="238"/>
      <c r="F65" s="238"/>
      <c r="G65" s="239"/>
      <c r="H65" s="238"/>
      <c r="I65" s="238"/>
      <c r="J65" s="238"/>
      <c r="K65" s="238"/>
      <c r="L65" s="238"/>
      <c r="M65" s="238"/>
      <c r="N65" s="238"/>
      <c r="O65" s="238"/>
      <c r="P65" s="238"/>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row>
    <row r="66" spans="1:46">
      <c r="A66" s="5"/>
      <c r="B66" s="5"/>
      <c r="C66" s="5"/>
      <c r="D66" s="238"/>
      <c r="E66" s="238"/>
      <c r="F66" s="238"/>
      <c r="G66" s="239"/>
      <c r="H66" s="238"/>
      <c r="I66" s="238"/>
      <c r="J66" s="238"/>
      <c r="K66" s="238"/>
      <c r="L66" s="238"/>
      <c r="M66" s="238"/>
      <c r="N66" s="238"/>
      <c r="O66" s="238"/>
      <c r="P66" s="238"/>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row>
    <row r="67" spans="1:46">
      <c r="A67" s="5"/>
      <c r="B67" s="5"/>
      <c r="C67" s="5"/>
      <c r="D67" s="238"/>
      <c r="E67" s="238"/>
      <c r="F67" s="238"/>
      <c r="G67" s="239"/>
      <c r="H67" s="238"/>
      <c r="I67" s="238"/>
      <c r="J67" s="238"/>
      <c r="K67" s="238"/>
      <c r="L67" s="238"/>
      <c r="M67" s="238"/>
      <c r="N67" s="238"/>
      <c r="O67" s="238"/>
      <c r="P67" s="238"/>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row>
    <row r="68" spans="1:46">
      <c r="A68" s="5"/>
      <c r="B68" s="5"/>
      <c r="C68" s="5"/>
      <c r="D68" s="238"/>
      <c r="E68" s="238"/>
      <c r="F68" s="238"/>
      <c r="G68" s="239"/>
      <c r="H68" s="238"/>
      <c r="I68" s="238"/>
      <c r="J68" s="238"/>
      <c r="K68" s="238"/>
      <c r="L68" s="238"/>
      <c r="M68" s="238"/>
      <c r="N68" s="238"/>
      <c r="O68" s="238"/>
      <c r="P68" s="238"/>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row>
    <row r="69" spans="1:46">
      <c r="A69" s="5"/>
      <c r="B69" s="5"/>
      <c r="C69" s="5"/>
      <c r="D69" s="238"/>
      <c r="E69" s="238"/>
      <c r="F69" s="238"/>
      <c r="G69" s="239"/>
      <c r="H69" s="238"/>
      <c r="I69" s="238"/>
      <c r="J69" s="238"/>
      <c r="K69" s="238"/>
      <c r="L69" s="238"/>
      <c r="M69" s="238"/>
      <c r="N69" s="238"/>
      <c r="O69" s="238"/>
      <c r="P69" s="238"/>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row>
    <row r="70" spans="1:46">
      <c r="A70" s="5"/>
      <c r="B70" s="5"/>
      <c r="C70" s="5"/>
      <c r="D70" s="238"/>
      <c r="E70" s="238"/>
      <c r="F70" s="238"/>
      <c r="G70" s="239"/>
      <c r="H70" s="238"/>
      <c r="I70" s="238"/>
      <c r="J70" s="238"/>
      <c r="K70" s="238"/>
      <c r="L70" s="238"/>
      <c r="M70" s="238"/>
      <c r="N70" s="238"/>
      <c r="O70" s="238"/>
      <c r="P70" s="238"/>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row>
    <row r="71" spans="1:46">
      <c r="A71" s="5"/>
      <c r="B71" s="5"/>
      <c r="C71" s="5"/>
      <c r="D71" s="238"/>
      <c r="E71" s="238"/>
      <c r="F71" s="238"/>
      <c r="G71" s="239"/>
      <c r="H71" s="238"/>
      <c r="I71" s="238"/>
      <c r="J71" s="238"/>
      <c r="K71" s="238"/>
      <c r="L71" s="238"/>
      <c r="M71" s="238"/>
      <c r="N71" s="238"/>
      <c r="O71" s="238"/>
      <c r="P71" s="238"/>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row>
    <row r="72" spans="1:46">
      <c r="A72" s="5"/>
      <c r="B72" s="5"/>
      <c r="C72" s="5"/>
      <c r="D72" s="238"/>
      <c r="E72" s="238"/>
      <c r="F72" s="238"/>
      <c r="G72" s="239"/>
      <c r="H72" s="238"/>
      <c r="I72" s="238"/>
      <c r="J72" s="238"/>
      <c r="K72" s="238"/>
      <c r="L72" s="238"/>
      <c r="M72" s="238"/>
      <c r="N72" s="238"/>
      <c r="O72" s="238"/>
      <c r="P72" s="238"/>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row>
    <row r="73" spans="1:46">
      <c r="A73" s="5"/>
      <c r="B73" s="5"/>
      <c r="C73" s="5"/>
      <c r="D73" s="238"/>
      <c r="E73" s="238"/>
      <c r="F73" s="238"/>
      <c r="G73" s="239"/>
      <c r="H73" s="238"/>
      <c r="I73" s="238"/>
      <c r="J73" s="238"/>
      <c r="K73" s="238"/>
      <c r="L73" s="238"/>
      <c r="M73" s="238"/>
      <c r="N73" s="238"/>
      <c r="O73" s="238"/>
      <c r="P73" s="238"/>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row>
    <row r="74" spans="1:46">
      <c r="A74" s="5"/>
      <c r="B74" s="5"/>
      <c r="C74" s="5"/>
      <c r="D74" s="238"/>
      <c r="E74" s="238"/>
      <c r="F74" s="238"/>
      <c r="G74" s="239"/>
      <c r="H74" s="238"/>
      <c r="I74" s="238"/>
      <c r="J74" s="238"/>
      <c r="K74" s="238"/>
      <c r="L74" s="238"/>
      <c r="M74" s="238"/>
      <c r="N74" s="238"/>
      <c r="O74" s="238"/>
      <c r="P74" s="238"/>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row>
    <row r="75" spans="1:46">
      <c r="A75" s="5"/>
      <c r="B75" s="5"/>
      <c r="C75" s="5"/>
      <c r="D75" s="5"/>
      <c r="E75" s="5"/>
      <c r="F75" s="5"/>
      <c r="G75" s="241"/>
      <c r="H75" s="5"/>
      <c r="I75" s="238"/>
      <c r="J75" s="238"/>
      <c r="K75" s="238"/>
      <c r="L75" s="238"/>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row>
    <row r="76" spans="1:46">
      <c r="A76" s="5"/>
      <c r="B76" s="5"/>
      <c r="C76" s="5"/>
      <c r="D76" s="5"/>
      <c r="E76" s="5"/>
      <c r="F76" s="5"/>
      <c r="G76" s="241"/>
      <c r="H76" s="5"/>
      <c r="I76" s="238"/>
      <c r="J76" s="238"/>
      <c r="K76" s="238"/>
      <c r="L76" s="238"/>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row>
    <row r="77" spans="1:46">
      <c r="A77" s="5"/>
      <c r="B77" s="5"/>
      <c r="C77" s="5"/>
      <c r="D77" s="5"/>
      <c r="E77" s="5"/>
      <c r="F77" s="5"/>
      <c r="G77" s="241"/>
      <c r="H77" s="5"/>
      <c r="I77" s="238"/>
      <c r="J77" s="238"/>
      <c r="K77" s="238"/>
      <c r="L77" s="238"/>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row>
    <row r="78" spans="1:46">
      <c r="A78" s="5"/>
      <c r="B78" s="5"/>
      <c r="C78" s="5"/>
      <c r="D78" s="5"/>
      <c r="E78" s="5"/>
      <c r="F78" s="5"/>
      <c r="G78" s="241"/>
      <c r="H78" s="5"/>
      <c r="I78" s="238"/>
      <c r="J78" s="238"/>
      <c r="K78" s="238"/>
      <c r="L78" s="238"/>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row>
    <row r="79" spans="1:46">
      <c r="A79" s="5"/>
      <c r="B79" s="5"/>
      <c r="C79" s="5"/>
      <c r="D79" s="5"/>
      <c r="E79" s="5"/>
      <c r="F79" s="5"/>
      <c r="G79" s="241"/>
      <c r="H79" s="5"/>
      <c r="I79" s="238"/>
      <c r="J79" s="238"/>
      <c r="K79" s="238"/>
      <c r="L79" s="238"/>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row>
    <row r="80" spans="1:46">
      <c r="A80" s="5"/>
      <c r="B80" s="5"/>
      <c r="C80" s="5"/>
      <c r="D80" s="5"/>
      <c r="E80" s="5"/>
      <c r="F80" s="5"/>
      <c r="G80" s="241"/>
      <c r="H80" s="5"/>
      <c r="I80" s="238"/>
      <c r="J80" s="238"/>
      <c r="K80" s="238"/>
      <c r="L80" s="238"/>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row>
    <row r="81" spans="1:46">
      <c r="A81" s="5"/>
      <c r="B81" s="5"/>
      <c r="C81" s="5"/>
      <c r="D81" s="5"/>
      <c r="E81" s="5"/>
      <c r="F81" s="5"/>
      <c r="G81" s="241"/>
      <c r="H81" s="5"/>
      <c r="I81" s="238"/>
      <c r="J81" s="238"/>
      <c r="K81" s="238"/>
      <c r="L81" s="238"/>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row>
    <row r="82" spans="1:46">
      <c r="A82" s="5"/>
      <c r="B82" s="5"/>
      <c r="C82" s="5"/>
      <c r="D82" s="5"/>
      <c r="E82" s="5"/>
      <c r="F82" s="5"/>
      <c r="G82" s="241"/>
      <c r="H82" s="5"/>
      <c r="I82" s="238"/>
      <c r="J82" s="238"/>
      <c r="K82" s="238"/>
      <c r="L82" s="238"/>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row>
    <row r="83" spans="1:46">
      <c r="A83" s="5"/>
      <c r="B83" s="5"/>
      <c r="C83" s="5"/>
      <c r="D83" s="5"/>
      <c r="E83" s="5"/>
      <c r="F83" s="5"/>
      <c r="G83" s="241"/>
      <c r="H83" s="5"/>
      <c r="I83" s="238"/>
      <c r="J83" s="238"/>
      <c r="K83" s="238"/>
      <c r="L83" s="238"/>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row>
    <row r="84" spans="1:46">
      <c r="A84" s="5"/>
      <c r="B84" s="5"/>
      <c r="C84" s="5"/>
      <c r="D84" s="5"/>
      <c r="E84" s="5"/>
      <c r="F84" s="5"/>
      <c r="G84" s="241"/>
      <c r="H84" s="5"/>
      <c r="I84" s="238"/>
      <c r="J84" s="238"/>
      <c r="K84" s="238"/>
      <c r="L84" s="238"/>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row>
    <row r="85" spans="1:46">
      <c r="A85" s="5"/>
      <c r="B85" s="5"/>
      <c r="C85" s="5"/>
      <c r="D85" s="5"/>
      <c r="E85" s="5"/>
      <c r="F85" s="5"/>
      <c r="G85" s="241"/>
      <c r="H85" s="5"/>
      <c r="I85" s="238"/>
      <c r="J85" s="238"/>
      <c r="K85" s="238"/>
      <c r="L85" s="238"/>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row>
    <row r="86" spans="1:46">
      <c r="A86" s="5"/>
      <c r="B86" s="5"/>
      <c r="C86" s="5"/>
      <c r="D86" s="5"/>
      <c r="E86" s="5"/>
      <c r="F86" s="5"/>
      <c r="G86" s="241"/>
      <c r="H86" s="5"/>
      <c r="I86" s="238"/>
      <c r="J86" s="238"/>
      <c r="K86" s="238"/>
      <c r="L86" s="238"/>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row>
    <row r="87" spans="1:46">
      <c r="A87" s="5"/>
      <c r="B87" s="5"/>
      <c r="C87" s="5"/>
      <c r="D87" s="5"/>
      <c r="E87" s="5"/>
      <c r="F87" s="5"/>
      <c r="G87" s="241"/>
      <c r="H87" s="5"/>
      <c r="I87" s="238"/>
      <c r="J87" s="238"/>
      <c r="K87" s="238"/>
      <c r="L87" s="238"/>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row>
    <row r="88" spans="1:46">
      <c r="A88" s="5"/>
      <c r="B88" s="5"/>
      <c r="C88" s="5"/>
      <c r="D88" s="5"/>
      <c r="E88" s="5"/>
      <c r="F88" s="5"/>
      <c r="G88" s="241"/>
      <c r="H88" s="5"/>
      <c r="I88" s="238"/>
      <c r="J88" s="238"/>
      <c r="K88" s="238"/>
      <c r="L88" s="238"/>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row>
    <row r="89" spans="1:46">
      <c r="A89" s="5"/>
      <c r="B89" s="5"/>
      <c r="C89" s="5"/>
      <c r="D89" s="5"/>
      <c r="E89" s="5"/>
      <c r="F89" s="5"/>
      <c r="G89" s="241"/>
      <c r="H89" s="5"/>
      <c r="I89" s="238"/>
      <c r="J89" s="238"/>
      <c r="K89" s="238"/>
      <c r="L89" s="238"/>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row>
    <row r="90" spans="1:46">
      <c r="A90" s="5"/>
      <c r="B90" s="5"/>
      <c r="C90" s="5"/>
      <c r="D90" s="5"/>
      <c r="E90" s="5"/>
      <c r="F90" s="5"/>
      <c r="G90" s="241"/>
      <c r="H90" s="5"/>
      <c r="I90" s="286"/>
      <c r="J90" s="286"/>
      <c r="K90" s="286"/>
      <c r="L90" s="286"/>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row>
    <row r="91" spans="1:46">
      <c r="A91" s="5"/>
      <c r="B91" s="5"/>
      <c r="C91" s="5"/>
      <c r="D91" s="5"/>
      <c r="E91" s="5"/>
      <c r="F91" s="5"/>
      <c r="G91" s="241"/>
      <c r="H91" s="5"/>
      <c r="I91" s="240"/>
      <c r="J91" s="240"/>
      <c r="K91" s="240"/>
      <c r="L91" s="240"/>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row>
    <row r="92" spans="1:46">
      <c r="A92" s="5"/>
      <c r="B92" s="5"/>
      <c r="C92" s="5"/>
      <c r="D92" s="5"/>
      <c r="E92" s="5"/>
      <c r="F92" s="5"/>
      <c r="G92" s="241"/>
      <c r="H92" s="5"/>
      <c r="I92" s="240"/>
      <c r="J92" s="240"/>
      <c r="K92" s="240"/>
      <c r="L92" s="240"/>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row>
    <row r="93" spans="1:46">
      <c r="A93" s="5"/>
      <c r="B93" s="5"/>
      <c r="C93" s="5"/>
      <c r="D93" s="5"/>
      <c r="E93" s="5"/>
      <c r="F93" s="5"/>
      <c r="G93" s="241"/>
      <c r="H93" s="5"/>
      <c r="I93" s="240"/>
      <c r="J93" s="240"/>
      <c r="K93" s="240"/>
      <c r="L93" s="240"/>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row>
    <row r="94" spans="1:46">
      <c r="A94" s="5"/>
      <c r="B94" s="5"/>
      <c r="C94" s="5"/>
      <c r="D94" s="5"/>
      <c r="E94" s="5"/>
      <c r="F94" s="5"/>
      <c r="G94" s="241"/>
      <c r="H94" s="5"/>
      <c r="I94" s="240"/>
      <c r="J94" s="240"/>
      <c r="K94" s="240"/>
      <c r="L94" s="240"/>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row>
    <row r="95" spans="1:46">
      <c r="A95" s="5"/>
      <c r="B95" s="5"/>
      <c r="C95" s="5"/>
      <c r="D95" s="5"/>
      <c r="E95" s="5"/>
      <c r="F95" s="5"/>
      <c r="G95" s="241"/>
      <c r="H95" s="5"/>
      <c r="I95" s="240"/>
      <c r="J95" s="240"/>
      <c r="K95" s="240"/>
      <c r="L95" s="240"/>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row>
    <row r="96" spans="1:46">
      <c r="A96" s="5"/>
      <c r="B96" s="5"/>
      <c r="C96" s="5"/>
      <c r="D96" s="5"/>
      <c r="E96" s="5"/>
      <c r="F96" s="5"/>
      <c r="G96" s="241"/>
      <c r="H96" s="5"/>
      <c r="I96" s="240"/>
      <c r="J96" s="240"/>
      <c r="K96" s="240"/>
      <c r="L96" s="240"/>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row>
    <row r="97" spans="1:46">
      <c r="A97" s="5"/>
      <c r="B97" s="5"/>
      <c r="C97" s="5"/>
      <c r="D97" s="5"/>
      <c r="E97" s="5"/>
      <c r="F97" s="5"/>
      <c r="G97" s="241"/>
      <c r="H97" s="5"/>
      <c r="I97" s="240"/>
      <c r="J97" s="240"/>
      <c r="K97" s="240"/>
      <c r="L97" s="240"/>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row>
    <row r="98" spans="1:46">
      <c r="A98" s="5"/>
      <c r="B98" s="5"/>
      <c r="C98" s="5"/>
      <c r="D98" s="5"/>
      <c r="E98" s="5"/>
      <c r="F98" s="5"/>
      <c r="G98" s="241"/>
      <c r="H98" s="5"/>
      <c r="I98" s="240"/>
      <c r="J98" s="240"/>
      <c r="K98" s="240"/>
      <c r="L98" s="240"/>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row>
    <row r="99" spans="1:46">
      <c r="A99" s="5"/>
      <c r="B99" s="5"/>
      <c r="C99" s="5"/>
      <c r="D99" s="5"/>
      <c r="E99" s="5"/>
      <c r="F99" s="5"/>
      <c r="G99" s="241"/>
      <c r="H99" s="5"/>
      <c r="I99" s="240"/>
      <c r="J99" s="240"/>
      <c r="K99" s="240"/>
      <c r="L99" s="240"/>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row>
    <row r="100" spans="1:46">
      <c r="A100" s="5"/>
      <c r="B100" s="5"/>
      <c r="C100" s="5"/>
      <c r="D100" s="5"/>
      <c r="E100" s="5"/>
      <c r="F100" s="5"/>
      <c r="G100" s="241"/>
      <c r="H100" s="5"/>
      <c r="I100" s="240"/>
      <c r="J100" s="240"/>
      <c r="K100" s="240"/>
      <c r="L100" s="240"/>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row>
    <row r="101" spans="1:46">
      <c r="A101" s="5"/>
      <c r="B101" s="5"/>
      <c r="C101" s="5"/>
      <c r="D101" s="5"/>
      <c r="E101" s="5"/>
      <c r="F101" s="5"/>
      <c r="G101" s="241"/>
      <c r="H101" s="5"/>
      <c r="I101" s="240"/>
      <c r="J101" s="240"/>
      <c r="K101" s="240"/>
      <c r="L101" s="240"/>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row>
    <row r="102" spans="1:46">
      <c r="A102" s="5"/>
      <c r="B102" s="5"/>
      <c r="C102" s="5"/>
      <c r="D102" s="5"/>
      <c r="E102" s="5"/>
      <c r="F102" s="5"/>
      <c r="G102" s="241"/>
      <c r="H102" s="5"/>
      <c r="I102" s="240"/>
      <c r="J102" s="240"/>
      <c r="K102" s="240"/>
      <c r="L102" s="240"/>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row>
    <row r="103" spans="1:46">
      <c r="A103" s="5"/>
      <c r="B103" s="5"/>
      <c r="C103" s="5"/>
      <c r="D103" s="5"/>
      <c r="E103" s="5"/>
      <c r="F103" s="5"/>
      <c r="G103" s="241"/>
      <c r="H103" s="5"/>
      <c r="I103" s="240"/>
      <c r="J103" s="240"/>
      <c r="K103" s="240"/>
      <c r="L103" s="240"/>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row>
    <row r="104" spans="1:46">
      <c r="A104" s="5"/>
      <c r="B104" s="5"/>
      <c r="C104" s="5"/>
      <c r="D104" s="5"/>
      <c r="E104" s="5"/>
      <c r="F104" s="5"/>
      <c r="G104" s="241"/>
      <c r="H104" s="5"/>
      <c r="I104" s="240"/>
      <c r="J104" s="240"/>
      <c r="K104" s="240"/>
      <c r="L104" s="240"/>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row>
    <row r="105" spans="1:46">
      <c r="A105" s="5"/>
      <c r="B105" s="5"/>
      <c r="C105" s="5"/>
      <c r="D105" s="5"/>
      <c r="E105" s="5"/>
      <c r="F105" s="5"/>
      <c r="G105" s="241"/>
      <c r="H105" s="5"/>
      <c r="I105" s="240"/>
      <c r="J105" s="240"/>
      <c r="K105" s="240"/>
      <c r="L105" s="240"/>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row>
    <row r="106" spans="1:46">
      <c r="A106" s="5"/>
      <c r="B106" s="5"/>
      <c r="C106" s="5"/>
      <c r="D106" s="5"/>
      <c r="E106" s="5"/>
      <c r="F106" s="5"/>
      <c r="G106" s="241"/>
      <c r="H106" s="5"/>
      <c r="I106" s="240"/>
      <c r="J106" s="240"/>
      <c r="K106" s="240"/>
      <c r="L106" s="240"/>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row>
    <row r="107" spans="1:46">
      <c r="A107" s="5"/>
      <c r="B107" s="5"/>
      <c r="C107" s="5"/>
      <c r="D107" s="5"/>
      <c r="E107" s="5"/>
      <c r="F107" s="5"/>
      <c r="G107" s="241"/>
      <c r="H107" s="5"/>
      <c r="I107" s="240"/>
      <c r="J107" s="240"/>
      <c r="K107" s="240"/>
      <c r="L107" s="240"/>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row>
    <row r="108" spans="1:46">
      <c r="A108" s="5"/>
      <c r="B108" s="5"/>
      <c r="C108" s="5"/>
      <c r="D108" s="5"/>
      <c r="E108" s="5"/>
      <c r="F108" s="5"/>
      <c r="G108" s="241"/>
      <c r="H108" s="5"/>
      <c r="I108" s="240"/>
      <c r="J108" s="240"/>
      <c r="K108" s="240"/>
      <c r="L108" s="240"/>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row>
    <row r="109" spans="1:46">
      <c r="A109" s="5"/>
      <c r="B109" s="5"/>
      <c r="C109" s="5"/>
      <c r="D109" s="5"/>
      <c r="E109" s="5"/>
      <c r="F109" s="5"/>
      <c r="G109" s="241"/>
      <c r="H109" s="5"/>
      <c r="I109" s="240"/>
      <c r="J109" s="240"/>
      <c r="K109" s="240"/>
      <c r="L109" s="240"/>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row>
    <row r="110" spans="1:46">
      <c r="A110" s="5"/>
      <c r="B110" s="5"/>
      <c r="C110" s="5"/>
      <c r="D110" s="5"/>
      <c r="E110" s="5"/>
      <c r="F110" s="5"/>
      <c r="G110" s="241"/>
      <c r="H110" s="5"/>
      <c r="I110" s="240"/>
      <c r="J110" s="240"/>
      <c r="K110" s="240"/>
      <c r="L110" s="240"/>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row>
    <row r="111" spans="1:46">
      <c r="A111" s="5"/>
      <c r="B111" s="5"/>
      <c r="C111" s="5"/>
      <c r="D111" s="5"/>
      <c r="E111" s="5"/>
      <c r="F111" s="5"/>
      <c r="G111" s="241"/>
      <c r="H111" s="5"/>
      <c r="I111" s="240"/>
      <c r="J111" s="240"/>
      <c r="K111" s="240"/>
      <c r="L111" s="240"/>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row>
    <row r="112" spans="1:46">
      <c r="A112" s="5"/>
      <c r="B112" s="5"/>
      <c r="C112" s="5"/>
      <c r="D112" s="5"/>
      <c r="E112" s="5"/>
      <c r="F112" s="5"/>
      <c r="G112" s="241"/>
      <c r="H112" s="5"/>
      <c r="I112" s="240"/>
      <c r="J112" s="240"/>
      <c r="K112" s="240"/>
      <c r="L112" s="240"/>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row>
    <row r="113" spans="1:46">
      <c r="A113" s="5"/>
      <c r="B113" s="5"/>
      <c r="C113" s="5"/>
      <c r="D113" s="5"/>
      <c r="E113" s="5"/>
      <c r="F113" s="5"/>
      <c r="G113" s="241"/>
      <c r="H113" s="5"/>
      <c r="I113" s="240"/>
      <c r="J113" s="240"/>
      <c r="K113" s="240"/>
      <c r="L113" s="240"/>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row>
    <row r="114" spans="1:46">
      <c r="A114" s="5"/>
      <c r="B114" s="5"/>
      <c r="C114" s="5"/>
      <c r="D114" s="5"/>
      <c r="E114" s="5"/>
      <c r="F114" s="5"/>
      <c r="G114" s="241"/>
      <c r="H114" s="5"/>
      <c r="I114" s="240"/>
      <c r="J114" s="240"/>
      <c r="K114" s="240"/>
      <c r="L114" s="240"/>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row>
    <row r="115" spans="1:46">
      <c r="A115" s="5"/>
      <c r="B115" s="5"/>
      <c r="C115" s="5"/>
      <c r="D115" s="5"/>
      <c r="E115" s="5"/>
      <c r="F115" s="5"/>
      <c r="G115" s="241"/>
      <c r="H115" s="5"/>
      <c r="I115" s="240"/>
      <c r="J115" s="240"/>
      <c r="K115" s="240"/>
      <c r="L115" s="240"/>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row>
    <row r="116" spans="1:46">
      <c r="A116" s="5"/>
      <c r="B116" s="5"/>
      <c r="C116" s="5"/>
      <c r="D116" s="5"/>
      <c r="E116" s="5"/>
      <c r="F116" s="5"/>
      <c r="G116" s="241"/>
      <c r="H116" s="5"/>
      <c r="I116" s="240"/>
      <c r="J116" s="240"/>
      <c r="K116" s="240"/>
      <c r="L116" s="240"/>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row>
    <row r="117" spans="1:46">
      <c r="A117" s="5"/>
      <c r="B117" s="5"/>
      <c r="C117" s="5"/>
      <c r="D117" s="5"/>
      <c r="E117" s="5"/>
      <c r="F117" s="5"/>
      <c r="G117" s="241"/>
      <c r="H117" s="5"/>
      <c r="I117" s="240"/>
      <c r="J117" s="240"/>
      <c r="K117" s="240"/>
      <c r="L117" s="240"/>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row>
    <row r="118" spans="1:46">
      <c r="A118" s="5"/>
      <c r="B118" s="5"/>
      <c r="C118" s="5"/>
      <c r="D118" s="5"/>
      <c r="E118" s="5"/>
      <c r="F118" s="5"/>
      <c r="G118" s="241"/>
      <c r="H118" s="5"/>
      <c r="I118" s="240"/>
      <c r="J118" s="240"/>
      <c r="K118" s="240"/>
      <c r="L118" s="240"/>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row>
    <row r="119" spans="1:46">
      <c r="A119" s="5"/>
      <c r="B119" s="5"/>
      <c r="C119" s="5"/>
      <c r="D119" s="5"/>
      <c r="E119" s="5"/>
      <c r="F119" s="5"/>
      <c r="G119" s="241"/>
      <c r="H119" s="5"/>
      <c r="I119" s="240"/>
      <c r="J119" s="240"/>
      <c r="K119" s="240"/>
      <c r="L119" s="240"/>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row>
    <row r="120" spans="1:46">
      <c r="A120" s="5"/>
      <c r="B120" s="5"/>
      <c r="C120" s="5"/>
      <c r="D120" s="5"/>
      <c r="E120" s="5"/>
      <c r="F120" s="5"/>
      <c r="G120" s="241"/>
      <c r="H120" s="5"/>
      <c r="I120" s="240"/>
      <c r="J120" s="240"/>
      <c r="K120" s="240"/>
      <c r="L120" s="240"/>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row>
    <row r="121" spans="1:46">
      <c r="A121" s="5"/>
      <c r="B121" s="5"/>
      <c r="C121" s="5"/>
      <c r="D121" s="5"/>
      <c r="E121" s="5"/>
      <c r="F121" s="5"/>
      <c r="G121" s="241"/>
      <c r="H121" s="5"/>
      <c r="I121" s="240"/>
      <c r="J121" s="240"/>
      <c r="K121" s="240"/>
      <c r="L121" s="240"/>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row>
    <row r="122" spans="1:46">
      <c r="A122" s="5"/>
      <c r="B122" s="5"/>
      <c r="C122" s="5"/>
      <c r="D122" s="5"/>
      <c r="E122" s="5"/>
      <c r="F122" s="5"/>
      <c r="G122" s="241"/>
      <c r="H122" s="5"/>
      <c r="I122" s="240"/>
      <c r="J122" s="240"/>
      <c r="K122" s="240"/>
      <c r="L122" s="240"/>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row>
    <row r="123" spans="1:46">
      <c r="A123" s="5"/>
      <c r="B123" s="5"/>
      <c r="C123" s="5"/>
      <c r="D123" s="5"/>
      <c r="E123" s="5"/>
      <c r="F123" s="5"/>
      <c r="G123" s="241"/>
      <c r="H123" s="5"/>
      <c r="I123" s="240"/>
      <c r="J123" s="240"/>
      <c r="K123" s="240"/>
      <c r="L123" s="240"/>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row>
    <row r="124" spans="1:46">
      <c r="A124" s="5"/>
      <c r="B124" s="5"/>
      <c r="C124" s="5"/>
      <c r="D124" s="5"/>
      <c r="E124" s="5"/>
      <c r="F124" s="5"/>
      <c r="G124" s="241"/>
      <c r="H124" s="5"/>
      <c r="I124" s="240"/>
      <c r="J124" s="240"/>
      <c r="K124" s="240"/>
      <c r="L124" s="240"/>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row>
    <row r="125" spans="1:46">
      <c r="A125" s="5"/>
      <c r="B125" s="5"/>
      <c r="C125" s="5"/>
      <c r="D125" s="5"/>
      <c r="E125" s="5"/>
      <c r="F125" s="5"/>
      <c r="G125" s="241"/>
      <c r="H125" s="5"/>
      <c r="I125" s="240"/>
      <c r="J125" s="240"/>
      <c r="K125" s="240"/>
      <c r="L125" s="240"/>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row>
    <row r="126" spans="1:46">
      <c r="A126" s="5"/>
      <c r="B126" s="5"/>
      <c r="C126" s="5"/>
      <c r="D126" s="5"/>
      <c r="E126" s="5"/>
      <c r="F126" s="5"/>
      <c r="G126" s="241"/>
      <c r="H126" s="5"/>
      <c r="I126" s="240"/>
      <c r="J126" s="240"/>
      <c r="K126" s="240"/>
      <c r="L126" s="240"/>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row>
    <row r="127" spans="1:46">
      <c r="A127" s="5"/>
      <c r="B127" s="5"/>
      <c r="C127" s="5"/>
      <c r="D127" s="5"/>
      <c r="E127" s="5"/>
      <c r="F127" s="5"/>
      <c r="G127" s="241"/>
      <c r="H127" s="5"/>
      <c r="I127" s="240"/>
      <c r="J127" s="240"/>
      <c r="K127" s="240"/>
      <c r="L127" s="240"/>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row>
    <row r="128" spans="1:46">
      <c r="A128" s="5"/>
      <c r="B128" s="5"/>
      <c r="C128" s="5"/>
      <c r="D128" s="5"/>
      <c r="E128" s="5"/>
      <c r="F128" s="5"/>
      <c r="G128" s="241"/>
      <c r="H128" s="5"/>
      <c r="I128" s="240"/>
      <c r="J128" s="240"/>
      <c r="K128" s="240"/>
      <c r="L128" s="240"/>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row>
    <row r="129" spans="1:46">
      <c r="A129" s="5"/>
      <c r="B129" s="5"/>
      <c r="C129" s="5"/>
      <c r="D129" s="5"/>
      <c r="E129" s="5"/>
      <c r="F129" s="5"/>
      <c r="G129" s="241"/>
      <c r="H129" s="5"/>
      <c r="I129" s="240"/>
      <c r="J129" s="240"/>
      <c r="K129" s="240"/>
      <c r="L129" s="240"/>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row>
    <row r="130" spans="1:46">
      <c r="A130" s="5"/>
      <c r="B130" s="5"/>
      <c r="C130" s="5"/>
      <c r="D130" s="5"/>
      <c r="E130" s="5"/>
      <c r="F130" s="5"/>
      <c r="G130" s="241"/>
      <c r="H130" s="5"/>
      <c r="I130" s="240"/>
      <c r="J130" s="240"/>
      <c r="K130" s="240"/>
      <c r="L130" s="240"/>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row>
    <row r="131" spans="1:46">
      <c r="A131" s="5"/>
      <c r="B131" s="5"/>
      <c r="C131" s="5"/>
      <c r="D131" s="5"/>
      <c r="E131" s="5"/>
      <c r="F131" s="5"/>
      <c r="G131" s="241"/>
      <c r="H131" s="5"/>
      <c r="I131" s="240"/>
      <c r="J131" s="240"/>
      <c r="K131" s="240"/>
      <c r="L131" s="240"/>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row>
    <row r="132" spans="1:46">
      <c r="A132" s="5"/>
      <c r="B132" s="5"/>
      <c r="C132" s="5"/>
      <c r="D132" s="5"/>
      <c r="E132" s="5"/>
      <c r="F132" s="5"/>
      <c r="G132" s="241"/>
      <c r="H132" s="5"/>
      <c r="I132" s="240"/>
      <c r="J132" s="240"/>
      <c r="K132" s="240"/>
      <c r="L132" s="240"/>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row>
    <row r="133" spans="1:46">
      <c r="A133" s="5"/>
      <c r="B133" s="5"/>
      <c r="C133" s="5"/>
      <c r="D133" s="5"/>
      <c r="E133" s="5"/>
      <c r="F133" s="5"/>
      <c r="G133" s="241"/>
      <c r="H133" s="5"/>
      <c r="I133" s="240"/>
      <c r="J133" s="240"/>
      <c r="K133" s="240"/>
      <c r="L133" s="240"/>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row>
    <row r="134" spans="1:46">
      <c r="A134" s="5"/>
      <c r="B134" s="5"/>
      <c r="C134" s="5"/>
      <c r="D134" s="5"/>
      <c r="E134" s="5"/>
      <c r="F134" s="5"/>
      <c r="G134" s="241"/>
      <c r="H134" s="5"/>
      <c r="I134" s="240"/>
      <c r="J134" s="240"/>
      <c r="K134" s="240"/>
      <c r="L134" s="240"/>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row>
    <row r="135" spans="1:46">
      <c r="A135" s="5"/>
      <c r="B135" s="5"/>
      <c r="C135" s="5"/>
      <c r="D135" s="5"/>
      <c r="E135" s="5"/>
      <c r="F135" s="5"/>
      <c r="G135" s="241"/>
      <c r="H135" s="5"/>
      <c r="I135" s="240"/>
      <c r="J135" s="240"/>
      <c r="K135" s="240"/>
      <c r="L135" s="240"/>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row>
    <row r="136" spans="1:46">
      <c r="A136" s="5"/>
      <c r="B136" s="5"/>
      <c r="C136" s="5"/>
      <c r="D136" s="5"/>
      <c r="E136" s="5"/>
      <c r="F136" s="5"/>
      <c r="G136" s="241"/>
      <c r="H136" s="5"/>
      <c r="I136" s="240"/>
      <c r="J136" s="240"/>
      <c r="K136" s="240"/>
      <c r="L136" s="240"/>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row>
    <row r="137" spans="1:46">
      <c r="A137" s="5"/>
      <c r="B137" s="5"/>
      <c r="C137" s="5"/>
      <c r="D137" s="5"/>
      <c r="E137" s="5"/>
      <c r="F137" s="5"/>
      <c r="G137" s="241"/>
      <c r="H137" s="5"/>
      <c r="I137" s="240"/>
      <c r="J137" s="240"/>
      <c r="K137" s="240"/>
      <c r="L137" s="240"/>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row>
    <row r="138" spans="1:46">
      <c r="A138" s="5"/>
      <c r="B138" s="5"/>
      <c r="C138" s="5"/>
      <c r="D138" s="5"/>
      <c r="E138" s="5"/>
      <c r="F138" s="5"/>
      <c r="G138" s="241"/>
      <c r="H138" s="5"/>
      <c r="I138" s="240"/>
      <c r="J138" s="240"/>
      <c r="K138" s="240"/>
      <c r="L138" s="240"/>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row>
    <row r="139" spans="1:46">
      <c r="A139" s="5"/>
      <c r="B139" s="5"/>
      <c r="C139" s="5"/>
      <c r="D139" s="5"/>
      <c r="E139" s="5"/>
      <c r="F139" s="5"/>
      <c r="G139" s="241"/>
      <c r="H139" s="5"/>
      <c r="I139" s="240"/>
      <c r="J139" s="240"/>
      <c r="K139" s="240"/>
      <c r="L139" s="240"/>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row>
    <row r="140" spans="1:46">
      <c r="A140" s="5"/>
      <c r="B140" s="5"/>
      <c r="C140" s="5"/>
      <c r="D140" s="5"/>
      <c r="E140" s="5"/>
      <c r="F140" s="5"/>
      <c r="G140" s="241"/>
      <c r="H140" s="5"/>
      <c r="I140" s="240"/>
      <c r="J140" s="240"/>
      <c r="K140" s="240"/>
      <c r="L140" s="240"/>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row>
    <row r="141" spans="1:46">
      <c r="A141" s="5"/>
      <c r="B141" s="5"/>
      <c r="C141" s="5"/>
      <c r="D141" s="5"/>
      <c r="E141" s="5"/>
      <c r="F141" s="5"/>
      <c r="G141" s="241"/>
      <c r="H141" s="5"/>
      <c r="I141" s="240"/>
      <c r="J141" s="240"/>
      <c r="K141" s="240"/>
      <c r="L141" s="240"/>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row>
    <row r="142" spans="1:46">
      <c r="A142" s="5"/>
      <c r="B142" s="5"/>
      <c r="C142" s="5"/>
      <c r="D142" s="5"/>
      <c r="E142" s="5"/>
      <c r="F142" s="5"/>
      <c r="G142" s="241"/>
      <c r="H142" s="5"/>
      <c r="I142" s="240"/>
      <c r="J142" s="240"/>
      <c r="K142" s="240"/>
      <c r="L142" s="240"/>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row>
    <row r="143" spans="1:46">
      <c r="A143" s="5"/>
      <c r="B143" s="5"/>
      <c r="C143" s="5"/>
      <c r="D143" s="5"/>
      <c r="E143" s="5"/>
      <c r="F143" s="5"/>
      <c r="G143" s="241"/>
      <c r="H143" s="5"/>
      <c r="I143" s="240"/>
      <c r="J143" s="240"/>
      <c r="K143" s="240"/>
      <c r="L143" s="240"/>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row>
    <row r="144" spans="1:46">
      <c r="A144" s="5"/>
      <c r="B144" s="5"/>
      <c r="C144" s="5"/>
      <c r="D144" s="5"/>
      <c r="E144" s="5"/>
      <c r="F144" s="5"/>
      <c r="G144" s="241"/>
      <c r="H144" s="5"/>
      <c r="I144" s="240"/>
      <c r="J144" s="240"/>
      <c r="K144" s="240"/>
      <c r="L144" s="240"/>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row>
    <row r="145" spans="1:46">
      <c r="A145" s="5"/>
      <c r="B145" s="5"/>
      <c r="C145" s="5"/>
      <c r="D145" s="5"/>
      <c r="E145" s="5"/>
      <c r="F145" s="5"/>
      <c r="G145" s="241"/>
      <c r="H145" s="5"/>
      <c r="I145" s="240"/>
      <c r="J145" s="240"/>
      <c r="K145" s="240"/>
      <c r="L145" s="240"/>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row>
    <row r="146" spans="1:46">
      <c r="A146" s="5"/>
      <c r="B146" s="5"/>
      <c r="C146" s="5"/>
      <c r="D146" s="5"/>
      <c r="E146" s="5"/>
      <c r="F146" s="5"/>
      <c r="G146" s="241"/>
      <c r="H146" s="5"/>
      <c r="I146" s="240"/>
      <c r="J146" s="240"/>
      <c r="K146" s="240"/>
      <c r="L146" s="240"/>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row>
    <row r="147" spans="1:46">
      <c r="A147" s="5"/>
      <c r="B147" s="5"/>
      <c r="C147" s="5"/>
      <c r="D147" s="5"/>
      <c r="E147" s="5"/>
      <c r="F147" s="5"/>
      <c r="G147" s="241"/>
      <c r="H147" s="5"/>
      <c r="I147" s="240"/>
      <c r="J147" s="240"/>
      <c r="K147" s="240"/>
      <c r="L147" s="240"/>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row>
    <row r="148" spans="1:46">
      <c r="A148" s="5"/>
      <c r="B148" s="5"/>
      <c r="C148" s="5"/>
      <c r="D148" s="5"/>
      <c r="E148" s="5"/>
      <c r="F148" s="5"/>
      <c r="G148" s="241"/>
      <c r="H148" s="5"/>
      <c r="I148" s="240"/>
      <c r="J148" s="240"/>
      <c r="K148" s="240"/>
      <c r="L148" s="240"/>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row>
    <row r="149" spans="1:46">
      <c r="A149" s="5"/>
      <c r="B149" s="5"/>
      <c r="C149" s="5"/>
      <c r="D149" s="5"/>
      <c r="E149" s="5"/>
      <c r="F149" s="5"/>
      <c r="G149" s="241"/>
      <c r="H149" s="5"/>
      <c r="I149" s="240"/>
      <c r="J149" s="240"/>
      <c r="K149" s="240"/>
      <c r="L149" s="240"/>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row>
    <row r="150" spans="1:46">
      <c r="A150" s="5"/>
      <c r="B150" s="5"/>
      <c r="C150" s="5"/>
      <c r="D150" s="5"/>
      <c r="E150" s="5"/>
      <c r="F150" s="5"/>
      <c r="G150" s="241"/>
      <c r="H150" s="5"/>
      <c r="I150" s="240"/>
      <c r="J150" s="240"/>
      <c r="K150" s="240"/>
      <c r="L150" s="240"/>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row>
    <row r="151" spans="1:46">
      <c r="A151" s="5"/>
      <c r="B151" s="5"/>
      <c r="C151" s="5"/>
      <c r="D151" s="5"/>
      <c r="E151" s="5"/>
      <c r="F151" s="5"/>
      <c r="G151" s="241"/>
      <c r="H151" s="5"/>
      <c r="I151" s="240"/>
      <c r="J151" s="240"/>
      <c r="K151" s="240"/>
      <c r="L151" s="240"/>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row>
    <row r="152" spans="1:46">
      <c r="A152" s="5"/>
      <c r="B152" s="5"/>
      <c r="C152" s="5"/>
      <c r="D152" s="5"/>
      <c r="E152" s="5"/>
      <c r="F152" s="5"/>
      <c r="G152" s="241"/>
      <c r="H152" s="5"/>
      <c r="I152" s="240"/>
      <c r="J152" s="240"/>
      <c r="K152" s="240"/>
      <c r="L152" s="240"/>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row>
    <row r="153" spans="1:46">
      <c r="A153" s="5"/>
      <c r="B153" s="5"/>
      <c r="C153" s="5"/>
      <c r="D153" s="5"/>
      <c r="E153" s="5"/>
      <c r="F153" s="5"/>
      <c r="G153" s="241"/>
      <c r="H153" s="5"/>
      <c r="I153" s="240"/>
      <c r="J153" s="240"/>
      <c r="K153" s="240"/>
      <c r="L153" s="240"/>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row>
    <row r="154" spans="1:46">
      <c r="A154" s="5"/>
      <c r="B154" s="5"/>
      <c r="C154" s="5"/>
      <c r="D154" s="5"/>
      <c r="E154" s="5"/>
      <c r="F154" s="5"/>
      <c r="G154" s="241"/>
      <c r="H154" s="5"/>
      <c r="I154" s="240"/>
      <c r="J154" s="240"/>
      <c r="K154" s="240"/>
      <c r="L154" s="240"/>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row>
    <row r="155" spans="1:46">
      <c r="A155" s="5"/>
      <c r="B155" s="5"/>
      <c r="C155" s="5"/>
      <c r="D155" s="5"/>
      <c r="E155" s="5"/>
      <c r="F155" s="5"/>
      <c r="G155" s="241"/>
      <c r="H155" s="5"/>
      <c r="I155" s="240"/>
      <c r="J155" s="240"/>
      <c r="K155" s="240"/>
      <c r="L155" s="240"/>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row>
    <row r="156" spans="1:46">
      <c r="A156" s="5"/>
      <c r="B156" s="5"/>
      <c r="C156" s="5"/>
      <c r="D156" s="5"/>
      <c r="E156" s="5"/>
      <c r="F156" s="5"/>
      <c r="G156" s="241"/>
      <c r="H156" s="5"/>
      <c r="I156" s="240"/>
      <c r="J156" s="240"/>
      <c r="K156" s="240"/>
      <c r="L156" s="240"/>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row>
    <row r="157" spans="1:46">
      <c r="A157" s="5"/>
      <c r="B157" s="5"/>
      <c r="C157" s="5"/>
      <c r="D157" s="5"/>
      <c r="E157" s="5"/>
      <c r="F157" s="5"/>
      <c r="G157" s="241"/>
      <c r="H157" s="5"/>
      <c r="I157" s="240"/>
      <c r="J157" s="240"/>
      <c r="K157" s="240"/>
      <c r="L157" s="240"/>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row>
    <row r="158" spans="1:46">
      <c r="A158" s="5"/>
      <c r="B158" s="5"/>
      <c r="C158" s="5"/>
      <c r="D158" s="5"/>
      <c r="E158" s="5"/>
      <c r="F158" s="5"/>
      <c r="G158" s="241"/>
      <c r="H158" s="5"/>
      <c r="I158" s="240"/>
      <c r="J158" s="240"/>
      <c r="K158" s="240"/>
      <c r="L158" s="240"/>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row>
    <row r="159" spans="1:46">
      <c r="A159" s="5"/>
      <c r="B159" s="5"/>
      <c r="C159" s="5"/>
      <c r="D159" s="5"/>
      <c r="E159" s="5"/>
      <c r="F159" s="5"/>
      <c r="G159" s="241"/>
      <c r="H159" s="5"/>
      <c r="I159" s="240"/>
      <c r="J159" s="240"/>
      <c r="K159" s="240"/>
      <c r="L159" s="240"/>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row>
    <row r="160" spans="1:46">
      <c r="A160" s="5"/>
      <c r="B160" s="5"/>
      <c r="C160" s="5"/>
      <c r="D160" s="5"/>
      <c r="E160" s="5"/>
      <c r="F160" s="5"/>
      <c r="G160" s="241"/>
      <c r="H160" s="5"/>
      <c r="I160" s="240"/>
      <c r="J160" s="240"/>
      <c r="K160" s="240"/>
      <c r="L160" s="240"/>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row>
    <row r="161" spans="1:46">
      <c r="A161" s="5"/>
      <c r="B161" s="5"/>
      <c r="C161" s="5"/>
      <c r="D161" s="5"/>
      <c r="E161" s="5"/>
      <c r="F161" s="5"/>
      <c r="G161" s="241"/>
      <c r="H161" s="5"/>
      <c r="I161" s="240"/>
      <c r="J161" s="240"/>
      <c r="K161" s="240"/>
      <c r="L161" s="240"/>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row>
    <row r="162" spans="1:46">
      <c r="A162" s="5"/>
      <c r="B162" s="5"/>
      <c r="C162" s="5"/>
      <c r="D162" s="5"/>
      <c r="E162" s="5"/>
      <c r="F162" s="5"/>
      <c r="G162" s="241"/>
      <c r="H162" s="5"/>
      <c r="I162" s="240"/>
      <c r="J162" s="240"/>
      <c r="K162" s="240"/>
      <c r="L162" s="240"/>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row>
    <row r="163" spans="1:46">
      <c r="A163" s="5"/>
      <c r="B163" s="5"/>
      <c r="C163" s="5"/>
      <c r="D163" s="5"/>
      <c r="E163" s="5"/>
      <c r="F163" s="5"/>
      <c r="G163" s="241"/>
      <c r="H163" s="5"/>
      <c r="I163" s="240"/>
      <c r="J163" s="240"/>
      <c r="K163" s="240"/>
      <c r="L163" s="240"/>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row>
    <row r="164" spans="1:46">
      <c r="A164" s="5"/>
      <c r="B164" s="5"/>
      <c r="C164" s="5"/>
      <c r="D164" s="5"/>
      <c r="E164" s="5"/>
      <c r="F164" s="5"/>
      <c r="G164" s="241"/>
      <c r="H164" s="5"/>
      <c r="I164" s="240"/>
      <c r="J164" s="240"/>
      <c r="K164" s="240"/>
      <c r="L164" s="240"/>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row>
    <row r="165" spans="1:46">
      <c r="A165" s="5"/>
      <c r="B165" s="5"/>
      <c r="C165" s="5"/>
      <c r="D165" s="5"/>
      <c r="E165" s="5"/>
      <c r="F165" s="5"/>
      <c r="G165" s="241"/>
      <c r="H165" s="5"/>
      <c r="I165" s="240"/>
      <c r="J165" s="240"/>
      <c r="K165" s="240"/>
      <c r="L165" s="240"/>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row>
    <row r="166" spans="1:46">
      <c r="A166" s="5"/>
      <c r="B166" s="5"/>
      <c r="C166" s="5"/>
      <c r="D166" s="5"/>
      <c r="E166" s="5"/>
      <c r="F166" s="5"/>
      <c r="G166" s="241"/>
      <c r="H166" s="5"/>
      <c r="I166" s="240"/>
      <c r="J166" s="240"/>
      <c r="K166" s="240"/>
      <c r="L166" s="240"/>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row>
    <row r="167" spans="1:46">
      <c r="A167" s="5"/>
      <c r="B167" s="5"/>
      <c r="C167" s="5"/>
      <c r="D167" s="5"/>
      <c r="E167" s="5"/>
      <c r="F167" s="5"/>
      <c r="G167" s="241"/>
      <c r="H167" s="5"/>
      <c r="I167" s="240"/>
      <c r="J167" s="240"/>
      <c r="K167" s="240"/>
      <c r="L167" s="240"/>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row>
    <row r="168" spans="1:46">
      <c r="A168" s="5"/>
      <c r="B168" s="5"/>
      <c r="C168" s="5"/>
      <c r="D168" s="5"/>
      <c r="E168" s="5"/>
      <c r="F168" s="5"/>
      <c r="G168" s="241"/>
      <c r="H168" s="5"/>
      <c r="I168" s="240"/>
      <c r="J168" s="240"/>
      <c r="K168" s="240"/>
      <c r="L168" s="240"/>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row>
    <row r="169" spans="1:46">
      <c r="A169" s="5"/>
      <c r="B169" s="5"/>
      <c r="C169" s="5"/>
      <c r="D169" s="5"/>
      <c r="E169" s="5"/>
      <c r="F169" s="5"/>
      <c r="G169" s="241"/>
      <c r="H169" s="5"/>
      <c r="I169" s="240"/>
      <c r="J169" s="240"/>
      <c r="K169" s="240"/>
      <c r="L169" s="240"/>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row>
    <row r="170" spans="1:46">
      <c r="A170" s="5"/>
      <c r="B170" s="5"/>
      <c r="C170" s="5"/>
      <c r="D170" s="5"/>
      <c r="E170" s="5"/>
      <c r="F170" s="5"/>
      <c r="G170" s="241"/>
      <c r="H170" s="5"/>
      <c r="I170" s="240"/>
      <c r="J170" s="240"/>
      <c r="K170" s="240"/>
      <c r="L170" s="240"/>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row>
    <row r="171" spans="1:46">
      <c r="A171" s="5"/>
      <c r="B171" s="5"/>
      <c r="C171" s="5"/>
      <c r="D171" s="5"/>
      <c r="E171" s="5"/>
      <c r="F171" s="5"/>
      <c r="G171" s="241"/>
      <c r="H171" s="5"/>
      <c r="I171" s="240"/>
      <c r="J171" s="240"/>
      <c r="K171" s="240"/>
      <c r="L171" s="240"/>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row>
    <row r="172" spans="1:46">
      <c r="A172" s="5"/>
      <c r="B172" s="5"/>
      <c r="C172" s="5"/>
      <c r="D172" s="5"/>
      <c r="E172" s="5"/>
      <c r="F172" s="5"/>
      <c r="G172" s="241"/>
      <c r="H172" s="5"/>
      <c r="I172" s="240"/>
      <c r="J172" s="240"/>
      <c r="K172" s="240"/>
      <c r="L172" s="240"/>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row>
    <row r="173" spans="1:46">
      <c r="A173" s="5"/>
      <c r="B173" s="5"/>
      <c r="C173" s="5"/>
      <c r="D173" s="5"/>
      <c r="E173" s="5"/>
      <c r="F173" s="5"/>
      <c r="G173" s="241"/>
      <c r="H173" s="5"/>
      <c r="I173" s="240"/>
      <c r="J173" s="240"/>
      <c r="K173" s="240"/>
      <c r="L173" s="240"/>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row>
    <row r="174" spans="1:46">
      <c r="A174" s="5"/>
      <c r="B174" s="5"/>
      <c r="C174" s="5"/>
      <c r="D174" s="5"/>
      <c r="E174" s="5"/>
      <c r="F174" s="5"/>
      <c r="G174" s="241"/>
      <c r="H174" s="5"/>
      <c r="I174" s="240"/>
      <c r="J174" s="240"/>
      <c r="K174" s="240"/>
      <c r="L174" s="240"/>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row>
    <row r="175" spans="1:46">
      <c r="A175" s="5"/>
      <c r="B175" s="5"/>
      <c r="C175" s="5"/>
      <c r="D175" s="5"/>
      <c r="E175" s="5"/>
      <c r="F175" s="5"/>
      <c r="G175" s="241"/>
      <c r="H175" s="5"/>
      <c r="I175" s="240"/>
      <c r="J175" s="240"/>
      <c r="K175" s="240"/>
      <c r="L175" s="240"/>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row>
    <row r="176" spans="1:46">
      <c r="A176" s="5"/>
      <c r="B176" s="5"/>
      <c r="C176" s="5"/>
      <c r="D176" s="5"/>
      <c r="E176" s="5"/>
      <c r="F176" s="5"/>
      <c r="G176" s="241"/>
      <c r="H176" s="5"/>
      <c r="I176" s="240"/>
      <c r="J176" s="240"/>
      <c r="K176" s="240"/>
      <c r="L176" s="240"/>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row>
    <row r="177" spans="1:46">
      <c r="A177" s="5"/>
      <c r="B177" s="5"/>
      <c r="C177" s="5"/>
      <c r="D177" s="5"/>
      <c r="E177" s="5"/>
      <c r="F177" s="5"/>
      <c r="G177" s="241"/>
      <c r="H177" s="5"/>
      <c r="I177" s="240"/>
      <c r="J177" s="240"/>
      <c r="K177" s="240"/>
      <c r="L177" s="240"/>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row>
    <row r="178" spans="1:46">
      <c r="A178" s="5"/>
      <c r="B178" s="5"/>
      <c r="C178" s="5"/>
      <c r="D178" s="5"/>
      <c r="E178" s="5"/>
      <c r="F178" s="5"/>
      <c r="G178" s="241"/>
      <c r="H178" s="5"/>
      <c r="I178" s="240"/>
      <c r="J178" s="240"/>
      <c r="K178" s="240"/>
      <c r="L178" s="240"/>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row>
    <row r="179" spans="1:46">
      <c r="A179" s="5"/>
      <c r="B179" s="5"/>
      <c r="C179" s="5"/>
      <c r="D179" s="5"/>
      <c r="E179" s="5"/>
      <c r="F179" s="5"/>
      <c r="G179" s="241"/>
      <c r="H179" s="5"/>
      <c r="I179" s="240"/>
      <c r="J179" s="240"/>
      <c r="K179" s="240"/>
      <c r="L179" s="240"/>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row>
    <row r="180" spans="1:46">
      <c r="A180" s="5"/>
      <c r="B180" s="5"/>
      <c r="C180" s="5"/>
      <c r="D180" s="5"/>
      <c r="E180" s="5"/>
      <c r="F180" s="5"/>
      <c r="G180" s="241"/>
      <c r="H180" s="5"/>
      <c r="I180" s="240"/>
      <c r="J180" s="240"/>
      <c r="K180" s="240"/>
      <c r="L180" s="240"/>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row>
    <row r="181" spans="1:46">
      <c r="A181" s="5"/>
      <c r="B181" s="5"/>
      <c r="C181" s="5"/>
      <c r="D181" s="5"/>
      <c r="E181" s="5"/>
      <c r="F181" s="5"/>
      <c r="G181" s="241"/>
      <c r="H181" s="5"/>
      <c r="I181" s="240"/>
      <c r="J181" s="240"/>
      <c r="K181" s="240"/>
      <c r="L181" s="240"/>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row>
    <row r="182" spans="1:46">
      <c r="A182" s="5"/>
      <c r="B182" s="5"/>
      <c r="C182" s="5"/>
      <c r="D182" s="5"/>
      <c r="E182" s="5"/>
      <c r="F182" s="5"/>
      <c r="G182" s="241"/>
      <c r="H182" s="5"/>
      <c r="I182" s="240"/>
      <c r="J182" s="240"/>
      <c r="K182" s="240"/>
      <c r="L182" s="240"/>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row>
    <row r="183" spans="1:46">
      <c r="A183" s="5"/>
      <c r="B183" s="5"/>
      <c r="C183" s="5"/>
      <c r="D183" s="5"/>
      <c r="E183" s="5"/>
      <c r="F183" s="5"/>
      <c r="G183" s="241"/>
      <c r="H183" s="5"/>
      <c r="I183" s="240"/>
      <c r="J183" s="240"/>
      <c r="K183" s="240"/>
      <c r="L183" s="240"/>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row>
    <row r="184" spans="1:46">
      <c r="A184" s="5"/>
      <c r="B184" s="5"/>
      <c r="C184" s="5"/>
      <c r="D184" s="5"/>
      <c r="E184" s="5"/>
      <c r="F184" s="5"/>
      <c r="G184" s="241"/>
      <c r="H184" s="5"/>
      <c r="I184" s="240"/>
      <c r="J184" s="240"/>
      <c r="K184" s="240"/>
      <c r="L184" s="240"/>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row>
    <row r="185" spans="1:46">
      <c r="A185" s="5"/>
      <c r="B185" s="5"/>
      <c r="C185" s="5"/>
      <c r="D185" s="5"/>
      <c r="E185" s="5"/>
      <c r="F185" s="5"/>
      <c r="G185" s="241"/>
      <c r="H185" s="5"/>
      <c r="I185" s="240"/>
      <c r="J185" s="240"/>
      <c r="K185" s="240"/>
      <c r="L185" s="240"/>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row>
    <row r="186" spans="1:46">
      <c r="A186" s="5"/>
      <c r="B186" s="5"/>
      <c r="C186" s="5"/>
      <c r="D186" s="5"/>
      <c r="E186" s="5"/>
      <c r="F186" s="5"/>
      <c r="G186" s="241"/>
      <c r="H186" s="5"/>
      <c r="I186" s="240"/>
      <c r="J186" s="240"/>
      <c r="K186" s="240"/>
      <c r="L186" s="240"/>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row>
    <row r="187" spans="1:46">
      <c r="A187" s="5"/>
      <c r="B187" s="5"/>
      <c r="C187" s="5"/>
      <c r="D187" s="5"/>
      <c r="E187" s="5"/>
      <c r="F187" s="5"/>
      <c r="G187" s="241"/>
      <c r="H187" s="5"/>
      <c r="I187" s="240"/>
      <c r="J187" s="240"/>
      <c r="K187" s="240"/>
      <c r="L187" s="240"/>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row>
    <row r="188" spans="1:46">
      <c r="A188" s="5"/>
      <c r="B188" s="5"/>
      <c r="C188" s="5"/>
      <c r="D188" s="5"/>
      <c r="E188" s="5"/>
      <c r="F188" s="5"/>
      <c r="G188" s="241"/>
      <c r="H188" s="5"/>
      <c r="I188" s="240"/>
      <c r="J188" s="240"/>
      <c r="K188" s="240"/>
      <c r="L188" s="240"/>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row>
    <row r="189" spans="1:46">
      <c r="A189" s="5"/>
      <c r="B189" s="5"/>
      <c r="C189" s="5"/>
      <c r="D189" s="5"/>
      <c r="E189" s="5"/>
      <c r="F189" s="5"/>
      <c r="G189" s="241"/>
      <c r="H189" s="5"/>
      <c r="I189" s="240"/>
      <c r="J189" s="240"/>
      <c r="K189" s="240"/>
      <c r="L189" s="240"/>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row>
    <row r="190" spans="1:46">
      <c r="A190" s="5"/>
      <c r="B190" s="5"/>
      <c r="C190" s="5"/>
      <c r="D190" s="5"/>
      <c r="E190" s="5"/>
      <c r="F190" s="5"/>
      <c r="G190" s="241"/>
      <c r="H190" s="5"/>
      <c r="I190" s="240"/>
      <c r="J190" s="240"/>
      <c r="K190" s="240"/>
      <c r="L190" s="240"/>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row>
    <row r="191" spans="1:46">
      <c r="A191" s="5"/>
      <c r="B191" s="5"/>
      <c r="C191" s="5"/>
      <c r="D191" s="5"/>
      <c r="E191" s="5"/>
      <c r="F191" s="5"/>
      <c r="G191" s="241"/>
      <c r="H191" s="5"/>
      <c r="I191" s="240"/>
      <c r="J191" s="240"/>
      <c r="K191" s="240"/>
      <c r="L191" s="240"/>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row>
    <row r="192" spans="1:46">
      <c r="A192" s="5"/>
      <c r="B192" s="5"/>
      <c r="C192" s="5"/>
      <c r="D192" s="5"/>
      <c r="E192" s="5"/>
      <c r="F192" s="5"/>
      <c r="G192" s="241"/>
      <c r="H192" s="5"/>
      <c r="I192" s="240"/>
      <c r="J192" s="240"/>
      <c r="K192" s="240"/>
      <c r="L192" s="240"/>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row>
    <row r="193" spans="1:46">
      <c r="A193" s="5"/>
      <c r="B193" s="5"/>
      <c r="C193" s="5"/>
      <c r="D193" s="5"/>
      <c r="E193" s="5"/>
      <c r="F193" s="5"/>
      <c r="G193" s="241"/>
      <c r="H193" s="5"/>
      <c r="I193" s="240"/>
      <c r="J193" s="240"/>
      <c r="K193" s="240"/>
      <c r="L193" s="240"/>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row>
    <row r="194" spans="1:46">
      <c r="A194" s="5"/>
      <c r="B194" s="5"/>
      <c r="C194" s="5"/>
      <c r="D194" s="5"/>
      <c r="E194" s="5"/>
      <c r="F194" s="5"/>
      <c r="G194" s="241"/>
      <c r="H194" s="5"/>
      <c r="I194" s="240"/>
      <c r="J194" s="240"/>
      <c r="K194" s="240"/>
      <c r="L194" s="240"/>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row>
    <row r="195" spans="1:46">
      <c r="A195" s="5"/>
      <c r="B195" s="5"/>
      <c r="C195" s="5"/>
      <c r="D195" s="5"/>
      <c r="E195" s="5"/>
      <c r="F195" s="5"/>
      <c r="G195" s="241"/>
      <c r="H195" s="5"/>
      <c r="I195" s="240"/>
      <c r="J195" s="240"/>
      <c r="K195" s="240"/>
      <c r="L195" s="240"/>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row>
    <row r="196" spans="1:46">
      <c r="A196" s="5"/>
      <c r="B196" s="5"/>
      <c r="C196" s="5"/>
      <c r="D196" s="5"/>
      <c r="E196" s="5"/>
      <c r="F196" s="5"/>
      <c r="G196" s="241"/>
      <c r="H196" s="5"/>
      <c r="I196" s="240"/>
      <c r="J196" s="240"/>
      <c r="K196" s="240"/>
      <c r="L196" s="240"/>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row>
    <row r="197" spans="1:46">
      <c r="A197" s="5"/>
      <c r="B197" s="5"/>
      <c r="C197" s="5"/>
      <c r="D197" s="5"/>
      <c r="E197" s="5"/>
      <c r="F197" s="5"/>
      <c r="G197" s="241"/>
      <c r="H197" s="5"/>
      <c r="I197" s="240"/>
      <c r="J197" s="240"/>
      <c r="K197" s="240"/>
      <c r="L197" s="240"/>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row>
    <row r="198" spans="1:46">
      <c r="A198" s="5"/>
      <c r="B198" s="5"/>
      <c r="C198" s="5"/>
      <c r="D198" s="5"/>
      <c r="E198" s="5"/>
      <c r="F198" s="5"/>
      <c r="G198" s="241"/>
      <c r="H198" s="5"/>
      <c r="I198" s="240"/>
      <c r="J198" s="240"/>
      <c r="K198" s="240"/>
      <c r="L198" s="240"/>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row>
    <row r="199" spans="1:46">
      <c r="A199" s="5"/>
      <c r="B199" s="5"/>
      <c r="C199" s="5"/>
      <c r="D199" s="5"/>
      <c r="E199" s="5"/>
      <c r="F199" s="5"/>
      <c r="G199" s="241"/>
      <c r="H199" s="5"/>
      <c r="I199" s="240"/>
      <c r="J199" s="240"/>
      <c r="K199" s="240"/>
      <c r="L199" s="240"/>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row>
    <row r="200" spans="1:46">
      <c r="A200" s="5"/>
      <c r="B200" s="5"/>
      <c r="C200" s="5"/>
      <c r="D200" s="5"/>
      <c r="E200" s="5"/>
      <c r="F200" s="5"/>
      <c r="G200" s="241"/>
      <c r="H200" s="5"/>
      <c r="I200" s="240"/>
      <c r="J200" s="240"/>
      <c r="K200" s="240"/>
      <c r="L200" s="240"/>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row>
    <row r="201" spans="1:46">
      <c r="A201" s="5"/>
      <c r="B201" s="5"/>
      <c r="C201" s="5"/>
      <c r="D201" s="5"/>
      <c r="E201" s="5"/>
      <c r="F201" s="5"/>
      <c r="G201" s="241"/>
      <c r="H201" s="5"/>
      <c r="I201" s="240"/>
      <c r="J201" s="240"/>
      <c r="K201" s="240"/>
      <c r="L201" s="240"/>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row>
    <row r="202" spans="1:46">
      <c r="A202" s="5"/>
      <c r="B202" s="5"/>
      <c r="C202" s="5"/>
      <c r="D202" s="5"/>
      <c r="E202" s="5"/>
      <c r="F202" s="5"/>
      <c r="G202" s="241"/>
      <c r="H202" s="5"/>
      <c r="I202" s="240"/>
      <c r="J202" s="240"/>
      <c r="K202" s="240"/>
      <c r="L202" s="240"/>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row>
    <row r="203" spans="1:46">
      <c r="A203" s="5"/>
      <c r="B203" s="5"/>
      <c r="C203" s="5"/>
      <c r="D203" s="5"/>
      <c r="E203" s="5"/>
      <c r="F203" s="5"/>
      <c r="G203" s="241"/>
      <c r="H203" s="5"/>
      <c r="I203" s="240"/>
      <c r="J203" s="240"/>
      <c r="K203" s="240"/>
      <c r="L203" s="240"/>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row>
    <row r="204" spans="1:46">
      <c r="A204" s="5"/>
      <c r="B204" s="5"/>
      <c r="C204" s="5"/>
      <c r="D204" s="5"/>
      <c r="E204" s="5"/>
      <c r="F204" s="5"/>
      <c r="G204" s="241"/>
      <c r="H204" s="5"/>
      <c r="I204" s="240"/>
      <c r="J204" s="240"/>
      <c r="K204" s="240"/>
      <c r="L204" s="240"/>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row>
    <row r="205" spans="1:46">
      <c r="A205" s="5"/>
      <c r="B205" s="5"/>
      <c r="C205" s="5"/>
      <c r="D205" s="5"/>
      <c r="E205" s="5"/>
      <c r="F205" s="5"/>
      <c r="G205" s="241"/>
      <c r="H205" s="5"/>
      <c r="I205" s="240"/>
      <c r="J205" s="240"/>
      <c r="K205" s="240"/>
      <c r="L205" s="240"/>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row>
    <row r="206" spans="1:46">
      <c r="A206" s="5"/>
      <c r="B206" s="5"/>
      <c r="C206" s="5"/>
      <c r="D206" s="5"/>
      <c r="E206" s="5"/>
      <c r="F206" s="5"/>
      <c r="G206" s="241"/>
      <c r="H206" s="5"/>
      <c r="I206" s="240"/>
      <c r="J206" s="240"/>
      <c r="K206" s="240"/>
      <c r="L206" s="240"/>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row>
    <row r="207" spans="1:46">
      <c r="A207" s="5"/>
      <c r="B207" s="5"/>
      <c r="C207" s="5"/>
      <c r="D207" s="5"/>
      <c r="E207" s="5"/>
      <c r="F207" s="5"/>
      <c r="G207" s="241"/>
      <c r="H207" s="5"/>
      <c r="I207" s="240"/>
      <c r="J207" s="240"/>
      <c r="K207" s="240"/>
      <c r="L207" s="240"/>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row>
    <row r="208" spans="1:46">
      <c r="A208" s="5"/>
      <c r="B208" s="5"/>
      <c r="C208" s="5"/>
      <c r="D208" s="5"/>
      <c r="E208" s="5"/>
      <c r="F208" s="5"/>
      <c r="G208" s="241"/>
      <c r="H208" s="5"/>
      <c r="I208" s="240"/>
      <c r="J208" s="240"/>
      <c r="K208" s="240"/>
      <c r="L208" s="240"/>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row>
    <row r="209" spans="1:46">
      <c r="A209" s="5"/>
      <c r="B209" s="5"/>
      <c r="C209" s="5"/>
      <c r="D209" s="5"/>
      <c r="E209" s="5"/>
      <c r="F209" s="5"/>
      <c r="G209" s="241"/>
      <c r="H209" s="5"/>
      <c r="I209" s="240"/>
      <c r="J209" s="240"/>
      <c r="K209" s="240"/>
      <c r="L209" s="240"/>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row>
    <row r="210" spans="1:46">
      <c r="A210" s="5"/>
      <c r="B210" s="5"/>
      <c r="C210" s="5"/>
      <c r="D210" s="5"/>
      <c r="E210" s="5"/>
      <c r="F210" s="5"/>
      <c r="G210" s="241"/>
      <c r="H210" s="5"/>
      <c r="I210" s="240"/>
      <c r="J210" s="240"/>
      <c r="K210" s="240"/>
      <c r="L210" s="240"/>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row>
    <row r="211" spans="1:46">
      <c r="A211" s="5"/>
      <c r="B211" s="5"/>
      <c r="C211" s="5"/>
      <c r="D211" s="5"/>
      <c r="E211" s="5"/>
      <c r="F211" s="5"/>
      <c r="G211" s="241"/>
      <c r="H211" s="5"/>
      <c r="I211" s="240"/>
      <c r="J211" s="240"/>
      <c r="K211" s="240"/>
      <c r="L211" s="240"/>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row>
    <row r="212" spans="1:46">
      <c r="A212" s="5"/>
      <c r="B212" s="5"/>
      <c r="C212" s="5"/>
      <c r="D212" s="5"/>
      <c r="E212" s="5"/>
      <c r="F212" s="5"/>
      <c r="G212" s="241"/>
      <c r="H212" s="5"/>
      <c r="I212" s="240"/>
      <c r="J212" s="240"/>
      <c r="K212" s="240"/>
      <c r="L212" s="240"/>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row>
    <row r="213" spans="1:46">
      <c r="A213" s="5"/>
      <c r="B213" s="5"/>
      <c r="C213" s="5"/>
      <c r="D213" s="5"/>
      <c r="E213" s="5"/>
      <c r="F213" s="5"/>
      <c r="G213" s="241"/>
      <c r="H213" s="5"/>
      <c r="I213" s="240"/>
      <c r="J213" s="240"/>
      <c r="K213" s="240"/>
      <c r="L213" s="240"/>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row>
    <row r="214" spans="1:46">
      <c r="A214" s="5"/>
      <c r="B214" s="5"/>
      <c r="C214" s="5"/>
      <c r="D214" s="5"/>
      <c r="E214" s="5"/>
      <c r="F214" s="5"/>
      <c r="G214" s="241"/>
      <c r="H214" s="5"/>
      <c r="I214" s="240"/>
      <c r="J214" s="240"/>
      <c r="K214" s="240"/>
      <c r="L214" s="240"/>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row>
    <row r="215" spans="1:46">
      <c r="A215" s="5"/>
      <c r="B215" s="5"/>
      <c r="C215" s="5"/>
      <c r="D215" s="5"/>
      <c r="E215" s="5"/>
      <c r="F215" s="5"/>
      <c r="G215" s="241"/>
      <c r="H215" s="5"/>
      <c r="I215" s="240"/>
      <c r="J215" s="240"/>
      <c r="K215" s="240"/>
      <c r="L215" s="240"/>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row>
    <row r="216" spans="1:46">
      <c r="A216" s="5"/>
      <c r="B216" s="5"/>
      <c r="C216" s="5"/>
      <c r="D216" s="5"/>
      <c r="E216" s="5"/>
      <c r="F216" s="5"/>
      <c r="G216" s="241"/>
      <c r="H216" s="5"/>
      <c r="I216" s="240"/>
      <c r="J216" s="240"/>
      <c r="K216" s="240"/>
      <c r="L216" s="240"/>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row>
    <row r="217" spans="1:46">
      <c r="A217" s="5"/>
      <c r="B217" s="5"/>
      <c r="C217" s="5"/>
      <c r="D217" s="5"/>
      <c r="E217" s="5"/>
      <c r="F217" s="5"/>
      <c r="G217" s="241"/>
      <c r="H217" s="5"/>
      <c r="I217" s="240"/>
      <c r="J217" s="240"/>
      <c r="K217" s="240"/>
      <c r="L217" s="240"/>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row>
    <row r="218" spans="1:46">
      <c r="A218" s="5"/>
      <c r="B218" s="5"/>
      <c r="C218" s="5"/>
      <c r="D218" s="5"/>
      <c r="E218" s="5"/>
      <c r="F218" s="5"/>
      <c r="G218" s="241"/>
      <c r="H218" s="5"/>
      <c r="I218" s="240"/>
      <c r="J218" s="240"/>
      <c r="K218" s="240"/>
      <c r="L218" s="240"/>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row>
    <row r="219" spans="1:46">
      <c r="A219" s="5"/>
      <c r="B219" s="5"/>
      <c r="C219" s="5"/>
      <c r="D219" s="5"/>
      <c r="E219" s="5"/>
      <c r="F219" s="5"/>
      <c r="G219" s="241"/>
      <c r="H219" s="5"/>
      <c r="I219" s="240"/>
      <c r="J219" s="240"/>
      <c r="K219" s="240"/>
      <c r="L219" s="240"/>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row>
    <row r="220" spans="1:46">
      <c r="A220" s="5"/>
      <c r="B220" s="5"/>
      <c r="C220" s="5"/>
      <c r="D220" s="5"/>
      <c r="E220" s="5"/>
      <c r="F220" s="5"/>
      <c r="G220" s="241"/>
      <c r="H220" s="5"/>
      <c r="I220" s="240"/>
      <c r="J220" s="240"/>
      <c r="K220" s="240"/>
      <c r="L220" s="240"/>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row>
    <row r="221" spans="1:46">
      <c r="A221" s="5"/>
      <c r="B221" s="5"/>
      <c r="C221" s="5"/>
      <c r="D221" s="5"/>
      <c r="E221" s="5"/>
      <c r="F221" s="5"/>
      <c r="G221" s="241"/>
      <c r="H221" s="5"/>
      <c r="I221" s="240"/>
      <c r="J221" s="240"/>
      <c r="K221" s="240"/>
      <c r="L221" s="240"/>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row>
    <row r="222" spans="1:46">
      <c r="A222" s="5"/>
      <c r="B222" s="5"/>
      <c r="C222" s="5"/>
      <c r="D222" s="5"/>
      <c r="E222" s="5"/>
      <c r="F222" s="5"/>
      <c r="G222" s="241"/>
      <c r="H222" s="5"/>
      <c r="I222" s="240"/>
      <c r="J222" s="240"/>
      <c r="K222" s="240"/>
      <c r="L222" s="240"/>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row>
    <row r="223" spans="1:46">
      <c r="A223" s="5"/>
      <c r="B223" s="5"/>
      <c r="C223" s="5"/>
      <c r="D223" s="5"/>
      <c r="E223" s="5"/>
      <c r="F223" s="5"/>
      <c r="G223" s="241"/>
      <c r="H223" s="5"/>
      <c r="I223" s="240"/>
      <c r="J223" s="240"/>
      <c r="K223" s="240"/>
      <c r="L223" s="240"/>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row>
    <row r="224" spans="1:46">
      <c r="A224" s="5"/>
      <c r="B224" s="5"/>
      <c r="C224" s="5"/>
      <c r="D224" s="5"/>
      <c r="E224" s="5"/>
      <c r="F224" s="5"/>
      <c r="G224" s="241"/>
      <c r="H224" s="5"/>
      <c r="I224" s="240"/>
      <c r="J224" s="240"/>
      <c r="K224" s="240"/>
      <c r="L224" s="240"/>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row>
    <row r="225" spans="1:46">
      <c r="A225" s="5"/>
      <c r="B225" s="5"/>
      <c r="C225" s="5"/>
      <c r="D225" s="5"/>
      <c r="E225" s="5"/>
      <c r="F225" s="5"/>
      <c r="G225" s="241"/>
      <c r="H225" s="5"/>
      <c r="I225" s="240"/>
      <c r="J225" s="240"/>
      <c r="K225" s="240"/>
      <c r="L225" s="240"/>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row>
    <row r="226" spans="1:46">
      <c r="A226" s="5"/>
      <c r="B226" s="5"/>
      <c r="C226" s="5"/>
      <c r="D226" s="5"/>
      <c r="E226" s="5"/>
      <c r="F226" s="5"/>
      <c r="G226" s="241"/>
      <c r="H226" s="5"/>
      <c r="I226" s="240"/>
      <c r="J226" s="240"/>
      <c r="K226" s="240"/>
      <c r="L226" s="240"/>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row>
    <row r="227" spans="1:46">
      <c r="A227" s="5"/>
      <c r="B227" s="5"/>
      <c r="C227" s="5"/>
      <c r="D227" s="5"/>
      <c r="E227" s="5"/>
      <c r="F227" s="5"/>
      <c r="G227" s="241"/>
      <c r="H227" s="5"/>
      <c r="I227" s="240"/>
      <c r="J227" s="240"/>
      <c r="K227" s="240"/>
      <c r="L227" s="240"/>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row>
    <row r="228" spans="1:46">
      <c r="A228" s="5"/>
      <c r="B228" s="5"/>
      <c r="C228" s="5"/>
      <c r="D228" s="5"/>
      <c r="E228" s="5"/>
      <c r="F228" s="5"/>
      <c r="G228" s="241"/>
      <c r="H228" s="5"/>
      <c r="I228" s="240"/>
      <c r="J228" s="240"/>
      <c r="K228" s="240"/>
      <c r="L228" s="240"/>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row>
    <row r="229" spans="1:46">
      <c r="A229" s="5"/>
      <c r="B229" s="5"/>
      <c r="C229" s="5"/>
      <c r="D229" s="5"/>
      <c r="E229" s="5"/>
      <c r="F229" s="5"/>
      <c r="G229" s="241"/>
      <c r="H229" s="5"/>
      <c r="I229" s="240"/>
      <c r="J229" s="240"/>
      <c r="K229" s="240"/>
      <c r="L229" s="240"/>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row>
    <row r="230" spans="1:46">
      <c r="A230" s="5"/>
      <c r="B230" s="5"/>
      <c r="C230" s="5"/>
      <c r="D230" s="5"/>
      <c r="E230" s="5"/>
      <c r="F230" s="5"/>
      <c r="G230" s="241"/>
      <c r="H230" s="5"/>
      <c r="I230" s="240"/>
      <c r="J230" s="240"/>
      <c r="K230" s="240"/>
      <c r="L230" s="240"/>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row>
    <row r="231" spans="1:46">
      <c r="A231" s="5"/>
      <c r="B231" s="5"/>
      <c r="C231" s="5"/>
      <c r="D231" s="5"/>
      <c r="E231" s="5"/>
      <c r="F231" s="5"/>
      <c r="G231" s="241"/>
      <c r="H231" s="5"/>
      <c r="I231" s="240"/>
      <c r="J231" s="240"/>
      <c r="K231" s="240"/>
      <c r="L231" s="240"/>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row>
    <row r="232" spans="1:46">
      <c r="A232" s="5"/>
      <c r="B232" s="5"/>
      <c r="C232" s="5"/>
      <c r="D232" s="5"/>
      <c r="E232" s="5"/>
      <c r="F232" s="5"/>
      <c r="G232" s="241"/>
      <c r="H232" s="5"/>
      <c r="I232" s="240"/>
      <c r="J232" s="240"/>
      <c r="K232" s="240"/>
      <c r="L232" s="240"/>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row>
    <row r="233" spans="1:46">
      <c r="A233" s="5"/>
      <c r="B233" s="5"/>
      <c r="C233" s="5"/>
      <c r="D233" s="5"/>
      <c r="E233" s="5"/>
      <c r="F233" s="5"/>
      <c r="G233" s="241"/>
      <c r="H233" s="5"/>
      <c r="I233" s="240"/>
      <c r="J233" s="240"/>
      <c r="K233" s="240"/>
      <c r="L233" s="240"/>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row>
    <row r="234" spans="1:46">
      <c r="A234" s="5"/>
      <c r="B234" s="5"/>
      <c r="C234" s="5"/>
      <c r="D234" s="5"/>
      <c r="E234" s="5"/>
      <c r="F234" s="5"/>
      <c r="G234" s="241"/>
      <c r="H234" s="5"/>
      <c r="I234" s="240"/>
      <c r="J234" s="240"/>
      <c r="K234" s="240"/>
      <c r="L234" s="240"/>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row>
    <row r="235" spans="1:46">
      <c r="A235" s="5"/>
      <c r="B235" s="5"/>
      <c r="C235" s="5"/>
      <c r="D235" s="5"/>
      <c r="E235" s="5"/>
      <c r="F235" s="5"/>
      <c r="G235" s="241"/>
      <c r="H235" s="5"/>
      <c r="I235" s="240"/>
      <c r="J235" s="240"/>
      <c r="K235" s="240"/>
      <c r="L235" s="240"/>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row>
    <row r="236" spans="1:46">
      <c r="A236" s="5"/>
      <c r="B236" s="5"/>
      <c r="C236" s="5"/>
      <c r="D236" s="5"/>
      <c r="E236" s="5"/>
      <c r="F236" s="5"/>
      <c r="G236" s="241"/>
      <c r="H236" s="5"/>
      <c r="I236" s="240"/>
      <c r="J236" s="240"/>
      <c r="K236" s="240"/>
      <c r="L236" s="240"/>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row>
    <row r="237" spans="1:46">
      <c r="A237" s="5"/>
      <c r="B237" s="5"/>
      <c r="C237" s="5"/>
      <c r="D237" s="5"/>
      <c r="E237" s="5"/>
      <c r="F237" s="5"/>
      <c r="G237" s="241"/>
      <c r="H237" s="5"/>
      <c r="I237" s="240"/>
      <c r="J237" s="240"/>
      <c r="K237" s="240"/>
      <c r="L237" s="240"/>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row>
    <row r="238" spans="1:46">
      <c r="A238" s="5"/>
      <c r="B238" s="5"/>
      <c r="C238" s="5"/>
      <c r="D238" s="5"/>
      <c r="E238" s="5"/>
      <c r="F238" s="5"/>
      <c r="G238" s="241"/>
      <c r="H238" s="5"/>
      <c r="I238" s="240"/>
      <c r="J238" s="240"/>
      <c r="K238" s="240"/>
      <c r="L238" s="240"/>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row>
    <row r="239" spans="1:46">
      <c r="A239" s="5"/>
      <c r="B239" s="5"/>
      <c r="C239" s="5"/>
      <c r="D239" s="5"/>
      <c r="E239" s="5"/>
      <c r="F239" s="5"/>
      <c r="G239" s="241"/>
      <c r="H239" s="5"/>
      <c r="I239" s="240"/>
      <c r="J239" s="240"/>
      <c r="K239" s="240"/>
      <c r="L239" s="240"/>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row>
    <row r="240" spans="1:46">
      <c r="A240" s="5"/>
      <c r="B240" s="5"/>
      <c r="C240" s="5"/>
      <c r="D240" s="5"/>
      <c r="E240" s="5"/>
      <c r="F240" s="5"/>
      <c r="G240" s="241"/>
      <c r="H240" s="5"/>
      <c r="I240" s="240"/>
      <c r="J240" s="240"/>
      <c r="K240" s="240"/>
      <c r="L240" s="240"/>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row>
    <row r="241" spans="1:46">
      <c r="A241" s="5"/>
      <c r="B241" s="5"/>
      <c r="C241" s="5"/>
      <c r="D241" s="5"/>
      <c r="E241" s="5"/>
      <c r="F241" s="5"/>
      <c r="G241" s="241"/>
      <c r="H241" s="5"/>
      <c r="I241" s="240"/>
      <c r="J241" s="240"/>
      <c r="K241" s="240"/>
      <c r="L241" s="240"/>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row>
    <row r="242" spans="1:46">
      <c r="A242" s="5"/>
      <c r="B242" s="5"/>
      <c r="C242" s="5"/>
      <c r="D242" s="5"/>
      <c r="E242" s="5"/>
      <c r="F242" s="5"/>
      <c r="G242" s="241"/>
      <c r="H242" s="5"/>
      <c r="I242" s="240"/>
      <c r="J242" s="240"/>
      <c r="K242" s="240"/>
      <c r="L242" s="240"/>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row>
    <row r="243" spans="1:46">
      <c r="A243" s="5"/>
      <c r="B243" s="5"/>
      <c r="C243" s="5"/>
      <c r="D243" s="5"/>
      <c r="E243" s="5"/>
      <c r="F243" s="5"/>
      <c r="G243" s="241"/>
      <c r="H243" s="5"/>
      <c r="I243" s="240"/>
      <c r="J243" s="240"/>
      <c r="K243" s="240"/>
      <c r="L243" s="240"/>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row>
    <row r="244" spans="1:46">
      <c r="A244" s="5"/>
      <c r="B244" s="5"/>
      <c r="C244" s="5"/>
      <c r="D244" s="5"/>
      <c r="E244" s="5"/>
      <c r="F244" s="5"/>
      <c r="G244" s="241"/>
      <c r="H244" s="5"/>
      <c r="I244" s="240"/>
      <c r="J244" s="240"/>
      <c r="K244" s="240"/>
      <c r="L244" s="240"/>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row>
    <row r="245" spans="1:46">
      <c r="A245" s="5"/>
      <c r="B245" s="5"/>
      <c r="C245" s="5"/>
      <c r="D245" s="5"/>
      <c r="E245" s="5"/>
      <c r="F245" s="5"/>
      <c r="G245" s="241"/>
      <c r="H245" s="5"/>
      <c r="I245" s="240"/>
      <c r="J245" s="240"/>
      <c r="K245" s="240"/>
      <c r="L245" s="240"/>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row>
    <row r="246" spans="1:46">
      <c r="A246" s="5"/>
      <c r="B246" s="5"/>
      <c r="C246" s="5"/>
      <c r="D246" s="5"/>
      <c r="E246" s="5"/>
      <c r="F246" s="5"/>
      <c r="G246" s="241"/>
      <c r="H246" s="5"/>
      <c r="I246" s="240"/>
      <c r="J246" s="240"/>
      <c r="K246" s="240"/>
      <c r="L246" s="240"/>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row>
    <row r="247" spans="1:46">
      <c r="A247" s="5"/>
      <c r="B247" s="5"/>
      <c r="C247" s="5"/>
      <c r="D247" s="5"/>
      <c r="E247" s="5"/>
      <c r="F247" s="5"/>
      <c r="G247" s="241"/>
      <c r="H247" s="5"/>
      <c r="I247" s="240"/>
      <c r="J247" s="240"/>
      <c r="K247" s="240"/>
      <c r="L247" s="240"/>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row>
    <row r="248" spans="1:46">
      <c r="A248" s="5"/>
      <c r="B248" s="5"/>
      <c r="C248" s="5"/>
      <c r="D248" s="5"/>
      <c r="E248" s="5"/>
      <c r="F248" s="5"/>
      <c r="G248" s="241"/>
      <c r="H248" s="5"/>
      <c r="I248" s="240"/>
      <c r="J248" s="240"/>
      <c r="K248" s="240"/>
      <c r="L248" s="240"/>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row>
    <row r="249" spans="1:46">
      <c r="A249" s="5"/>
      <c r="B249" s="5"/>
      <c r="C249" s="5"/>
      <c r="D249" s="5"/>
      <c r="E249" s="5"/>
      <c r="F249" s="5"/>
      <c r="G249" s="241"/>
      <c r="H249" s="5"/>
      <c r="I249" s="240"/>
      <c r="J249" s="240"/>
      <c r="K249" s="240"/>
      <c r="L249" s="240"/>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row>
    <row r="250" spans="1:46">
      <c r="A250" s="5"/>
      <c r="B250" s="5"/>
      <c r="C250" s="5"/>
      <c r="D250" s="5"/>
      <c r="E250" s="5"/>
      <c r="F250" s="5"/>
      <c r="G250" s="241"/>
      <c r="H250" s="5"/>
      <c r="I250" s="240"/>
      <c r="J250" s="240"/>
      <c r="K250" s="240"/>
      <c r="L250" s="240"/>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row>
    <row r="251" spans="1:46">
      <c r="A251" s="5"/>
      <c r="B251" s="5"/>
      <c r="C251" s="5"/>
      <c r="D251" s="5"/>
      <c r="E251" s="5"/>
      <c r="F251" s="5"/>
      <c r="G251" s="241"/>
      <c r="H251" s="5"/>
      <c r="I251" s="240"/>
      <c r="J251" s="240"/>
      <c r="K251" s="240"/>
      <c r="L251" s="240"/>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row>
    <row r="252" spans="1:46">
      <c r="A252" s="5"/>
      <c r="B252" s="5"/>
      <c r="C252" s="5"/>
      <c r="D252" s="5"/>
      <c r="E252" s="5"/>
      <c r="F252" s="5"/>
      <c r="G252" s="241"/>
      <c r="H252" s="5"/>
      <c r="I252" s="240"/>
      <c r="J252" s="240"/>
      <c r="K252" s="240"/>
      <c r="L252" s="240"/>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row>
    <row r="253" spans="1:46">
      <c r="A253" s="5"/>
      <c r="B253" s="5"/>
      <c r="C253" s="5"/>
      <c r="D253" s="5"/>
      <c r="E253" s="5"/>
      <c r="F253" s="5"/>
      <c r="G253" s="241"/>
      <c r="H253" s="5"/>
      <c r="I253" s="240"/>
      <c r="J253" s="240"/>
      <c r="K253" s="240"/>
      <c r="L253" s="240"/>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row>
    <row r="254" spans="1:46">
      <c r="A254" s="5"/>
      <c r="B254" s="5"/>
      <c r="C254" s="5"/>
      <c r="D254" s="5"/>
      <c r="E254" s="5"/>
      <c r="F254" s="5"/>
      <c r="G254" s="241"/>
      <c r="H254" s="5"/>
      <c r="I254" s="240"/>
      <c r="J254" s="240"/>
      <c r="K254" s="240"/>
      <c r="L254" s="240"/>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row>
    <row r="255" spans="1:46">
      <c r="A255" s="5"/>
      <c r="B255" s="5"/>
      <c r="C255" s="5"/>
      <c r="D255" s="5"/>
      <c r="E255" s="5"/>
      <c r="F255" s="5"/>
      <c r="G255" s="241"/>
      <c r="H255" s="5"/>
      <c r="I255" s="240"/>
      <c r="J255" s="240"/>
      <c r="K255" s="240"/>
      <c r="L255" s="240"/>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row>
    <row r="256" spans="1:46">
      <c r="A256" s="5"/>
      <c r="B256" s="5"/>
      <c r="C256" s="5"/>
      <c r="D256" s="5"/>
      <c r="E256" s="5"/>
      <c r="F256" s="5"/>
      <c r="G256" s="241"/>
      <c r="H256" s="5"/>
      <c r="I256" s="240"/>
      <c r="J256" s="240"/>
      <c r="K256" s="240"/>
      <c r="L256" s="240"/>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row>
    <row r="257" spans="1:46">
      <c r="A257" s="5"/>
      <c r="B257" s="5"/>
      <c r="C257" s="5"/>
      <c r="D257" s="5"/>
      <c r="E257" s="5"/>
      <c r="F257" s="5"/>
      <c r="G257" s="241"/>
      <c r="H257" s="5"/>
      <c r="I257" s="240"/>
      <c r="J257" s="240"/>
      <c r="K257" s="240"/>
      <c r="L257" s="240"/>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row>
    <row r="258" spans="1:46">
      <c r="A258" s="5"/>
      <c r="B258" s="5"/>
      <c r="C258" s="5"/>
      <c r="D258" s="5"/>
      <c r="E258" s="5"/>
      <c r="F258" s="5"/>
      <c r="G258" s="241"/>
      <c r="H258" s="5"/>
      <c r="I258" s="240"/>
      <c r="J258" s="240"/>
      <c r="K258" s="240"/>
      <c r="L258" s="240"/>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row>
    <row r="259" spans="1:46">
      <c r="A259" s="5"/>
      <c r="B259" s="5"/>
      <c r="C259" s="5"/>
      <c r="D259" s="5"/>
      <c r="E259" s="5"/>
      <c r="F259" s="5"/>
      <c r="G259" s="241"/>
      <c r="H259" s="5"/>
      <c r="I259" s="240"/>
      <c r="J259" s="240"/>
      <c r="K259" s="240"/>
      <c r="L259" s="240"/>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row>
    <row r="260" spans="1:46">
      <c r="A260" s="5"/>
      <c r="B260" s="5"/>
      <c r="C260" s="5"/>
      <c r="D260" s="5"/>
      <c r="E260" s="5"/>
      <c r="F260" s="5"/>
      <c r="G260" s="241"/>
      <c r="H260" s="5"/>
      <c r="I260" s="240"/>
      <c r="J260" s="240"/>
      <c r="K260" s="240"/>
      <c r="L260" s="240"/>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row>
    <row r="261" spans="1:46">
      <c r="A261" s="5"/>
      <c r="B261" s="5"/>
      <c r="C261" s="5"/>
      <c r="D261" s="5"/>
      <c r="E261" s="5"/>
      <c r="F261" s="5"/>
      <c r="G261" s="241"/>
      <c r="H261" s="5"/>
      <c r="I261" s="240"/>
      <c r="J261" s="240"/>
      <c r="K261" s="240"/>
      <c r="L261" s="240"/>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row>
    <row r="262" spans="1:46">
      <c r="A262" s="5"/>
      <c r="B262" s="5"/>
      <c r="C262" s="5"/>
      <c r="D262" s="5"/>
      <c r="E262" s="5"/>
      <c r="F262" s="5"/>
      <c r="G262" s="241"/>
      <c r="H262" s="5"/>
      <c r="I262" s="240"/>
      <c r="J262" s="240"/>
      <c r="K262" s="240"/>
      <c r="L262" s="240"/>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row>
    <row r="263" spans="1:46">
      <c r="A263" s="5"/>
      <c r="B263" s="5"/>
      <c r="C263" s="5"/>
      <c r="D263" s="5"/>
      <c r="E263" s="5"/>
      <c r="F263" s="5"/>
      <c r="G263" s="241"/>
      <c r="H263" s="5"/>
      <c r="I263" s="240"/>
      <c r="J263" s="240"/>
      <c r="K263" s="240"/>
      <c r="L263" s="240"/>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row>
    <row r="264" spans="1:46">
      <c r="A264" s="5"/>
      <c r="B264" s="5"/>
      <c r="C264" s="5"/>
      <c r="D264" s="5"/>
      <c r="E264" s="5"/>
      <c r="F264" s="5"/>
      <c r="G264" s="241"/>
      <c r="H264" s="5"/>
      <c r="I264" s="240"/>
      <c r="J264" s="240"/>
      <c r="K264" s="240"/>
      <c r="L264" s="240"/>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row>
    <row r="265" spans="1:46">
      <c r="A265" s="5"/>
      <c r="B265" s="5"/>
      <c r="C265" s="5"/>
      <c r="D265" s="5"/>
      <c r="E265" s="5"/>
      <c r="F265" s="5"/>
      <c r="G265" s="241"/>
      <c r="H265" s="5"/>
      <c r="I265" s="240"/>
      <c r="J265" s="240"/>
      <c r="K265" s="240"/>
      <c r="L265" s="240"/>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row>
    <row r="266" spans="1:46">
      <c r="A266" s="5"/>
      <c r="B266" s="5"/>
      <c r="C266" s="5"/>
      <c r="D266" s="5"/>
      <c r="E266" s="5"/>
      <c r="F266" s="5"/>
      <c r="G266" s="241"/>
      <c r="H266" s="5"/>
      <c r="I266" s="240"/>
      <c r="J266" s="240"/>
      <c r="K266" s="240"/>
      <c r="L266" s="240"/>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row>
    <row r="267" spans="1:46">
      <c r="A267" s="5"/>
      <c r="B267" s="5"/>
      <c r="C267" s="5"/>
      <c r="D267" s="5"/>
      <c r="E267" s="5"/>
      <c r="F267" s="5"/>
      <c r="G267" s="241"/>
      <c r="H267" s="5"/>
      <c r="I267" s="240"/>
      <c r="J267" s="240"/>
      <c r="K267" s="240"/>
      <c r="L267" s="240"/>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row>
    <row r="268" spans="1:46">
      <c r="A268" s="5"/>
      <c r="B268" s="5"/>
      <c r="C268" s="5"/>
      <c r="D268" s="5"/>
      <c r="E268" s="5"/>
      <c r="F268" s="5"/>
      <c r="G268" s="241"/>
      <c r="H268" s="5"/>
      <c r="I268" s="240"/>
      <c r="J268" s="240"/>
      <c r="K268" s="240"/>
      <c r="L268" s="240"/>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row>
    <row r="269" spans="1:46">
      <c r="A269" s="5"/>
      <c r="B269" s="5"/>
      <c r="C269" s="5"/>
      <c r="D269" s="5"/>
      <c r="E269" s="5"/>
      <c r="F269" s="5"/>
      <c r="G269" s="241"/>
      <c r="H269" s="5"/>
      <c r="I269" s="240"/>
      <c r="J269" s="240"/>
      <c r="K269" s="240"/>
      <c r="L269" s="240"/>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row>
    <row r="270" spans="1:46">
      <c r="A270" s="5"/>
      <c r="B270" s="5"/>
      <c r="C270" s="5"/>
      <c r="D270" s="5"/>
      <c r="E270" s="5"/>
      <c r="F270" s="5"/>
      <c r="G270" s="241"/>
      <c r="H270" s="5"/>
      <c r="I270" s="240"/>
      <c r="J270" s="240"/>
      <c r="K270" s="240"/>
      <c r="L270" s="240"/>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row>
    <row r="271" spans="1:46">
      <c r="A271" s="5"/>
      <c r="B271" s="5"/>
      <c r="C271" s="5"/>
      <c r="D271" s="5"/>
      <c r="E271" s="5"/>
      <c r="F271" s="5"/>
      <c r="G271" s="241"/>
      <c r="H271" s="5"/>
      <c r="I271" s="240"/>
      <c r="J271" s="240"/>
      <c r="K271" s="240"/>
      <c r="L271" s="240"/>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row>
    <row r="272" spans="1:46">
      <c r="A272" s="5"/>
      <c r="B272" s="5"/>
      <c r="C272" s="5"/>
      <c r="D272" s="5"/>
      <c r="E272" s="5"/>
      <c r="F272" s="5"/>
      <c r="G272" s="241"/>
      <c r="H272" s="5"/>
      <c r="I272" s="240"/>
      <c r="J272" s="240"/>
      <c r="K272" s="240"/>
      <c r="L272" s="240"/>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row>
    <row r="273" spans="1:46">
      <c r="A273" s="5"/>
      <c r="B273" s="5"/>
      <c r="C273" s="5"/>
      <c r="D273" s="5"/>
      <c r="E273" s="5"/>
      <c r="F273" s="5"/>
      <c r="G273" s="241"/>
      <c r="H273" s="5"/>
      <c r="I273" s="240"/>
      <c r="J273" s="240"/>
      <c r="K273" s="240"/>
      <c r="L273" s="240"/>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row>
    <row r="274" spans="1:46">
      <c r="A274" s="5"/>
      <c r="B274" s="5"/>
      <c r="C274" s="5"/>
      <c r="D274" s="5"/>
      <c r="E274" s="5"/>
      <c r="F274" s="5"/>
      <c r="G274" s="241"/>
      <c r="H274" s="5"/>
      <c r="I274" s="240"/>
      <c r="J274" s="240"/>
      <c r="K274" s="240"/>
      <c r="L274" s="240"/>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row>
    <row r="275" spans="1:46">
      <c r="A275" s="5"/>
      <c r="B275" s="5"/>
      <c r="C275" s="5"/>
      <c r="D275" s="5"/>
      <c r="E275" s="5"/>
      <c r="F275" s="5"/>
      <c r="G275" s="241"/>
      <c r="H275" s="5"/>
      <c r="I275" s="240"/>
      <c r="J275" s="240"/>
      <c r="K275" s="240"/>
      <c r="L275" s="240"/>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row>
    <row r="276" spans="1:46">
      <c r="A276" s="5"/>
      <c r="B276" s="5"/>
      <c r="C276" s="5"/>
      <c r="D276" s="5"/>
      <c r="E276" s="5"/>
      <c r="F276" s="5"/>
      <c r="G276" s="241"/>
      <c r="H276" s="5"/>
      <c r="I276" s="240"/>
      <c r="J276" s="240"/>
      <c r="K276" s="240"/>
      <c r="L276" s="240"/>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row>
    <row r="277" spans="1:46">
      <c r="A277" s="5"/>
      <c r="B277" s="5"/>
      <c r="C277" s="5"/>
      <c r="D277" s="5"/>
      <c r="E277" s="5"/>
      <c r="F277" s="5"/>
      <c r="G277" s="241"/>
      <c r="H277" s="5"/>
      <c r="I277" s="240"/>
      <c r="J277" s="240"/>
      <c r="K277" s="240"/>
      <c r="L277" s="240"/>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row>
    <row r="278" spans="1:46">
      <c r="A278" s="5"/>
      <c r="B278" s="5"/>
      <c r="C278" s="5"/>
      <c r="D278" s="5"/>
      <c r="E278" s="5"/>
      <c r="F278" s="5"/>
      <c r="G278" s="241"/>
      <c r="H278" s="5"/>
      <c r="I278" s="240"/>
      <c r="J278" s="240"/>
      <c r="K278" s="240"/>
      <c r="L278" s="240"/>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row>
    <row r="279" spans="1:46">
      <c r="A279" s="5"/>
      <c r="B279" s="5"/>
      <c r="C279" s="5"/>
      <c r="D279" s="5"/>
      <c r="E279" s="5"/>
      <c r="F279" s="5"/>
      <c r="G279" s="241"/>
      <c r="H279" s="5"/>
      <c r="I279" s="240"/>
      <c r="J279" s="240"/>
      <c r="K279" s="240"/>
      <c r="L279" s="240"/>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row>
    <row r="280" spans="1:46">
      <c r="A280" s="5"/>
      <c r="B280" s="5"/>
      <c r="C280" s="5"/>
      <c r="D280" s="5"/>
      <c r="E280" s="5"/>
      <c r="F280" s="5"/>
      <c r="G280" s="241"/>
      <c r="H280" s="5"/>
      <c r="I280" s="240"/>
      <c r="J280" s="240"/>
      <c r="K280" s="240"/>
      <c r="L280" s="240"/>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row>
    <row r="281" spans="1:46">
      <c r="A281" s="5"/>
      <c r="B281" s="5"/>
      <c r="C281" s="5"/>
      <c r="D281" s="5"/>
      <c r="E281" s="5"/>
      <c r="F281" s="5"/>
      <c r="G281" s="241"/>
      <c r="H281" s="5"/>
      <c r="I281" s="240"/>
      <c r="J281" s="240"/>
      <c r="K281" s="240"/>
      <c r="L281" s="240"/>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row>
    <row r="282" spans="1:46">
      <c r="A282" s="5"/>
      <c r="B282" s="5"/>
      <c r="C282" s="5"/>
      <c r="D282" s="5"/>
      <c r="E282" s="5"/>
      <c r="F282" s="5"/>
      <c r="G282" s="241"/>
      <c r="H282" s="5"/>
      <c r="I282" s="240"/>
      <c r="J282" s="240"/>
      <c r="K282" s="240"/>
      <c r="L282" s="240"/>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row>
    <row r="283" spans="1:46">
      <c r="A283" s="5"/>
      <c r="B283" s="5"/>
      <c r="C283" s="5"/>
      <c r="D283" s="5"/>
      <c r="E283" s="5"/>
      <c r="F283" s="5"/>
      <c r="G283" s="241"/>
      <c r="H283" s="5"/>
      <c r="I283" s="240"/>
      <c r="J283" s="240"/>
      <c r="K283" s="240"/>
      <c r="L283" s="240"/>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row>
    <row r="284" spans="1:46">
      <c r="A284" s="5"/>
      <c r="B284" s="5"/>
      <c r="C284" s="5"/>
      <c r="D284" s="5"/>
      <c r="E284" s="5"/>
      <c r="F284" s="5"/>
      <c r="G284" s="241"/>
      <c r="H284" s="5"/>
      <c r="I284" s="240"/>
      <c r="J284" s="240"/>
      <c r="K284" s="240"/>
      <c r="L284" s="240"/>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row>
    <row r="285" spans="1:46">
      <c r="A285" s="5"/>
      <c r="B285" s="5"/>
      <c r="C285" s="5"/>
      <c r="D285" s="5"/>
      <c r="E285" s="5"/>
      <c r="F285" s="5"/>
      <c r="G285" s="241"/>
      <c r="H285" s="5"/>
      <c r="I285" s="240"/>
      <c r="J285" s="240"/>
      <c r="K285" s="240"/>
      <c r="L285" s="240"/>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row>
    <row r="286" spans="1:46">
      <c r="A286" s="5"/>
      <c r="B286" s="5"/>
      <c r="C286" s="5"/>
      <c r="D286" s="5"/>
      <c r="E286" s="5"/>
      <c r="F286" s="5"/>
      <c r="G286" s="241"/>
      <c r="H286" s="5"/>
      <c r="I286" s="240"/>
      <c r="J286" s="240"/>
      <c r="K286" s="240"/>
      <c r="L286" s="240"/>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row>
    <row r="287" spans="1:46">
      <c r="A287" s="5"/>
      <c r="B287" s="5"/>
      <c r="C287" s="5"/>
      <c r="D287" s="5"/>
      <c r="E287" s="5"/>
      <c r="F287" s="5"/>
      <c r="G287" s="241"/>
      <c r="H287" s="5"/>
      <c r="I287" s="240"/>
      <c r="J287" s="240"/>
      <c r="K287" s="240"/>
      <c r="L287" s="240"/>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row>
    <row r="288" spans="1:46">
      <c r="A288" s="5"/>
      <c r="B288" s="5"/>
      <c r="C288" s="5"/>
      <c r="D288" s="5"/>
      <c r="E288" s="5"/>
      <c r="F288" s="5"/>
      <c r="G288" s="241"/>
      <c r="H288" s="5"/>
      <c r="I288" s="240"/>
      <c r="J288" s="240"/>
      <c r="K288" s="240"/>
      <c r="L288" s="240"/>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row>
    <row r="289" spans="1:46">
      <c r="A289" s="5"/>
      <c r="B289" s="5"/>
      <c r="C289" s="5"/>
      <c r="D289" s="5"/>
      <c r="E289" s="5"/>
      <c r="F289" s="5"/>
      <c r="G289" s="241"/>
      <c r="H289" s="5"/>
      <c r="I289" s="240"/>
      <c r="J289" s="240"/>
      <c r="K289" s="240"/>
      <c r="L289" s="240"/>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row>
    <row r="290" spans="1:46">
      <c r="A290" s="5"/>
      <c r="B290" s="5"/>
      <c r="C290" s="5"/>
      <c r="D290" s="5"/>
      <c r="E290" s="5"/>
      <c r="F290" s="5"/>
      <c r="G290" s="241"/>
      <c r="H290" s="5"/>
      <c r="I290" s="240"/>
      <c r="J290" s="240"/>
      <c r="K290" s="240"/>
      <c r="L290" s="240"/>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row>
    <row r="291" spans="1:46">
      <c r="A291" s="5"/>
      <c r="B291" s="5"/>
      <c r="C291" s="5"/>
      <c r="D291" s="5"/>
      <c r="E291" s="5"/>
      <c r="F291" s="5"/>
      <c r="G291" s="241"/>
      <c r="H291" s="5"/>
      <c r="I291" s="240"/>
      <c r="J291" s="240"/>
      <c r="K291" s="240"/>
      <c r="L291" s="240"/>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row>
    <row r="292" spans="1:46">
      <c r="A292" s="5"/>
      <c r="B292" s="5"/>
      <c r="C292" s="5"/>
      <c r="D292" s="5"/>
      <c r="E292" s="5"/>
      <c r="F292" s="5"/>
      <c r="G292" s="241"/>
      <c r="H292" s="5"/>
      <c r="I292" s="240"/>
      <c r="J292" s="240"/>
      <c r="K292" s="240"/>
      <c r="L292" s="240"/>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row>
    <row r="293" spans="1:46">
      <c r="A293" s="5"/>
      <c r="B293" s="5"/>
      <c r="C293" s="5"/>
      <c r="D293" s="5"/>
      <c r="E293" s="5"/>
      <c r="F293" s="5"/>
      <c r="G293" s="241"/>
      <c r="H293" s="5"/>
      <c r="I293" s="240"/>
      <c r="J293" s="240"/>
      <c r="K293" s="240"/>
      <c r="L293" s="240"/>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row>
    <row r="294" spans="1:46">
      <c r="A294" s="5"/>
      <c r="B294" s="5"/>
      <c r="C294" s="5"/>
      <c r="D294" s="5"/>
      <c r="E294" s="5"/>
      <c r="F294" s="5"/>
      <c r="G294" s="241"/>
      <c r="H294" s="5"/>
      <c r="I294" s="240"/>
      <c r="J294" s="240"/>
      <c r="K294" s="240"/>
      <c r="L294" s="240"/>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row>
    <row r="295" spans="1:46">
      <c r="A295" s="5"/>
      <c r="B295" s="5"/>
      <c r="C295" s="5"/>
      <c r="D295" s="5"/>
      <c r="E295" s="5"/>
      <c r="F295" s="5"/>
      <c r="G295" s="241"/>
      <c r="H295" s="5"/>
      <c r="I295" s="240"/>
      <c r="J295" s="240"/>
      <c r="K295" s="240"/>
      <c r="L295" s="240"/>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row>
    <row r="296" spans="1:46">
      <c r="A296" s="5"/>
      <c r="B296" s="5"/>
      <c r="C296" s="5"/>
      <c r="D296" s="5"/>
      <c r="E296" s="5"/>
      <c r="F296" s="5"/>
      <c r="G296" s="241"/>
      <c r="H296" s="5"/>
      <c r="I296" s="240"/>
      <c r="J296" s="240"/>
      <c r="K296" s="240"/>
      <c r="L296" s="240"/>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row>
    <row r="297" spans="1:46">
      <c r="A297" s="5"/>
      <c r="B297" s="5"/>
      <c r="C297" s="5"/>
      <c r="D297" s="5"/>
      <c r="E297" s="5"/>
      <c r="F297" s="5"/>
      <c r="G297" s="241"/>
      <c r="H297" s="5"/>
      <c r="I297" s="240"/>
      <c r="J297" s="240"/>
      <c r="K297" s="240"/>
      <c r="L297" s="240"/>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row>
    <row r="298" spans="1:46">
      <c r="A298" s="5"/>
      <c r="B298" s="5"/>
      <c r="C298" s="5"/>
      <c r="D298" s="5"/>
      <c r="E298" s="5"/>
      <c r="F298" s="5"/>
      <c r="G298" s="241"/>
      <c r="H298" s="5"/>
      <c r="I298" s="240"/>
      <c r="J298" s="240"/>
      <c r="K298" s="240"/>
      <c r="L298" s="240"/>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row>
    <row r="299" spans="1:46">
      <c r="A299" s="5"/>
      <c r="B299" s="5"/>
      <c r="C299" s="5"/>
      <c r="D299" s="5"/>
      <c r="E299" s="5"/>
      <c r="F299" s="5"/>
      <c r="G299" s="241"/>
      <c r="H299" s="5"/>
      <c r="I299" s="240"/>
      <c r="J299" s="240"/>
      <c r="K299" s="240"/>
      <c r="L299" s="240"/>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row>
    <row r="300" spans="1:46">
      <c r="A300" s="5"/>
      <c r="B300" s="5"/>
      <c r="C300" s="5"/>
      <c r="D300" s="5"/>
      <c r="E300" s="5"/>
      <c r="F300" s="5"/>
      <c r="G300" s="241"/>
      <c r="H300" s="5"/>
      <c r="I300" s="240"/>
      <c r="J300" s="240"/>
      <c r="K300" s="240"/>
      <c r="L300" s="240"/>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row>
    <row r="301" spans="1:46">
      <c r="A301" s="5"/>
      <c r="B301" s="5"/>
      <c r="C301" s="5"/>
      <c r="D301" s="5"/>
      <c r="E301" s="5"/>
      <c r="F301" s="5"/>
      <c r="G301" s="241"/>
      <c r="H301" s="5"/>
      <c r="I301" s="240"/>
      <c r="J301" s="240"/>
      <c r="K301" s="240"/>
      <c r="L301" s="240"/>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row>
    <row r="302" spans="1:46">
      <c r="A302" s="5"/>
      <c r="B302" s="5"/>
      <c r="C302" s="5"/>
      <c r="D302" s="5"/>
      <c r="E302" s="5"/>
      <c r="F302" s="5"/>
      <c r="G302" s="241"/>
      <c r="H302" s="5"/>
      <c r="I302" s="240"/>
      <c r="J302" s="240"/>
      <c r="K302" s="240"/>
      <c r="L302" s="240"/>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row>
    <row r="303" spans="1:46">
      <c r="A303" s="5"/>
      <c r="B303" s="5"/>
      <c r="C303" s="5"/>
      <c r="D303" s="5"/>
      <c r="E303" s="5"/>
      <c r="F303" s="5"/>
      <c r="G303" s="241"/>
      <c r="H303" s="5"/>
      <c r="I303" s="240"/>
      <c r="J303" s="240"/>
      <c r="K303" s="240"/>
      <c r="L303" s="240"/>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row>
    <row r="304" spans="1:46">
      <c r="A304" s="5"/>
      <c r="B304" s="5"/>
      <c r="C304" s="5"/>
      <c r="D304" s="5"/>
      <c r="E304" s="5"/>
      <c r="F304" s="5"/>
      <c r="G304" s="241"/>
      <c r="H304" s="5"/>
      <c r="I304" s="240"/>
      <c r="J304" s="240"/>
      <c r="K304" s="240"/>
      <c r="L304" s="240"/>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row>
    <row r="305" spans="1:46">
      <c r="A305" s="5"/>
      <c r="B305" s="5"/>
      <c r="C305" s="5"/>
      <c r="D305" s="5"/>
      <c r="E305" s="5"/>
      <c r="F305" s="5"/>
      <c r="G305" s="241"/>
      <c r="H305" s="5"/>
      <c r="I305" s="240"/>
      <c r="J305" s="240"/>
      <c r="K305" s="240"/>
      <c r="L305" s="240"/>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row>
    <row r="306" spans="1:46">
      <c r="A306" s="5"/>
      <c r="B306" s="5"/>
      <c r="C306" s="5"/>
      <c r="D306" s="5"/>
      <c r="E306" s="5"/>
      <c r="F306" s="5"/>
      <c r="G306" s="241"/>
      <c r="H306" s="5"/>
      <c r="I306" s="240"/>
      <c r="J306" s="240"/>
      <c r="K306" s="240"/>
      <c r="L306" s="240"/>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row>
    <row r="307" spans="1:46">
      <c r="A307" s="5"/>
      <c r="B307" s="5"/>
      <c r="C307" s="5"/>
      <c r="D307" s="5"/>
      <c r="E307" s="5"/>
      <c r="F307" s="5"/>
      <c r="G307" s="241"/>
      <c r="H307" s="5"/>
      <c r="I307" s="240"/>
      <c r="J307" s="240"/>
      <c r="K307" s="240"/>
      <c r="L307" s="240"/>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row>
    <row r="308" spans="1:46">
      <c r="A308" s="5"/>
      <c r="B308" s="5"/>
      <c r="C308" s="5"/>
      <c r="D308" s="5"/>
      <c r="E308" s="5"/>
      <c r="F308" s="5"/>
      <c r="G308" s="241"/>
      <c r="H308" s="5"/>
      <c r="I308" s="240"/>
      <c r="J308" s="240"/>
      <c r="K308" s="240"/>
      <c r="L308" s="240"/>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row>
    <row r="309" spans="1:46">
      <c r="A309" s="5"/>
      <c r="B309" s="5"/>
      <c r="C309" s="5"/>
      <c r="D309" s="5"/>
      <c r="E309" s="5"/>
      <c r="F309" s="5"/>
      <c r="G309" s="241"/>
      <c r="H309" s="5"/>
      <c r="I309" s="240"/>
      <c r="J309" s="240"/>
      <c r="K309" s="240"/>
      <c r="L309" s="240"/>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row>
    <row r="310" spans="1:46">
      <c r="A310" s="5"/>
      <c r="B310" s="5"/>
      <c r="C310" s="5"/>
      <c r="D310" s="5"/>
      <c r="E310" s="5"/>
      <c r="F310" s="5"/>
      <c r="G310" s="241"/>
      <c r="H310" s="5"/>
      <c r="I310" s="240"/>
      <c r="J310" s="240"/>
      <c r="K310" s="240"/>
      <c r="L310" s="240"/>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row>
    <row r="311" spans="1:46">
      <c r="A311" s="5"/>
      <c r="B311" s="5"/>
      <c r="C311" s="5"/>
      <c r="D311" s="5"/>
      <c r="E311" s="5"/>
      <c r="F311" s="5"/>
      <c r="G311" s="241"/>
      <c r="H311" s="5"/>
      <c r="I311" s="240"/>
      <c r="J311" s="240"/>
      <c r="K311" s="240"/>
      <c r="L311" s="240"/>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row>
    <row r="312" spans="1:46">
      <c r="A312" s="5"/>
      <c r="B312" s="5"/>
      <c r="C312" s="5"/>
      <c r="D312" s="5"/>
      <c r="E312" s="5"/>
      <c r="F312" s="5"/>
      <c r="G312" s="241"/>
      <c r="H312" s="5"/>
      <c r="I312" s="240"/>
      <c r="J312" s="240"/>
      <c r="K312" s="240"/>
      <c r="L312" s="240"/>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row>
    <row r="313" spans="1:46">
      <c r="A313" s="5"/>
      <c r="B313" s="5"/>
      <c r="C313" s="5"/>
      <c r="D313" s="5"/>
      <c r="E313" s="5"/>
      <c r="F313" s="5"/>
      <c r="G313" s="241"/>
      <c r="H313" s="5"/>
      <c r="I313" s="240"/>
      <c r="J313" s="240"/>
      <c r="K313" s="240"/>
      <c r="L313" s="240"/>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row>
    <row r="314" spans="1:46">
      <c r="A314" s="5"/>
      <c r="B314" s="5"/>
      <c r="C314" s="5"/>
      <c r="D314" s="5"/>
      <c r="E314" s="5"/>
      <c r="F314" s="5"/>
      <c r="G314" s="241"/>
      <c r="H314" s="5"/>
      <c r="I314" s="240"/>
      <c r="J314" s="240"/>
      <c r="K314" s="240"/>
      <c r="L314" s="240"/>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row>
    <row r="315" spans="1:46">
      <c r="A315" s="5"/>
      <c r="B315" s="5"/>
      <c r="C315" s="5"/>
      <c r="D315" s="5"/>
      <c r="E315" s="5"/>
      <c r="F315" s="5"/>
      <c r="G315" s="241"/>
      <c r="H315" s="5"/>
      <c r="I315" s="240"/>
      <c r="J315" s="240"/>
      <c r="K315" s="240"/>
      <c r="L315" s="240"/>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row>
    <row r="316" spans="1:46">
      <c r="A316" s="5"/>
      <c r="B316" s="5"/>
      <c r="C316" s="5"/>
      <c r="D316" s="5"/>
      <c r="E316" s="5"/>
      <c r="F316" s="5"/>
      <c r="G316" s="241"/>
      <c r="H316" s="5"/>
      <c r="I316" s="240"/>
      <c r="J316" s="240"/>
      <c r="K316" s="240"/>
      <c r="L316" s="240"/>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row>
    <row r="317" spans="1:46">
      <c r="A317" s="5"/>
      <c r="B317" s="5"/>
      <c r="C317" s="5"/>
      <c r="D317" s="5"/>
      <c r="E317" s="5"/>
      <c r="F317" s="5"/>
      <c r="G317" s="241"/>
      <c r="H317" s="5"/>
      <c r="I317" s="240"/>
      <c r="J317" s="240"/>
      <c r="K317" s="240"/>
      <c r="L317" s="240"/>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row>
    <row r="318" spans="1:46">
      <c r="A318" s="5"/>
      <c r="B318" s="5"/>
      <c r="C318" s="5"/>
      <c r="D318" s="5"/>
      <c r="E318" s="5"/>
      <c r="F318" s="5"/>
      <c r="G318" s="241"/>
      <c r="H318" s="5"/>
      <c r="I318" s="240"/>
      <c r="J318" s="240"/>
      <c r="K318" s="240"/>
      <c r="L318" s="240"/>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row>
    <row r="319" spans="1:46">
      <c r="A319" s="5"/>
      <c r="B319" s="5"/>
      <c r="C319" s="5"/>
      <c r="D319" s="5"/>
      <c r="E319" s="5"/>
      <c r="F319" s="5"/>
      <c r="G319" s="241"/>
      <c r="H319" s="5"/>
      <c r="I319" s="240"/>
      <c r="J319" s="240"/>
      <c r="K319" s="240"/>
      <c r="L319" s="240"/>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row>
    <row r="320" spans="1:46">
      <c r="A320" s="5"/>
      <c r="B320" s="5"/>
      <c r="C320" s="5"/>
      <c r="D320" s="5"/>
      <c r="E320" s="5"/>
      <c r="F320" s="5"/>
      <c r="G320" s="241"/>
      <c r="H320" s="5"/>
      <c r="I320" s="240"/>
      <c r="J320" s="240"/>
      <c r="K320" s="240"/>
      <c r="L320" s="240"/>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row>
    <row r="321" spans="1:46">
      <c r="A321" s="5"/>
      <c r="B321" s="5"/>
      <c r="C321" s="5"/>
      <c r="D321" s="5"/>
      <c r="E321" s="5"/>
      <c r="F321" s="5"/>
      <c r="G321" s="241"/>
      <c r="H321" s="5"/>
      <c r="I321" s="240"/>
      <c r="J321" s="240"/>
      <c r="K321" s="240"/>
      <c r="L321" s="240"/>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row>
    <row r="322" spans="1:46">
      <c r="A322" s="5"/>
      <c r="B322" s="5"/>
      <c r="C322" s="5"/>
      <c r="D322" s="5"/>
      <c r="E322" s="5"/>
      <c r="F322" s="5"/>
      <c r="G322" s="241"/>
      <c r="H322" s="5"/>
      <c r="I322" s="240"/>
      <c r="J322" s="240"/>
      <c r="K322" s="240"/>
      <c r="L322" s="240"/>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row>
    <row r="323" spans="1:46">
      <c r="A323" s="5"/>
      <c r="B323" s="5"/>
      <c r="C323" s="5"/>
      <c r="D323" s="5"/>
      <c r="E323" s="5"/>
      <c r="F323" s="5"/>
      <c r="G323" s="241"/>
      <c r="H323" s="5"/>
      <c r="I323" s="240"/>
      <c r="J323" s="240"/>
      <c r="K323" s="240"/>
      <c r="L323" s="240"/>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row>
    <row r="324" spans="1:46">
      <c r="A324" s="5"/>
      <c r="B324" s="5"/>
      <c r="C324" s="5"/>
      <c r="D324" s="5"/>
      <c r="E324" s="5"/>
      <c r="F324" s="5"/>
      <c r="G324" s="241"/>
      <c r="H324" s="5"/>
      <c r="I324" s="240"/>
      <c r="J324" s="240"/>
      <c r="K324" s="240"/>
      <c r="L324" s="240"/>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row>
    <row r="325" spans="1:46">
      <c r="A325" s="5"/>
      <c r="B325" s="5"/>
      <c r="C325" s="5"/>
      <c r="D325" s="5"/>
      <c r="E325" s="5"/>
      <c r="F325" s="5"/>
      <c r="G325" s="241"/>
      <c r="H325" s="5"/>
      <c r="I325" s="240"/>
      <c r="J325" s="240"/>
      <c r="K325" s="240"/>
      <c r="L325" s="240"/>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row>
    <row r="326" spans="1:46">
      <c r="A326" s="5"/>
      <c r="B326" s="5"/>
      <c r="C326" s="5"/>
      <c r="D326" s="5"/>
      <c r="E326" s="5"/>
      <c r="F326" s="5"/>
      <c r="G326" s="241"/>
      <c r="H326" s="5"/>
      <c r="I326" s="240"/>
      <c r="J326" s="240"/>
      <c r="K326" s="240"/>
      <c r="L326" s="240"/>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row>
    <row r="327" spans="1:46">
      <c r="A327" s="5"/>
      <c r="B327" s="5"/>
      <c r="C327" s="5"/>
      <c r="D327" s="5"/>
      <c r="E327" s="5"/>
      <c r="F327" s="5"/>
      <c r="G327" s="241"/>
      <c r="H327" s="5"/>
      <c r="I327" s="240"/>
      <c r="J327" s="240"/>
      <c r="K327" s="240"/>
      <c r="L327" s="240"/>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row>
    <row r="328" spans="1:46">
      <c r="A328" s="5"/>
      <c r="B328" s="5"/>
      <c r="C328" s="5"/>
      <c r="D328" s="5"/>
      <c r="E328" s="5"/>
      <c r="F328" s="5"/>
      <c r="G328" s="241"/>
      <c r="H328" s="5"/>
      <c r="I328" s="240"/>
      <c r="J328" s="240"/>
      <c r="K328" s="240"/>
      <c r="L328" s="240"/>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row>
    <row r="329" spans="1:46">
      <c r="A329" s="5"/>
      <c r="B329" s="5"/>
      <c r="C329" s="5"/>
      <c r="D329" s="5"/>
      <c r="E329" s="5"/>
      <c r="F329" s="5"/>
      <c r="G329" s="241"/>
      <c r="H329" s="5"/>
      <c r="I329" s="240"/>
      <c r="J329" s="240"/>
      <c r="K329" s="240"/>
      <c r="L329" s="240"/>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row>
    <row r="330" spans="1:46">
      <c r="A330" s="5"/>
      <c r="B330" s="5"/>
      <c r="C330" s="5"/>
      <c r="D330" s="5"/>
      <c r="E330" s="5"/>
      <c r="F330" s="5"/>
      <c r="G330" s="241"/>
      <c r="H330" s="5"/>
      <c r="I330" s="240"/>
      <c r="J330" s="240"/>
      <c r="K330" s="240"/>
      <c r="L330" s="240"/>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row>
    <row r="331" spans="1:46">
      <c r="A331" s="5"/>
      <c r="B331" s="5"/>
      <c r="C331" s="5"/>
      <c r="D331" s="5"/>
      <c r="E331" s="5"/>
      <c r="F331" s="5"/>
      <c r="G331" s="241"/>
      <c r="H331" s="5"/>
      <c r="I331" s="240"/>
      <c r="J331" s="240"/>
      <c r="K331" s="240"/>
      <c r="L331" s="240"/>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row>
    <row r="332" spans="1:46">
      <c r="A332" s="5"/>
      <c r="B332" s="5"/>
      <c r="C332" s="5"/>
      <c r="D332" s="5"/>
      <c r="E332" s="5"/>
      <c r="F332" s="5"/>
      <c r="G332" s="241"/>
      <c r="H332" s="5"/>
      <c r="I332" s="240"/>
      <c r="J332" s="240"/>
      <c r="K332" s="240"/>
      <c r="L332" s="240"/>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row>
    <row r="333" spans="1:46">
      <c r="A333" s="5"/>
      <c r="B333" s="5"/>
      <c r="C333" s="5"/>
      <c r="D333" s="5"/>
      <c r="E333" s="5"/>
      <c r="F333" s="5"/>
      <c r="G333" s="241"/>
      <c r="H333" s="5"/>
      <c r="I333" s="240"/>
      <c r="J333" s="240"/>
      <c r="K333" s="240"/>
      <c r="L333" s="240"/>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row>
    <row r="334" spans="1:46">
      <c r="A334" s="5"/>
      <c r="B334" s="5"/>
      <c r="C334" s="5"/>
      <c r="D334" s="5"/>
      <c r="E334" s="5"/>
      <c r="F334" s="5"/>
      <c r="G334" s="241"/>
      <c r="H334" s="5"/>
      <c r="I334" s="240"/>
      <c r="J334" s="240"/>
      <c r="K334" s="240"/>
      <c r="L334" s="240"/>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row>
    <row r="335" spans="1:46">
      <c r="A335" s="5"/>
      <c r="B335" s="5"/>
      <c r="C335" s="5"/>
      <c r="D335" s="5"/>
      <c r="E335" s="5"/>
      <c r="F335" s="5"/>
      <c r="G335" s="241"/>
      <c r="H335" s="5"/>
      <c r="I335" s="240"/>
      <c r="J335" s="240"/>
      <c r="K335" s="240"/>
      <c r="L335" s="240"/>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row>
    <row r="336" spans="1:46">
      <c r="A336" s="5"/>
      <c r="B336" s="5"/>
      <c r="C336" s="5"/>
      <c r="D336" s="5"/>
      <c r="E336" s="5"/>
      <c r="F336" s="5"/>
      <c r="G336" s="241"/>
      <c r="H336" s="5"/>
      <c r="I336" s="240"/>
      <c r="J336" s="240"/>
      <c r="K336" s="240"/>
      <c r="L336" s="240"/>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row>
    <row r="337" spans="1:46">
      <c r="A337" s="5"/>
      <c r="B337" s="5"/>
      <c r="C337" s="5"/>
      <c r="D337" s="5"/>
      <c r="E337" s="5"/>
      <c r="F337" s="5"/>
      <c r="G337" s="241"/>
      <c r="H337" s="5"/>
      <c r="I337" s="240"/>
      <c r="J337" s="240"/>
      <c r="K337" s="240"/>
      <c r="L337" s="240"/>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row>
    <row r="338" spans="1:46">
      <c r="A338" s="5"/>
      <c r="B338" s="5"/>
      <c r="C338" s="5"/>
      <c r="D338" s="5"/>
      <c r="E338" s="5"/>
      <c r="F338" s="5"/>
      <c r="G338" s="241"/>
      <c r="H338" s="5"/>
      <c r="I338" s="240"/>
      <c r="J338" s="240"/>
      <c r="K338" s="240"/>
      <c r="L338" s="240"/>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row>
    <row r="339" spans="1:46">
      <c r="A339" s="5"/>
      <c r="B339" s="5"/>
      <c r="C339" s="5"/>
      <c r="D339" s="5"/>
      <c r="E339" s="5"/>
      <c r="F339" s="5"/>
      <c r="G339" s="241"/>
      <c r="H339" s="5"/>
      <c r="I339" s="240"/>
      <c r="J339" s="240"/>
      <c r="K339" s="240"/>
      <c r="L339" s="240"/>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row>
    <row r="340" spans="1:46">
      <c r="A340" s="5"/>
      <c r="B340" s="5"/>
      <c r="C340" s="5"/>
      <c r="D340" s="5"/>
      <c r="E340" s="5"/>
      <c r="F340" s="5"/>
      <c r="G340" s="241"/>
      <c r="H340" s="5"/>
      <c r="I340" s="240"/>
      <c r="J340" s="240"/>
      <c r="K340" s="240"/>
      <c r="L340" s="240"/>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row>
    <row r="341" spans="1:46">
      <c r="A341" s="5"/>
      <c r="B341" s="5"/>
      <c r="C341" s="5"/>
      <c r="D341" s="5"/>
      <c r="E341" s="5"/>
      <c r="F341" s="5"/>
      <c r="G341" s="241"/>
      <c r="H341" s="5"/>
      <c r="I341" s="240"/>
      <c r="J341" s="240"/>
      <c r="K341" s="240"/>
      <c r="L341" s="240"/>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row>
    <row r="342" spans="1:46">
      <c r="A342" s="5"/>
      <c r="B342" s="5"/>
      <c r="C342" s="5"/>
      <c r="D342" s="5"/>
      <c r="E342" s="5"/>
      <c r="F342" s="5"/>
      <c r="G342" s="241"/>
      <c r="H342" s="5"/>
      <c r="I342" s="240"/>
      <c r="J342" s="240"/>
      <c r="K342" s="240"/>
      <c r="L342" s="240"/>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row>
    <row r="343" spans="1:46">
      <c r="A343" s="5"/>
      <c r="B343" s="5"/>
      <c r="C343" s="5"/>
      <c r="D343" s="5"/>
      <c r="E343" s="5"/>
      <c r="F343" s="5"/>
      <c r="G343" s="241"/>
      <c r="H343" s="5"/>
      <c r="I343" s="240"/>
      <c r="J343" s="240"/>
      <c r="K343" s="240"/>
      <c r="L343" s="240"/>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row>
    <row r="344" spans="1:46">
      <c r="A344" s="5"/>
      <c r="B344" s="5"/>
      <c r="C344" s="5"/>
      <c r="D344" s="5"/>
      <c r="E344" s="5"/>
      <c r="F344" s="5"/>
      <c r="G344" s="241"/>
      <c r="H344" s="5"/>
      <c r="I344" s="240"/>
      <c r="J344" s="240"/>
      <c r="K344" s="240"/>
      <c r="L344" s="240"/>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row>
    <row r="345" spans="1:46">
      <c r="A345" s="5"/>
      <c r="B345" s="5"/>
      <c r="C345" s="5"/>
      <c r="D345" s="5"/>
      <c r="E345" s="5"/>
      <c r="F345" s="5"/>
      <c r="G345" s="241"/>
      <c r="H345" s="5"/>
      <c r="I345" s="240"/>
      <c r="J345" s="240"/>
      <c r="K345" s="240"/>
      <c r="L345" s="240"/>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row>
    <row r="346" spans="1:46">
      <c r="A346" s="5"/>
      <c r="B346" s="5"/>
      <c r="C346" s="5"/>
      <c r="D346" s="5"/>
      <c r="E346" s="5"/>
      <c r="F346" s="5"/>
      <c r="G346" s="241"/>
      <c r="H346" s="5"/>
      <c r="I346" s="240"/>
      <c r="J346" s="240"/>
      <c r="K346" s="240"/>
      <c r="L346" s="240"/>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row>
    <row r="347" spans="1:46">
      <c r="A347" s="5"/>
      <c r="B347" s="5"/>
      <c r="C347" s="5"/>
      <c r="D347" s="5"/>
      <c r="E347" s="5"/>
      <c r="F347" s="5"/>
      <c r="G347" s="241"/>
      <c r="H347" s="5"/>
      <c r="I347" s="240"/>
      <c r="J347" s="240"/>
      <c r="K347" s="240"/>
      <c r="L347" s="240"/>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row>
    <row r="348" spans="1:46">
      <c r="A348" s="5"/>
      <c r="B348" s="5"/>
      <c r="C348" s="5"/>
      <c r="D348" s="5"/>
      <c r="E348" s="5"/>
      <c r="F348" s="5"/>
      <c r="G348" s="241"/>
      <c r="H348" s="5"/>
      <c r="I348" s="240"/>
      <c r="J348" s="240"/>
      <c r="K348" s="240"/>
      <c r="L348" s="240"/>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row>
    <row r="349" spans="1:46">
      <c r="A349" s="5"/>
      <c r="B349" s="5"/>
      <c r="C349" s="5"/>
      <c r="D349" s="5"/>
      <c r="E349" s="5"/>
      <c r="F349" s="5"/>
      <c r="G349" s="241"/>
      <c r="H349" s="5"/>
      <c r="I349" s="240"/>
      <c r="J349" s="240"/>
      <c r="K349" s="240"/>
      <c r="L349" s="240"/>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row>
    <row r="350" spans="1:46">
      <c r="A350" s="5"/>
      <c r="B350" s="5"/>
      <c r="C350" s="5"/>
      <c r="D350" s="5"/>
      <c r="E350" s="5"/>
      <c r="F350" s="5"/>
      <c r="G350" s="241"/>
      <c r="H350" s="5"/>
      <c r="I350" s="240"/>
      <c r="J350" s="240"/>
      <c r="K350" s="240"/>
      <c r="L350" s="240"/>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row>
    <row r="351" spans="1:46">
      <c r="A351" s="5"/>
      <c r="B351" s="5"/>
      <c r="C351" s="5"/>
      <c r="D351" s="5"/>
      <c r="E351" s="5"/>
      <c r="F351" s="5"/>
      <c r="G351" s="241"/>
      <c r="H351" s="5"/>
      <c r="I351" s="240"/>
      <c r="J351" s="240"/>
      <c r="K351" s="240"/>
      <c r="L351" s="240"/>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row>
    <row r="352" spans="1:46">
      <c r="A352" s="5"/>
      <c r="B352" s="5"/>
      <c r="C352" s="5"/>
      <c r="D352" s="5"/>
      <c r="E352" s="5"/>
      <c r="F352" s="5"/>
      <c r="G352" s="241"/>
      <c r="H352" s="5"/>
      <c r="I352" s="240"/>
      <c r="J352" s="240"/>
      <c r="K352" s="240"/>
      <c r="L352" s="240"/>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row>
    <row r="353" spans="1:46">
      <c r="A353" s="5"/>
      <c r="B353" s="5"/>
      <c r="C353" s="5"/>
      <c r="D353" s="5"/>
      <c r="E353" s="5"/>
      <c r="F353" s="5"/>
      <c r="G353" s="241"/>
      <c r="H353" s="5"/>
      <c r="I353" s="240"/>
      <c r="J353" s="240"/>
      <c r="K353" s="240"/>
      <c r="L353" s="240"/>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row>
    <row r="354" spans="1:46">
      <c r="A354" s="5"/>
      <c r="B354" s="5"/>
      <c r="C354" s="5"/>
      <c r="D354" s="5"/>
      <c r="E354" s="5"/>
      <c r="F354" s="5"/>
      <c r="G354" s="241"/>
      <c r="H354" s="5"/>
      <c r="I354" s="240"/>
      <c r="J354" s="240"/>
      <c r="K354" s="240"/>
      <c r="L354" s="240"/>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row>
    <row r="355" spans="1:46">
      <c r="A355" s="5"/>
      <c r="B355" s="5"/>
      <c r="C355" s="5"/>
      <c r="D355" s="5"/>
      <c r="E355" s="5"/>
      <c r="F355" s="5"/>
      <c r="G355" s="241"/>
      <c r="H355" s="5"/>
      <c r="I355" s="240"/>
      <c r="J355" s="240"/>
      <c r="K355" s="240"/>
      <c r="L355" s="240"/>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row>
    <row r="356" spans="1:46">
      <c r="A356" s="5"/>
      <c r="B356" s="5"/>
      <c r="C356" s="5"/>
      <c r="D356" s="5"/>
      <c r="E356" s="5"/>
      <c r="F356" s="5"/>
      <c r="G356" s="241"/>
      <c r="H356" s="5"/>
      <c r="I356" s="240"/>
      <c r="J356" s="240"/>
      <c r="K356" s="240"/>
      <c r="L356" s="240"/>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row>
    <row r="357" spans="1:46">
      <c r="A357" s="5"/>
      <c r="B357" s="5"/>
      <c r="C357" s="5"/>
      <c r="D357" s="5"/>
      <c r="E357" s="5"/>
      <c r="F357" s="5"/>
      <c r="G357" s="241"/>
      <c r="H357" s="5"/>
      <c r="I357" s="240"/>
      <c r="J357" s="240"/>
      <c r="K357" s="240"/>
      <c r="L357" s="240"/>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row>
    <row r="358" spans="1:46">
      <c r="A358" s="5"/>
      <c r="B358" s="5"/>
      <c r="C358" s="5"/>
      <c r="D358" s="5"/>
      <c r="E358" s="5"/>
      <c r="F358" s="5"/>
      <c r="G358" s="241"/>
      <c r="H358" s="5"/>
      <c r="I358" s="240"/>
      <c r="J358" s="240"/>
      <c r="K358" s="240"/>
      <c r="L358" s="240"/>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row>
    <row r="359" spans="1:46">
      <c r="A359" s="5"/>
      <c r="B359" s="5"/>
      <c r="C359" s="5"/>
      <c r="D359" s="5"/>
      <c r="E359" s="5"/>
      <c r="F359" s="5"/>
      <c r="G359" s="241"/>
      <c r="H359" s="5"/>
      <c r="I359" s="240"/>
      <c r="J359" s="240"/>
      <c r="K359" s="240"/>
      <c r="L359" s="240"/>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row>
    <row r="360" spans="1:46">
      <c r="A360" s="5"/>
      <c r="B360" s="5"/>
      <c r="C360" s="5"/>
      <c r="D360" s="5"/>
      <c r="E360" s="5"/>
      <c r="F360" s="5"/>
      <c r="G360" s="241"/>
      <c r="H360" s="5"/>
      <c r="I360" s="240"/>
      <c r="J360" s="240"/>
      <c r="K360" s="240"/>
      <c r="L360" s="240"/>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row>
    <row r="361" spans="1:46">
      <c r="A361" s="5"/>
      <c r="B361" s="5"/>
      <c r="C361" s="5"/>
      <c r="D361" s="5"/>
      <c r="E361" s="5"/>
      <c r="F361" s="5"/>
      <c r="G361" s="241"/>
      <c r="H361" s="5"/>
      <c r="I361" s="240"/>
      <c r="J361" s="240"/>
      <c r="K361" s="240"/>
      <c r="L361" s="240"/>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row>
    <row r="362" spans="1:46">
      <c r="A362" s="5"/>
      <c r="B362" s="5"/>
      <c r="C362" s="5"/>
      <c r="D362" s="5"/>
      <c r="E362" s="5"/>
      <c r="F362" s="5"/>
      <c r="G362" s="241"/>
      <c r="H362" s="5"/>
      <c r="I362" s="240"/>
      <c r="J362" s="240"/>
      <c r="K362" s="240"/>
      <c r="L362" s="240"/>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row>
    <row r="363" spans="1:46">
      <c r="A363" s="5"/>
      <c r="B363" s="5"/>
      <c r="C363" s="5"/>
      <c r="D363" s="5"/>
      <c r="E363" s="5"/>
      <c r="F363" s="5"/>
      <c r="G363" s="241"/>
      <c r="H363" s="5"/>
      <c r="I363" s="240"/>
      <c r="J363" s="240"/>
      <c r="K363" s="240"/>
      <c r="L363" s="240"/>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row>
    <row r="364" spans="1:46">
      <c r="A364" s="5"/>
      <c r="B364" s="5"/>
      <c r="C364" s="5"/>
      <c r="D364" s="5"/>
      <c r="E364" s="5"/>
      <c r="F364" s="5"/>
      <c r="G364" s="241"/>
      <c r="H364" s="5"/>
      <c r="I364" s="240"/>
      <c r="J364" s="240"/>
      <c r="K364" s="240"/>
      <c r="L364" s="240"/>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row>
    <row r="365" spans="1:46">
      <c r="A365" s="5"/>
      <c r="B365" s="5"/>
      <c r="C365" s="5"/>
      <c r="D365" s="5"/>
      <c r="E365" s="5"/>
      <c r="F365" s="5"/>
      <c r="G365" s="241"/>
      <c r="H365" s="5"/>
      <c r="I365" s="240"/>
      <c r="J365" s="240"/>
      <c r="K365" s="240"/>
      <c r="L365" s="240"/>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row>
    <row r="366" spans="1:46">
      <c r="A366" s="5"/>
      <c r="B366" s="5"/>
      <c r="C366" s="5"/>
      <c r="D366" s="5"/>
      <c r="E366" s="5"/>
      <c r="F366" s="5"/>
      <c r="G366" s="241"/>
      <c r="H366" s="5"/>
      <c r="I366" s="240"/>
      <c r="J366" s="240"/>
      <c r="K366" s="240"/>
      <c r="L366" s="240"/>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row>
    <row r="367" spans="1:46">
      <c r="A367" s="5"/>
      <c r="B367" s="5"/>
      <c r="C367" s="5"/>
      <c r="D367" s="5"/>
      <c r="E367" s="5"/>
      <c r="F367" s="5"/>
      <c r="G367" s="241"/>
      <c r="H367" s="5"/>
      <c r="I367" s="240"/>
      <c r="J367" s="240"/>
      <c r="K367" s="240"/>
      <c r="L367" s="240"/>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row>
    <row r="368" spans="1:46">
      <c r="A368" s="5"/>
      <c r="B368" s="5"/>
      <c r="C368" s="5"/>
      <c r="D368" s="5"/>
      <c r="E368" s="5"/>
      <c r="F368" s="5"/>
      <c r="G368" s="241"/>
      <c r="H368" s="5"/>
      <c r="I368" s="240"/>
      <c r="J368" s="240"/>
      <c r="K368" s="240"/>
      <c r="L368" s="240"/>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row>
    <row r="369" spans="1:46">
      <c r="A369" s="5"/>
      <c r="B369" s="5"/>
      <c r="C369" s="5"/>
      <c r="D369" s="5"/>
      <c r="E369" s="5"/>
      <c r="F369" s="5"/>
      <c r="G369" s="241"/>
      <c r="H369" s="5"/>
      <c r="I369" s="240"/>
      <c r="J369" s="240"/>
      <c r="K369" s="240"/>
      <c r="L369" s="240"/>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row>
    <row r="370" spans="1:46">
      <c r="A370" s="5"/>
      <c r="B370" s="5"/>
      <c r="C370" s="5"/>
      <c r="D370" s="5"/>
      <c r="E370" s="5"/>
      <c r="F370" s="5"/>
      <c r="G370" s="241"/>
      <c r="H370" s="5"/>
      <c r="I370" s="240"/>
      <c r="J370" s="240"/>
      <c r="K370" s="240"/>
      <c r="L370" s="240"/>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row>
    <row r="371" spans="1:46">
      <c r="A371" s="5"/>
      <c r="B371" s="5"/>
      <c r="C371" s="5"/>
      <c r="D371" s="5"/>
      <c r="E371" s="5"/>
      <c r="F371" s="5"/>
      <c r="G371" s="241"/>
      <c r="H371" s="5"/>
      <c r="I371" s="240"/>
      <c r="J371" s="240"/>
      <c r="K371" s="240"/>
      <c r="L371" s="240"/>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row>
    <row r="372" spans="1:46">
      <c r="A372" s="5"/>
      <c r="B372" s="5"/>
      <c r="C372" s="5"/>
      <c r="D372" s="5"/>
      <c r="E372" s="5"/>
      <c r="F372" s="5"/>
      <c r="G372" s="241"/>
      <c r="H372" s="5"/>
      <c r="I372" s="240"/>
      <c r="J372" s="240"/>
      <c r="K372" s="240"/>
      <c r="L372" s="240"/>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row>
    <row r="373" spans="1:46">
      <c r="A373" s="5"/>
      <c r="B373" s="5"/>
      <c r="C373" s="5"/>
      <c r="D373" s="5"/>
      <c r="E373" s="5"/>
      <c r="F373" s="5"/>
      <c r="G373" s="241"/>
      <c r="H373" s="5"/>
      <c r="I373" s="240"/>
      <c r="J373" s="240"/>
      <c r="K373" s="240"/>
      <c r="L373" s="240"/>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row>
    <row r="374" spans="1:46">
      <c r="A374" s="5"/>
      <c r="B374" s="5"/>
      <c r="C374" s="5"/>
      <c r="D374" s="5"/>
      <c r="E374" s="5"/>
      <c r="F374" s="5"/>
      <c r="G374" s="241"/>
      <c r="H374" s="5"/>
      <c r="I374" s="240"/>
      <c r="J374" s="240"/>
      <c r="K374" s="240"/>
      <c r="L374" s="240"/>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row>
    <row r="375" spans="1:46">
      <c r="A375" s="5"/>
      <c r="B375" s="5"/>
      <c r="C375" s="5"/>
      <c r="D375" s="5"/>
      <c r="E375" s="5"/>
      <c r="F375" s="5"/>
      <c r="G375" s="241"/>
      <c r="H375" s="5"/>
      <c r="I375" s="240"/>
      <c r="J375" s="240"/>
      <c r="K375" s="240"/>
      <c r="L375" s="240"/>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row>
    <row r="376" spans="1:46">
      <c r="A376" s="5"/>
      <c r="B376" s="5"/>
      <c r="C376" s="5"/>
      <c r="D376" s="5"/>
      <c r="E376" s="5"/>
      <c r="F376" s="5"/>
      <c r="G376" s="241"/>
      <c r="H376" s="5"/>
      <c r="I376" s="240"/>
      <c r="J376" s="240"/>
      <c r="K376" s="240"/>
      <c r="L376" s="240"/>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row>
    <row r="377" spans="1:46">
      <c r="A377" s="5"/>
      <c r="B377" s="5"/>
      <c r="C377" s="5"/>
      <c r="D377" s="5"/>
      <c r="E377" s="5"/>
      <c r="F377" s="5"/>
      <c r="G377" s="241"/>
      <c r="H377" s="5"/>
      <c r="I377" s="240"/>
      <c r="J377" s="240"/>
      <c r="K377" s="240"/>
      <c r="L377" s="240"/>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row>
    <row r="378" spans="1:46">
      <c r="A378" s="5"/>
      <c r="B378" s="5"/>
      <c r="C378" s="5"/>
      <c r="D378" s="5"/>
      <c r="E378" s="5"/>
      <c r="F378" s="5"/>
      <c r="G378" s="241"/>
      <c r="H378" s="5"/>
      <c r="I378" s="240"/>
      <c r="J378" s="240"/>
      <c r="K378" s="240"/>
      <c r="L378" s="240"/>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row>
    <row r="379" spans="1:46">
      <c r="A379" s="5"/>
      <c r="B379" s="5"/>
      <c r="C379" s="5"/>
      <c r="D379" s="5"/>
      <c r="E379" s="5"/>
      <c r="F379" s="5"/>
      <c r="G379" s="241"/>
      <c r="H379" s="5"/>
      <c r="I379" s="240"/>
      <c r="J379" s="240"/>
      <c r="K379" s="240"/>
      <c r="L379" s="240"/>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row>
    <row r="380" spans="1:46">
      <c r="A380" s="5"/>
      <c r="B380" s="5"/>
      <c r="C380" s="5"/>
      <c r="D380" s="5"/>
      <c r="E380" s="5"/>
      <c r="F380" s="5"/>
      <c r="G380" s="241"/>
      <c r="H380" s="5"/>
      <c r="I380" s="240"/>
      <c r="J380" s="240"/>
      <c r="K380" s="240"/>
      <c r="L380" s="240"/>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row>
    <row r="381" spans="1:46">
      <c r="A381" s="5"/>
      <c r="B381" s="5"/>
      <c r="C381" s="5"/>
      <c r="D381" s="5"/>
      <c r="E381" s="5"/>
      <c r="F381" s="5"/>
      <c r="G381" s="241"/>
      <c r="H381" s="5"/>
      <c r="I381" s="240"/>
      <c r="J381" s="240"/>
      <c r="K381" s="240"/>
      <c r="L381" s="240"/>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row>
    <row r="382" spans="1:46">
      <c r="A382" s="5"/>
      <c r="B382" s="5"/>
      <c r="C382" s="5"/>
      <c r="D382" s="5"/>
      <c r="E382" s="5"/>
      <c r="F382" s="5"/>
      <c r="G382" s="241"/>
      <c r="H382" s="5"/>
      <c r="I382" s="240"/>
      <c r="J382" s="240"/>
      <c r="K382" s="240"/>
      <c r="L382" s="240"/>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row>
    <row r="383" spans="1:46">
      <c r="A383" s="5"/>
      <c r="B383" s="5"/>
      <c r="C383" s="5"/>
      <c r="D383" s="5"/>
      <c r="E383" s="5"/>
      <c r="F383" s="5"/>
      <c r="G383" s="241"/>
      <c r="H383" s="5"/>
      <c r="I383" s="240"/>
      <c r="J383" s="240"/>
      <c r="K383" s="240"/>
      <c r="L383" s="240"/>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row>
    <row r="384" spans="1:46">
      <c r="A384" s="5"/>
      <c r="B384" s="5"/>
      <c r="C384" s="5"/>
      <c r="D384" s="5"/>
      <c r="E384" s="5"/>
      <c r="F384" s="5"/>
      <c r="G384" s="241"/>
      <c r="H384" s="5"/>
      <c r="I384" s="240"/>
      <c r="J384" s="240"/>
      <c r="K384" s="240"/>
      <c r="L384" s="240"/>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row>
    <row r="385" spans="1:46">
      <c r="A385" s="5"/>
      <c r="B385" s="5"/>
      <c r="C385" s="5"/>
      <c r="D385" s="5"/>
      <c r="E385" s="5"/>
      <c r="F385" s="5"/>
      <c r="G385" s="241"/>
      <c r="H385" s="5"/>
      <c r="I385" s="240"/>
      <c r="J385" s="240"/>
      <c r="K385" s="240"/>
      <c r="L385" s="240"/>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row>
    <row r="386" spans="1:46">
      <c r="A386" s="5"/>
      <c r="B386" s="5"/>
      <c r="C386" s="5"/>
      <c r="D386" s="5"/>
      <c r="E386" s="5"/>
      <c r="F386" s="5"/>
      <c r="G386" s="241"/>
      <c r="H386" s="5"/>
      <c r="I386" s="240"/>
      <c r="J386" s="240"/>
      <c r="K386" s="240"/>
      <c r="L386" s="240"/>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row>
    <row r="387" spans="1:46">
      <c r="A387" s="5"/>
      <c r="B387" s="5"/>
      <c r="C387" s="5"/>
      <c r="D387" s="5"/>
      <c r="E387" s="5"/>
      <c r="F387" s="5"/>
      <c r="G387" s="241"/>
      <c r="H387" s="5"/>
      <c r="I387" s="240"/>
      <c r="J387" s="240"/>
      <c r="K387" s="240"/>
      <c r="L387" s="240"/>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row>
    <row r="388" spans="1:46">
      <c r="A388" s="5"/>
      <c r="B388" s="5"/>
      <c r="C388" s="5"/>
      <c r="D388" s="5"/>
      <c r="E388" s="5"/>
      <c r="F388" s="5"/>
      <c r="G388" s="241"/>
      <c r="H388" s="5"/>
      <c r="I388" s="240"/>
      <c r="J388" s="240"/>
      <c r="K388" s="240"/>
      <c r="L388" s="240"/>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row>
    <row r="389" spans="1:46">
      <c r="A389" s="5"/>
      <c r="B389" s="5"/>
      <c r="C389" s="5"/>
      <c r="D389" s="5"/>
      <c r="E389" s="5"/>
      <c r="F389" s="5"/>
      <c r="G389" s="241"/>
      <c r="H389" s="5"/>
      <c r="I389" s="240"/>
      <c r="J389" s="240"/>
      <c r="K389" s="240"/>
      <c r="L389" s="240"/>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row>
    <row r="390" spans="1:46">
      <c r="A390" s="5"/>
      <c r="B390" s="5"/>
      <c r="C390" s="5"/>
      <c r="D390" s="5"/>
      <c r="E390" s="5"/>
      <c r="F390" s="5"/>
      <c r="G390" s="241"/>
      <c r="H390" s="5"/>
      <c r="I390" s="240"/>
      <c r="J390" s="240"/>
      <c r="K390" s="240"/>
      <c r="L390" s="240"/>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row>
    <row r="391" spans="1:46">
      <c r="A391" s="5"/>
      <c r="B391" s="5"/>
      <c r="C391" s="5"/>
      <c r="D391" s="5"/>
      <c r="E391" s="5"/>
      <c r="F391" s="5"/>
      <c r="G391" s="241"/>
      <c r="H391" s="5"/>
      <c r="I391" s="240"/>
      <c r="J391" s="240"/>
      <c r="K391" s="240"/>
      <c r="L391" s="240"/>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row>
    <row r="392" spans="1:46">
      <c r="A392" s="5"/>
      <c r="B392" s="5"/>
      <c r="C392" s="5"/>
      <c r="D392" s="5"/>
      <c r="E392" s="5"/>
      <c r="F392" s="5"/>
      <c r="G392" s="241"/>
      <c r="H392" s="5"/>
      <c r="I392" s="240"/>
      <c r="J392" s="240"/>
      <c r="K392" s="240"/>
      <c r="L392" s="240"/>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row>
    <row r="393" spans="1:46">
      <c r="A393" s="5"/>
      <c r="B393" s="5"/>
      <c r="C393" s="5"/>
      <c r="D393" s="5"/>
      <c r="E393" s="5"/>
      <c r="F393" s="5"/>
      <c r="G393" s="241"/>
      <c r="H393" s="5"/>
      <c r="I393" s="240"/>
      <c r="J393" s="240"/>
      <c r="K393" s="240"/>
      <c r="L393" s="240"/>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row>
    <row r="394" spans="1:46">
      <c r="A394" s="5"/>
      <c r="B394" s="5"/>
      <c r="C394" s="5"/>
      <c r="D394" s="5"/>
      <c r="E394" s="5"/>
      <c r="F394" s="5"/>
      <c r="G394" s="241"/>
      <c r="H394" s="5"/>
      <c r="I394" s="240"/>
      <c r="J394" s="240"/>
      <c r="K394" s="240"/>
      <c r="L394" s="240"/>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row>
    <row r="395" spans="1:46">
      <c r="A395" s="5"/>
      <c r="B395" s="5"/>
      <c r="C395" s="5"/>
      <c r="D395" s="5"/>
      <c r="E395" s="5"/>
      <c r="F395" s="5"/>
      <c r="G395" s="241"/>
      <c r="H395" s="5"/>
      <c r="I395" s="240"/>
      <c r="J395" s="240"/>
      <c r="K395" s="240"/>
      <c r="L395" s="240"/>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row>
    <row r="396" spans="1:46">
      <c r="A396" s="5"/>
      <c r="B396" s="5"/>
      <c r="C396" s="5"/>
      <c r="D396" s="5"/>
      <c r="E396" s="5"/>
      <c r="F396" s="5"/>
      <c r="G396" s="241"/>
      <c r="H396" s="5"/>
      <c r="I396" s="240"/>
      <c r="J396" s="240"/>
      <c r="K396" s="240"/>
      <c r="L396" s="240"/>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row>
    <row r="397" spans="1:46">
      <c r="A397" s="5"/>
      <c r="B397" s="5"/>
      <c r="C397" s="5"/>
      <c r="D397" s="5"/>
      <c r="E397" s="5"/>
      <c r="F397" s="5"/>
      <c r="G397" s="241"/>
      <c r="H397" s="5"/>
      <c r="I397" s="240"/>
      <c r="J397" s="240"/>
      <c r="K397" s="240"/>
      <c r="L397" s="240"/>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row>
    <row r="398" spans="1:46">
      <c r="A398" s="5"/>
      <c r="B398" s="5"/>
      <c r="C398" s="5"/>
      <c r="D398" s="5"/>
      <c r="E398" s="5"/>
      <c r="F398" s="5"/>
      <c r="G398" s="241"/>
      <c r="H398" s="5"/>
      <c r="I398" s="240"/>
      <c r="J398" s="240"/>
      <c r="K398" s="240"/>
      <c r="L398" s="240"/>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row>
    <row r="399" spans="1:46">
      <c r="A399" s="5"/>
      <c r="B399" s="5"/>
      <c r="C399" s="5"/>
      <c r="D399" s="5"/>
      <c r="E399" s="5"/>
      <c r="F399" s="5"/>
      <c r="G399" s="241"/>
      <c r="H399" s="5"/>
      <c r="I399" s="240"/>
      <c r="J399" s="240"/>
      <c r="K399" s="240"/>
      <c r="L399" s="240"/>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row>
    <row r="400" spans="1:46">
      <c r="A400" s="5"/>
      <c r="B400" s="5"/>
      <c r="C400" s="5"/>
      <c r="D400" s="5"/>
      <c r="E400" s="5"/>
      <c r="F400" s="5"/>
      <c r="G400" s="241"/>
      <c r="H400" s="5"/>
      <c r="I400" s="240"/>
      <c r="J400" s="240"/>
      <c r="K400" s="240"/>
      <c r="L400" s="240"/>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row>
    <row r="401" spans="1:46">
      <c r="A401" s="5"/>
      <c r="B401" s="5"/>
      <c r="C401" s="5"/>
      <c r="D401" s="5"/>
      <c r="E401" s="5"/>
      <c r="F401" s="5"/>
      <c r="G401" s="241"/>
      <c r="H401" s="5"/>
      <c r="I401" s="240"/>
      <c r="J401" s="240"/>
      <c r="K401" s="240"/>
      <c r="L401" s="240"/>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row>
    <row r="402" spans="1:46">
      <c r="A402" s="5"/>
      <c r="B402" s="5"/>
      <c r="C402" s="5"/>
      <c r="D402" s="5"/>
      <c r="E402" s="5"/>
      <c r="F402" s="5"/>
      <c r="G402" s="241"/>
      <c r="H402" s="5"/>
      <c r="I402" s="240"/>
      <c r="J402" s="240"/>
      <c r="K402" s="240"/>
      <c r="L402" s="240"/>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row>
    <row r="403" spans="1:46">
      <c r="A403" s="5"/>
      <c r="B403" s="5"/>
      <c r="C403" s="5"/>
      <c r="D403" s="5"/>
      <c r="E403" s="5"/>
      <c r="F403" s="5"/>
      <c r="G403" s="241"/>
      <c r="H403" s="5"/>
      <c r="I403" s="240"/>
      <c r="J403" s="240"/>
      <c r="K403" s="240"/>
      <c r="L403" s="240"/>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row>
    <row r="404" spans="1:46">
      <c r="A404" s="5"/>
      <c r="B404" s="5"/>
      <c r="C404" s="5"/>
      <c r="D404" s="5"/>
      <c r="E404" s="5"/>
      <c r="F404" s="5"/>
      <c r="G404" s="241"/>
      <c r="H404" s="5"/>
      <c r="I404" s="240"/>
      <c r="J404" s="240"/>
      <c r="K404" s="240"/>
      <c r="L404" s="240"/>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row>
    <row r="405" spans="1:46">
      <c r="A405" s="5"/>
      <c r="B405" s="5"/>
      <c r="C405" s="5"/>
      <c r="D405" s="5"/>
      <c r="E405" s="5"/>
      <c r="F405" s="5"/>
      <c r="G405" s="241"/>
      <c r="H405" s="5"/>
      <c r="I405" s="240"/>
      <c r="J405" s="240"/>
      <c r="K405" s="240"/>
      <c r="L405" s="240"/>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row>
    <row r="406" spans="1:46">
      <c r="A406" s="5"/>
      <c r="B406" s="5"/>
      <c r="C406" s="5"/>
      <c r="D406" s="5"/>
      <c r="E406" s="5"/>
      <c r="F406" s="5"/>
      <c r="G406" s="241"/>
      <c r="H406" s="5"/>
      <c r="I406" s="240"/>
      <c r="J406" s="240"/>
      <c r="K406" s="240"/>
      <c r="L406" s="240"/>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row>
    <row r="407" spans="1:46">
      <c r="A407" s="5"/>
      <c r="B407" s="5"/>
      <c r="C407" s="5"/>
      <c r="D407" s="5"/>
      <c r="E407" s="5"/>
      <c r="F407" s="5"/>
      <c r="G407" s="241"/>
      <c r="H407" s="5"/>
      <c r="I407" s="240"/>
      <c r="J407" s="240"/>
      <c r="K407" s="240"/>
      <c r="L407" s="240"/>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row>
    <row r="408" spans="1:46">
      <c r="A408" s="5"/>
      <c r="B408" s="5"/>
      <c r="C408" s="5"/>
      <c r="D408" s="5"/>
      <c r="E408" s="5"/>
      <c r="F408" s="5"/>
      <c r="G408" s="241"/>
      <c r="H408" s="5"/>
      <c r="I408" s="240"/>
      <c r="J408" s="240"/>
      <c r="K408" s="240"/>
      <c r="L408" s="240"/>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row>
    <row r="409" spans="1:46">
      <c r="A409" s="5"/>
      <c r="B409" s="5"/>
      <c r="C409" s="5"/>
      <c r="D409" s="5"/>
      <c r="E409" s="5"/>
      <c r="F409" s="5"/>
      <c r="G409" s="241"/>
      <c r="H409" s="5"/>
      <c r="I409" s="240"/>
      <c r="J409" s="240"/>
      <c r="K409" s="240"/>
      <c r="L409" s="240"/>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row>
    <row r="410" spans="1:46">
      <c r="A410" s="5"/>
      <c r="B410" s="5"/>
      <c r="C410" s="5"/>
      <c r="D410" s="5"/>
      <c r="E410" s="5"/>
      <c r="F410" s="5"/>
      <c r="G410" s="241"/>
      <c r="H410" s="5"/>
      <c r="I410" s="240"/>
      <c r="J410" s="240"/>
      <c r="K410" s="240"/>
      <c r="L410" s="240"/>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row>
    <row r="411" spans="1:46">
      <c r="A411" s="5"/>
      <c r="B411" s="5"/>
      <c r="C411" s="5"/>
      <c r="D411" s="5"/>
      <c r="E411" s="5"/>
      <c r="F411" s="5"/>
      <c r="G411" s="241"/>
      <c r="H411" s="5"/>
      <c r="I411" s="240"/>
      <c r="J411" s="240"/>
      <c r="K411" s="240"/>
      <c r="L411" s="240"/>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row>
    <row r="412" spans="1:46">
      <c r="A412" s="5"/>
      <c r="B412" s="5"/>
      <c r="C412" s="5"/>
      <c r="D412" s="5"/>
      <c r="E412" s="5"/>
      <c r="F412" s="5"/>
      <c r="G412" s="241"/>
      <c r="H412" s="5"/>
      <c r="I412" s="240"/>
      <c r="J412" s="240"/>
      <c r="K412" s="240"/>
      <c r="L412" s="240"/>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row>
    <row r="413" spans="1:46">
      <c r="A413" s="5"/>
      <c r="B413" s="5"/>
      <c r="C413" s="5"/>
      <c r="D413" s="5"/>
      <c r="E413" s="5"/>
      <c r="F413" s="5"/>
      <c r="G413" s="241"/>
      <c r="H413" s="5"/>
      <c r="I413" s="240"/>
      <c r="J413" s="240"/>
      <c r="K413" s="240"/>
      <c r="L413" s="240"/>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row>
    <row r="414" spans="1:46">
      <c r="A414" s="5"/>
      <c r="B414" s="5"/>
      <c r="C414" s="5"/>
      <c r="D414" s="5"/>
      <c r="E414" s="5"/>
      <c r="F414" s="5"/>
      <c r="G414" s="241"/>
      <c r="H414" s="5"/>
      <c r="I414" s="240"/>
      <c r="J414" s="240"/>
      <c r="K414" s="240"/>
      <c r="L414" s="240"/>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row>
    <row r="415" spans="1:46">
      <c r="A415" s="5"/>
      <c r="B415" s="5"/>
      <c r="C415" s="5"/>
      <c r="D415" s="5"/>
      <c r="E415" s="5"/>
      <c r="F415" s="5"/>
      <c r="G415" s="241"/>
      <c r="H415" s="5"/>
      <c r="I415" s="240"/>
      <c r="J415" s="240"/>
      <c r="K415" s="240"/>
      <c r="L415" s="240"/>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row>
    <row r="416" spans="1:46">
      <c r="A416" s="5"/>
      <c r="B416" s="5"/>
      <c r="C416" s="5"/>
      <c r="D416" s="5"/>
      <c r="E416" s="5"/>
      <c r="F416" s="5"/>
      <c r="G416" s="241"/>
      <c r="H416" s="5"/>
      <c r="I416" s="240"/>
      <c r="J416" s="240"/>
      <c r="K416" s="240"/>
      <c r="L416" s="240"/>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row>
    <row r="417" spans="1:46">
      <c r="A417" s="5"/>
      <c r="B417" s="5"/>
      <c r="C417" s="5"/>
      <c r="D417" s="5"/>
      <c r="E417" s="5"/>
      <c r="F417" s="5"/>
      <c r="G417" s="241"/>
      <c r="H417" s="5"/>
      <c r="I417" s="240"/>
      <c r="J417" s="240"/>
      <c r="K417" s="240"/>
      <c r="L417" s="240"/>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row>
    <row r="418" spans="1:46">
      <c r="A418" s="5"/>
      <c r="B418" s="5"/>
      <c r="C418" s="5"/>
      <c r="D418" s="5"/>
      <c r="E418" s="5"/>
      <c r="F418" s="5"/>
      <c r="G418" s="241"/>
      <c r="H418" s="5"/>
      <c r="I418" s="240"/>
      <c r="J418" s="240"/>
      <c r="K418" s="240"/>
      <c r="L418" s="240"/>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row>
    <row r="419" spans="1:46">
      <c r="A419" s="5"/>
      <c r="B419" s="5"/>
      <c r="C419" s="5"/>
      <c r="D419" s="5"/>
      <c r="E419" s="5"/>
      <c r="F419" s="5"/>
      <c r="G419" s="241"/>
      <c r="H419" s="5"/>
      <c r="I419" s="240"/>
      <c r="J419" s="240"/>
      <c r="K419" s="240"/>
      <c r="L419" s="240"/>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row>
    <row r="420" spans="1:46">
      <c r="A420" s="5"/>
      <c r="B420" s="5"/>
      <c r="C420" s="5"/>
      <c r="D420" s="5"/>
      <c r="E420" s="5"/>
      <c r="F420" s="5"/>
      <c r="G420" s="241"/>
      <c r="H420" s="5"/>
      <c r="I420" s="240"/>
      <c r="J420" s="240"/>
      <c r="K420" s="240"/>
      <c r="L420" s="240"/>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row>
    <row r="421" spans="1:46">
      <c r="A421" s="5"/>
      <c r="B421" s="5"/>
      <c r="C421" s="5"/>
      <c r="D421" s="5"/>
      <c r="E421" s="5"/>
      <c r="F421" s="5"/>
      <c r="G421" s="241"/>
      <c r="H421" s="5"/>
      <c r="I421" s="240"/>
      <c r="J421" s="240"/>
      <c r="K421" s="240"/>
      <c r="L421" s="240"/>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row>
    <row r="422" spans="1:46">
      <c r="A422" s="5"/>
      <c r="B422" s="5"/>
      <c r="C422" s="5"/>
      <c r="D422" s="5"/>
      <c r="E422" s="5"/>
      <c r="F422" s="5"/>
      <c r="G422" s="241"/>
      <c r="H422" s="5"/>
      <c r="I422" s="240"/>
      <c r="J422" s="240"/>
      <c r="K422" s="240"/>
      <c r="L422" s="240"/>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row>
    <row r="423" spans="1:46">
      <c r="A423" s="5"/>
      <c r="B423" s="5"/>
      <c r="C423" s="5"/>
      <c r="D423" s="5"/>
      <c r="E423" s="5"/>
      <c r="F423" s="5"/>
      <c r="G423" s="241"/>
      <c r="H423" s="5"/>
      <c r="I423" s="240"/>
      <c r="J423" s="240"/>
      <c r="K423" s="240"/>
      <c r="L423" s="240"/>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row>
    <row r="424" spans="1:46">
      <c r="A424" s="5"/>
      <c r="B424" s="5"/>
      <c r="C424" s="5"/>
      <c r="D424" s="5"/>
      <c r="E424" s="5"/>
      <c r="F424" s="5"/>
      <c r="G424" s="241"/>
      <c r="H424" s="5"/>
      <c r="I424" s="240"/>
      <c r="J424" s="240"/>
      <c r="K424" s="240"/>
      <c r="L424" s="240"/>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row>
    <row r="425" spans="1:46">
      <c r="A425" s="5"/>
      <c r="B425" s="5"/>
      <c r="C425" s="5"/>
      <c r="D425" s="5"/>
      <c r="E425" s="5"/>
      <c r="F425" s="5"/>
      <c r="G425" s="241"/>
      <c r="H425" s="5"/>
      <c r="I425" s="240"/>
      <c r="J425" s="240"/>
      <c r="K425" s="240"/>
      <c r="L425" s="240"/>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row>
    <row r="426" spans="1:46">
      <c r="A426" s="5"/>
      <c r="B426" s="5"/>
      <c r="C426" s="5"/>
      <c r="D426" s="5"/>
      <c r="E426" s="5"/>
      <c r="F426" s="5"/>
      <c r="G426" s="241"/>
      <c r="H426" s="5"/>
      <c r="I426" s="240"/>
      <c r="J426" s="240"/>
      <c r="K426" s="240"/>
      <c r="L426" s="240"/>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row>
    <row r="427" spans="1:46">
      <c r="A427" s="5"/>
      <c r="B427" s="5"/>
      <c r="C427" s="5"/>
      <c r="D427" s="5"/>
      <c r="E427" s="5"/>
      <c r="F427" s="5"/>
      <c r="G427" s="241"/>
      <c r="H427" s="5"/>
      <c r="I427" s="240"/>
      <c r="J427" s="240"/>
      <c r="K427" s="240"/>
      <c r="L427" s="240"/>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row>
    <row r="428" spans="1:46">
      <c r="A428" s="5"/>
      <c r="B428" s="5"/>
      <c r="C428" s="5"/>
      <c r="D428" s="5"/>
      <c r="E428" s="5"/>
      <c r="F428" s="5"/>
      <c r="G428" s="241"/>
      <c r="H428" s="5"/>
      <c r="I428" s="240"/>
      <c r="J428" s="240"/>
      <c r="K428" s="240"/>
      <c r="L428" s="240"/>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row>
    <row r="429" spans="1:46">
      <c r="A429" s="5"/>
      <c r="B429" s="5"/>
      <c r="C429" s="5"/>
      <c r="D429" s="5"/>
      <c r="E429" s="5"/>
      <c r="F429" s="5"/>
      <c r="G429" s="241"/>
      <c r="H429" s="5"/>
      <c r="I429" s="240"/>
      <c r="J429" s="240"/>
      <c r="K429" s="240"/>
      <c r="L429" s="240"/>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row>
    <row r="430" spans="1:46">
      <c r="A430" s="5"/>
      <c r="B430" s="5"/>
      <c r="C430" s="5"/>
      <c r="D430" s="5"/>
      <c r="E430" s="5"/>
      <c r="F430" s="5"/>
      <c r="G430" s="241"/>
      <c r="H430" s="5"/>
      <c r="I430" s="240"/>
      <c r="J430" s="240"/>
      <c r="K430" s="240"/>
      <c r="L430" s="240"/>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row>
    <row r="431" spans="1:46">
      <c r="A431" s="5"/>
      <c r="B431" s="5"/>
      <c r="C431" s="5"/>
      <c r="D431" s="5"/>
      <c r="E431" s="5"/>
      <c r="F431" s="5"/>
      <c r="G431" s="241"/>
      <c r="H431" s="5"/>
      <c r="I431" s="240"/>
      <c r="J431" s="240"/>
      <c r="K431" s="240"/>
      <c r="L431" s="240"/>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row>
    <row r="432" spans="1:46">
      <c r="A432" s="5"/>
      <c r="B432" s="5"/>
      <c r="C432" s="5"/>
      <c r="D432" s="5"/>
      <c r="E432" s="5"/>
      <c r="F432" s="5"/>
      <c r="G432" s="241"/>
      <c r="H432" s="5"/>
      <c r="I432" s="240"/>
      <c r="J432" s="240"/>
      <c r="K432" s="240"/>
      <c r="L432" s="240"/>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row>
    <row r="433" spans="1:46">
      <c r="A433" s="5"/>
      <c r="B433" s="5"/>
      <c r="C433" s="5"/>
      <c r="D433" s="5"/>
      <c r="E433" s="5"/>
      <c r="F433" s="5"/>
      <c r="G433" s="241"/>
      <c r="H433" s="5"/>
      <c r="I433" s="240"/>
      <c r="J433" s="240"/>
      <c r="K433" s="240"/>
      <c r="L433" s="240"/>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row>
    <row r="434" spans="1:46">
      <c r="A434" s="5"/>
      <c r="B434" s="5"/>
      <c r="C434" s="5"/>
      <c r="D434" s="5"/>
      <c r="E434" s="5"/>
      <c r="F434" s="5"/>
      <c r="G434" s="241"/>
      <c r="H434" s="5"/>
      <c r="I434" s="240"/>
      <c r="J434" s="240"/>
      <c r="K434" s="240"/>
      <c r="L434" s="240"/>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row>
    <row r="435" spans="1:46">
      <c r="A435" s="5"/>
      <c r="B435" s="5"/>
      <c r="C435" s="5"/>
      <c r="D435" s="5"/>
      <c r="E435" s="5"/>
      <c r="F435" s="5"/>
      <c r="G435" s="241"/>
      <c r="H435" s="5"/>
      <c r="I435" s="240"/>
      <c r="J435" s="240"/>
      <c r="K435" s="240"/>
      <c r="L435" s="240"/>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row>
    <row r="436" spans="1:46">
      <c r="A436" s="5"/>
      <c r="B436" s="5"/>
      <c r="C436" s="5"/>
      <c r="D436" s="5"/>
      <c r="E436" s="5"/>
      <c r="F436" s="5"/>
      <c r="G436" s="241"/>
      <c r="H436" s="5"/>
      <c r="I436" s="240"/>
      <c r="J436" s="240"/>
      <c r="K436" s="240"/>
      <c r="L436" s="240"/>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row>
    <row r="437" spans="1:46">
      <c r="A437" s="5"/>
      <c r="B437" s="5"/>
      <c r="C437" s="5"/>
      <c r="D437" s="5"/>
      <c r="E437" s="5"/>
      <c r="F437" s="5"/>
      <c r="G437" s="241"/>
      <c r="H437" s="5"/>
      <c r="I437" s="240"/>
      <c r="J437" s="240"/>
      <c r="K437" s="240"/>
      <c r="L437" s="240"/>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row>
    <row r="438" spans="1:46">
      <c r="A438" s="5"/>
      <c r="B438" s="5"/>
      <c r="C438" s="5"/>
      <c r="D438" s="5"/>
      <c r="E438" s="5"/>
      <c r="F438" s="5"/>
      <c r="G438" s="241"/>
      <c r="H438" s="5"/>
      <c r="I438" s="240"/>
      <c r="J438" s="240"/>
      <c r="K438" s="240"/>
      <c r="L438" s="240"/>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row>
    <row r="439" spans="1:46">
      <c r="A439" s="5"/>
      <c r="B439" s="5"/>
      <c r="C439" s="5"/>
      <c r="D439" s="5"/>
      <c r="E439" s="5"/>
      <c r="F439" s="5"/>
      <c r="G439" s="241"/>
      <c r="H439" s="5"/>
      <c r="I439" s="240"/>
      <c r="J439" s="240"/>
      <c r="K439" s="240"/>
      <c r="L439" s="240"/>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row>
    <row r="440" spans="1:46">
      <c r="A440" s="5"/>
      <c r="B440" s="5"/>
      <c r="C440" s="5"/>
      <c r="D440" s="5"/>
      <c r="E440" s="5"/>
      <c r="F440" s="5"/>
      <c r="G440" s="241"/>
      <c r="H440" s="5"/>
      <c r="I440" s="240"/>
      <c r="J440" s="240"/>
      <c r="K440" s="240"/>
      <c r="L440" s="240"/>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row>
    <row r="441" spans="1:46">
      <c r="A441" s="5"/>
      <c r="B441" s="5"/>
      <c r="C441" s="5"/>
      <c r="D441" s="5"/>
      <c r="E441" s="5"/>
      <c r="F441" s="5"/>
      <c r="G441" s="241"/>
      <c r="H441" s="5"/>
      <c r="I441" s="240"/>
      <c r="J441" s="240"/>
      <c r="K441" s="240"/>
      <c r="L441" s="240"/>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row>
    <row r="442" spans="1:46">
      <c r="A442" s="5"/>
      <c r="B442" s="5"/>
      <c r="C442" s="5"/>
      <c r="D442" s="5"/>
      <c r="E442" s="5"/>
      <c r="F442" s="5"/>
      <c r="G442" s="241"/>
      <c r="H442" s="5"/>
      <c r="I442" s="240"/>
      <c r="J442" s="240"/>
      <c r="K442" s="240"/>
      <c r="L442" s="240"/>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row>
    <row r="443" spans="1:46">
      <c r="A443" s="5"/>
      <c r="B443" s="5"/>
      <c r="C443" s="5"/>
      <c r="D443" s="5"/>
      <c r="E443" s="5"/>
      <c r="F443" s="5"/>
      <c r="G443" s="241"/>
      <c r="H443" s="5"/>
      <c r="I443" s="240"/>
      <c r="J443" s="240"/>
      <c r="K443" s="240"/>
      <c r="L443" s="240"/>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row>
    <row r="444" spans="1:46">
      <c r="A444" s="5"/>
      <c r="B444" s="5"/>
      <c r="C444" s="5"/>
      <c r="D444" s="5"/>
      <c r="E444" s="5"/>
      <c r="F444" s="5"/>
      <c r="G444" s="241"/>
      <c r="H444" s="5"/>
      <c r="I444" s="240"/>
      <c r="J444" s="240"/>
      <c r="K444" s="240"/>
      <c r="L444" s="240"/>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row>
    <row r="445" spans="1:46">
      <c r="A445" s="5"/>
      <c r="B445" s="5"/>
      <c r="C445" s="5"/>
      <c r="D445" s="5"/>
      <c r="E445" s="5"/>
      <c r="F445" s="5"/>
      <c r="G445" s="241"/>
      <c r="H445" s="5"/>
      <c r="I445" s="240"/>
      <c r="J445" s="240"/>
      <c r="K445" s="240"/>
      <c r="L445" s="240"/>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row>
    <row r="446" spans="1:46">
      <c r="A446" s="5"/>
      <c r="B446" s="5"/>
      <c r="C446" s="5"/>
      <c r="D446" s="5"/>
      <c r="E446" s="5"/>
      <c r="F446" s="5"/>
      <c r="G446" s="241"/>
      <c r="H446" s="5"/>
      <c r="I446" s="240"/>
      <c r="J446" s="240"/>
      <c r="K446" s="240"/>
      <c r="L446" s="240"/>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row>
    <row r="447" spans="1:46">
      <c r="A447" s="5"/>
      <c r="B447" s="5"/>
      <c r="C447" s="5"/>
      <c r="D447" s="5"/>
      <c r="E447" s="5"/>
      <c r="F447" s="5"/>
      <c r="G447" s="241"/>
      <c r="H447" s="5"/>
      <c r="I447" s="240"/>
      <c r="J447" s="240"/>
      <c r="K447" s="240"/>
      <c r="L447" s="240"/>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row>
    <row r="448" spans="1:46">
      <c r="A448" s="5"/>
      <c r="B448" s="5"/>
      <c r="C448" s="5"/>
      <c r="D448" s="5"/>
      <c r="E448" s="5"/>
      <c r="F448" s="5"/>
      <c r="G448" s="241"/>
      <c r="H448" s="5"/>
      <c r="I448" s="240"/>
      <c r="J448" s="240"/>
      <c r="K448" s="240"/>
      <c r="L448" s="240"/>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row>
    <row r="449" spans="1:46">
      <c r="A449" s="5"/>
      <c r="B449" s="5"/>
      <c r="C449" s="5"/>
      <c r="D449" s="5"/>
      <c r="E449" s="5"/>
      <c r="F449" s="5"/>
      <c r="G449" s="241"/>
      <c r="H449" s="5"/>
      <c r="I449" s="240"/>
      <c r="J449" s="240"/>
      <c r="K449" s="240"/>
      <c r="L449" s="240"/>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row>
    <row r="450" spans="1:46">
      <c r="A450" s="5"/>
      <c r="B450" s="5"/>
      <c r="C450" s="5"/>
      <c r="D450" s="5"/>
      <c r="E450" s="5"/>
      <c r="F450" s="5"/>
      <c r="G450" s="241"/>
      <c r="H450" s="5"/>
      <c r="I450" s="240"/>
      <c r="J450" s="240"/>
      <c r="K450" s="240"/>
      <c r="L450" s="240"/>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row>
    <row r="451" spans="1:46">
      <c r="A451" s="5"/>
      <c r="B451" s="5"/>
      <c r="C451" s="5"/>
      <c r="D451" s="5"/>
      <c r="E451" s="5"/>
      <c r="F451" s="5"/>
      <c r="G451" s="241"/>
      <c r="H451" s="5"/>
      <c r="I451" s="240"/>
      <c r="J451" s="240"/>
      <c r="K451" s="240"/>
      <c r="L451" s="240"/>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row>
    <row r="452" spans="1:46">
      <c r="A452" s="5"/>
      <c r="B452" s="5"/>
      <c r="C452" s="5"/>
      <c r="D452" s="5"/>
      <c r="E452" s="5"/>
      <c r="F452" s="5"/>
      <c r="G452" s="241"/>
      <c r="H452" s="5"/>
      <c r="I452" s="240"/>
      <c r="J452" s="240"/>
      <c r="K452" s="240"/>
      <c r="L452" s="240"/>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row>
    <row r="453" spans="1:46">
      <c r="A453" s="5"/>
      <c r="B453" s="5"/>
      <c r="C453" s="5"/>
      <c r="D453" s="5"/>
      <c r="E453" s="5"/>
      <c r="F453" s="5"/>
      <c r="G453" s="241"/>
      <c r="H453" s="5"/>
      <c r="I453" s="240"/>
      <c r="J453" s="240"/>
      <c r="K453" s="240"/>
      <c r="L453" s="240"/>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row>
    <row r="454" spans="1:46">
      <c r="A454" s="5"/>
      <c r="B454" s="5"/>
      <c r="C454" s="5"/>
      <c r="D454" s="5"/>
      <c r="E454" s="5"/>
      <c r="F454" s="5"/>
      <c r="G454" s="241"/>
      <c r="H454" s="5"/>
      <c r="I454" s="240"/>
      <c r="J454" s="240"/>
      <c r="K454" s="240"/>
      <c r="L454" s="240"/>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row>
    <row r="455" spans="1:46">
      <c r="A455" s="5"/>
      <c r="B455" s="5"/>
      <c r="C455" s="5"/>
      <c r="D455" s="5"/>
      <c r="E455" s="5"/>
      <c r="F455" s="5"/>
      <c r="G455" s="241"/>
      <c r="H455" s="5"/>
      <c r="I455" s="240"/>
      <c r="J455" s="240"/>
      <c r="K455" s="240"/>
      <c r="L455" s="240"/>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row>
    <row r="456" spans="1:46">
      <c r="A456" s="5"/>
      <c r="B456" s="5"/>
      <c r="C456" s="5"/>
      <c r="D456" s="5"/>
      <c r="E456" s="5"/>
      <c r="F456" s="5"/>
      <c r="G456" s="241"/>
      <c r="H456" s="5"/>
      <c r="I456" s="240"/>
      <c r="J456" s="240"/>
      <c r="K456" s="240"/>
      <c r="L456" s="240"/>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row>
    <row r="457" spans="1:46">
      <c r="A457" s="5"/>
      <c r="B457" s="5"/>
      <c r="C457" s="5"/>
      <c r="D457" s="5"/>
      <c r="E457" s="5"/>
      <c r="F457" s="5"/>
      <c r="G457" s="241"/>
      <c r="H457" s="5"/>
      <c r="I457" s="240"/>
      <c r="J457" s="240"/>
      <c r="K457" s="240"/>
      <c r="L457" s="240"/>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row>
    <row r="458" spans="1:46">
      <c r="A458" s="5"/>
      <c r="B458" s="5"/>
      <c r="C458" s="5"/>
      <c r="D458" s="5"/>
      <c r="E458" s="5"/>
      <c r="F458" s="5"/>
      <c r="G458" s="241"/>
      <c r="H458" s="5"/>
      <c r="I458" s="240"/>
      <c r="J458" s="240"/>
      <c r="K458" s="240"/>
      <c r="L458" s="240"/>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row>
    <row r="459" spans="1:46">
      <c r="A459" s="5"/>
      <c r="B459" s="5"/>
      <c r="C459" s="5"/>
      <c r="D459" s="5"/>
      <c r="E459" s="5"/>
      <c r="F459" s="5"/>
      <c r="G459" s="241"/>
      <c r="H459" s="5"/>
      <c r="I459" s="240"/>
      <c r="J459" s="240"/>
      <c r="K459" s="240"/>
      <c r="L459" s="240"/>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row>
    <row r="460" spans="1:46">
      <c r="A460" s="5"/>
      <c r="B460" s="5"/>
      <c r="C460" s="5"/>
      <c r="D460" s="5"/>
      <c r="E460" s="5"/>
      <c r="F460" s="5"/>
      <c r="G460" s="241"/>
      <c r="H460" s="5"/>
      <c r="I460" s="240"/>
      <c r="J460" s="240"/>
      <c r="K460" s="240"/>
      <c r="L460" s="240"/>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row>
    <row r="461" spans="1:46">
      <c r="A461" s="5"/>
      <c r="B461" s="5"/>
      <c r="C461" s="5"/>
      <c r="D461" s="5"/>
      <c r="E461" s="5"/>
      <c r="F461" s="5"/>
      <c r="G461" s="241"/>
      <c r="H461" s="5"/>
      <c r="I461" s="240"/>
      <c r="J461" s="240"/>
      <c r="K461" s="240"/>
      <c r="L461" s="240"/>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row>
    <row r="462" spans="1:46">
      <c r="A462" s="5"/>
      <c r="B462" s="5"/>
      <c r="C462" s="5"/>
      <c r="D462" s="5"/>
      <c r="E462" s="5"/>
      <c r="F462" s="5"/>
      <c r="G462" s="241"/>
      <c r="H462" s="5"/>
      <c r="I462" s="240"/>
      <c r="J462" s="240"/>
      <c r="K462" s="240"/>
      <c r="L462" s="240"/>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row>
    <row r="463" spans="1:46">
      <c r="A463" s="5"/>
      <c r="B463" s="5"/>
      <c r="C463" s="5"/>
      <c r="D463" s="5"/>
      <c r="E463" s="5"/>
      <c r="F463" s="5"/>
      <c r="G463" s="241"/>
      <c r="H463" s="5"/>
      <c r="I463" s="240"/>
      <c r="J463" s="240"/>
      <c r="K463" s="240"/>
      <c r="L463" s="240"/>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row>
    <row r="464" spans="1:46">
      <c r="A464" s="5"/>
      <c r="B464" s="5"/>
      <c r="C464" s="5"/>
      <c r="D464" s="5"/>
      <c r="E464" s="5"/>
      <c r="F464" s="5"/>
      <c r="G464" s="241"/>
      <c r="H464" s="5"/>
      <c r="I464" s="240"/>
      <c r="J464" s="240"/>
      <c r="K464" s="240"/>
      <c r="L464" s="240"/>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row>
    <row r="465" spans="1:46">
      <c r="A465" s="5"/>
      <c r="B465" s="5"/>
      <c r="C465" s="5"/>
      <c r="D465" s="5"/>
      <c r="E465" s="5"/>
      <c r="F465" s="5"/>
      <c r="G465" s="241"/>
      <c r="H465" s="5"/>
      <c r="I465" s="240"/>
      <c r="J465" s="240"/>
      <c r="K465" s="240"/>
      <c r="L465" s="240"/>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row>
    <row r="466" spans="1:46">
      <c r="A466" s="5"/>
      <c r="B466" s="5"/>
      <c r="C466" s="5"/>
      <c r="D466" s="5"/>
      <c r="E466" s="5"/>
      <c r="F466" s="5"/>
      <c r="G466" s="241"/>
      <c r="H466" s="5"/>
      <c r="I466" s="240"/>
      <c r="J466" s="240"/>
      <c r="K466" s="240"/>
      <c r="L466" s="240"/>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row>
    <row r="467" spans="1:46">
      <c r="A467" s="5"/>
      <c r="B467" s="5"/>
      <c r="C467" s="5"/>
      <c r="D467" s="5"/>
      <c r="E467" s="5"/>
      <c r="F467" s="5"/>
      <c r="G467" s="241"/>
      <c r="H467" s="5"/>
      <c r="I467" s="240"/>
      <c r="J467" s="240"/>
      <c r="K467" s="240"/>
      <c r="L467" s="240"/>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row>
    <row r="468" spans="1:46">
      <c r="A468" s="5"/>
      <c r="B468" s="5"/>
      <c r="C468" s="5"/>
      <c r="D468" s="5"/>
      <c r="E468" s="5"/>
      <c r="F468" s="5"/>
      <c r="G468" s="241"/>
      <c r="H468" s="5"/>
      <c r="I468" s="240"/>
      <c r="J468" s="240"/>
      <c r="K468" s="240"/>
      <c r="L468" s="240"/>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row>
    <row r="469" spans="1:46">
      <c r="A469" s="5"/>
      <c r="B469" s="5"/>
      <c r="C469" s="5"/>
      <c r="D469" s="5"/>
      <c r="E469" s="5"/>
      <c r="F469" s="5"/>
      <c r="G469" s="241"/>
      <c r="H469" s="5"/>
      <c r="I469" s="240"/>
      <c r="J469" s="240"/>
      <c r="K469" s="240"/>
      <c r="L469" s="240"/>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row>
    <row r="470" spans="1:46">
      <c r="A470" s="5"/>
      <c r="B470" s="5"/>
      <c r="C470" s="5"/>
      <c r="D470" s="5"/>
      <c r="E470" s="5"/>
      <c r="F470" s="5"/>
      <c r="G470" s="241"/>
      <c r="H470" s="5"/>
      <c r="I470" s="240"/>
      <c r="J470" s="240"/>
      <c r="K470" s="240"/>
      <c r="L470" s="240"/>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row>
    <row r="471" spans="1:46">
      <c r="A471" s="5"/>
      <c r="B471" s="5"/>
      <c r="C471" s="5"/>
      <c r="D471" s="5"/>
      <c r="E471" s="5"/>
      <c r="F471" s="5"/>
      <c r="G471" s="241"/>
      <c r="H471" s="5"/>
      <c r="I471" s="240"/>
      <c r="J471" s="240"/>
      <c r="K471" s="240"/>
      <c r="L471" s="240"/>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row>
    <row r="472" spans="1:46">
      <c r="A472" s="5"/>
      <c r="B472" s="5"/>
      <c r="C472" s="5"/>
      <c r="D472" s="5"/>
      <c r="E472" s="5"/>
      <c r="F472" s="5"/>
      <c r="G472" s="241"/>
      <c r="H472" s="5"/>
      <c r="I472" s="240"/>
      <c r="J472" s="240"/>
      <c r="K472" s="240"/>
      <c r="L472" s="240"/>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row>
    <row r="473" spans="1:46">
      <c r="A473" s="5"/>
      <c r="B473" s="5"/>
      <c r="C473" s="5"/>
      <c r="D473" s="5"/>
      <c r="E473" s="5"/>
      <c r="F473" s="5"/>
      <c r="G473" s="241"/>
      <c r="H473" s="5"/>
      <c r="I473" s="240"/>
      <c r="J473" s="240"/>
      <c r="K473" s="240"/>
      <c r="L473" s="240"/>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row>
    <row r="474" spans="1:46">
      <c r="A474" s="5"/>
      <c r="B474" s="5"/>
      <c r="C474" s="5"/>
      <c r="D474" s="5"/>
      <c r="E474" s="5"/>
      <c r="F474" s="5"/>
      <c r="G474" s="241"/>
      <c r="H474" s="5"/>
      <c r="I474" s="240"/>
      <c r="J474" s="240"/>
      <c r="K474" s="240"/>
      <c r="L474" s="240"/>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row>
    <row r="475" spans="1:46">
      <c r="A475" s="5"/>
      <c r="B475" s="5"/>
      <c r="C475" s="5"/>
      <c r="D475" s="5"/>
      <c r="E475" s="5"/>
      <c r="F475" s="5"/>
      <c r="G475" s="241"/>
      <c r="H475" s="5"/>
      <c r="I475" s="240"/>
      <c r="J475" s="240"/>
      <c r="K475" s="240"/>
      <c r="L475" s="240"/>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row>
    <row r="476" spans="1:46">
      <c r="A476" s="5"/>
      <c r="B476" s="5"/>
      <c r="C476" s="5"/>
      <c r="D476" s="5"/>
      <c r="E476" s="5"/>
      <c r="F476" s="5"/>
      <c r="G476" s="241"/>
      <c r="H476" s="5"/>
      <c r="I476" s="240"/>
      <c r="J476" s="240"/>
      <c r="K476" s="240"/>
      <c r="L476" s="240"/>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row>
    <row r="477" spans="1:46">
      <c r="A477" s="5"/>
      <c r="B477" s="5"/>
      <c r="C477" s="5"/>
      <c r="D477" s="5"/>
      <c r="E477" s="5"/>
      <c r="F477" s="5"/>
      <c r="G477" s="241"/>
      <c r="H477" s="5"/>
      <c r="I477" s="240"/>
      <c r="J477" s="240"/>
      <c r="K477" s="240"/>
      <c r="L477" s="240"/>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row>
    <row r="478" spans="1:46">
      <c r="A478" s="5"/>
      <c r="B478" s="5"/>
      <c r="C478" s="5"/>
      <c r="D478" s="5"/>
      <c r="E478" s="5"/>
      <c r="F478" s="5"/>
      <c r="G478" s="241"/>
      <c r="H478" s="5"/>
      <c r="I478" s="240"/>
      <c r="J478" s="240"/>
      <c r="K478" s="240"/>
      <c r="L478" s="240"/>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row>
    <row r="479" spans="1:46">
      <c r="A479" s="5"/>
      <c r="B479" s="5"/>
      <c r="C479" s="5"/>
      <c r="D479" s="5"/>
      <c r="E479" s="5"/>
      <c r="F479" s="5"/>
      <c r="G479" s="241"/>
      <c r="H479" s="5"/>
      <c r="I479" s="240"/>
      <c r="J479" s="240"/>
      <c r="K479" s="240"/>
      <c r="L479" s="240"/>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row>
    <row r="480" spans="1:46">
      <c r="A480" s="5"/>
      <c r="B480" s="5"/>
      <c r="C480" s="5"/>
      <c r="D480" s="5"/>
      <c r="E480" s="5"/>
      <c r="F480" s="5"/>
      <c r="G480" s="241"/>
      <c r="H480" s="5"/>
      <c r="I480" s="240"/>
      <c r="J480" s="240"/>
      <c r="K480" s="240"/>
      <c r="L480" s="240"/>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row>
    <row r="481" spans="1:46">
      <c r="A481" s="5"/>
      <c r="B481" s="5"/>
      <c r="C481" s="5"/>
      <c r="D481" s="5"/>
      <c r="E481" s="5"/>
      <c r="F481" s="5"/>
      <c r="G481" s="241"/>
      <c r="H481" s="5"/>
      <c r="I481" s="240"/>
      <c r="J481" s="240"/>
      <c r="K481" s="240"/>
      <c r="L481" s="240"/>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row>
    <row r="482" spans="1:46">
      <c r="A482" s="5"/>
      <c r="B482" s="5"/>
      <c r="C482" s="5"/>
      <c r="D482" s="5"/>
      <c r="E482" s="5"/>
      <c r="F482" s="5"/>
      <c r="G482" s="241"/>
      <c r="H482" s="5"/>
      <c r="I482" s="240"/>
      <c r="J482" s="240"/>
      <c r="K482" s="240"/>
      <c r="L482" s="240"/>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row>
    <row r="483" spans="1:46">
      <c r="A483" s="5"/>
      <c r="B483" s="5"/>
      <c r="C483" s="5"/>
      <c r="D483" s="5"/>
      <c r="E483" s="5"/>
      <c r="F483" s="5"/>
      <c r="G483" s="241"/>
      <c r="H483" s="5"/>
      <c r="I483" s="240"/>
      <c r="J483" s="240"/>
      <c r="K483" s="240"/>
      <c r="L483" s="240"/>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row>
    <row r="484" spans="1:46">
      <c r="A484" s="5"/>
      <c r="B484" s="5"/>
      <c r="C484" s="5"/>
      <c r="D484" s="5"/>
      <c r="E484" s="5"/>
      <c r="F484" s="5"/>
      <c r="G484" s="241"/>
      <c r="H484" s="5"/>
      <c r="I484" s="240"/>
      <c r="J484" s="240"/>
      <c r="K484" s="240"/>
      <c r="L484" s="240"/>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row>
    <row r="485" spans="1:46">
      <c r="A485" s="5"/>
      <c r="B485" s="5"/>
      <c r="C485" s="5"/>
      <c r="D485" s="5"/>
      <c r="E485" s="5"/>
      <c r="F485" s="5"/>
      <c r="G485" s="241"/>
      <c r="H485" s="5"/>
      <c r="I485" s="240"/>
      <c r="J485" s="240"/>
      <c r="K485" s="240"/>
      <c r="L485" s="240"/>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row>
    <row r="486" spans="1:46">
      <c r="A486" s="5"/>
      <c r="B486" s="5"/>
      <c r="C486" s="5"/>
      <c r="D486" s="5"/>
      <c r="E486" s="5"/>
      <c r="F486" s="5"/>
      <c r="G486" s="241"/>
      <c r="H486" s="5"/>
      <c r="I486" s="240"/>
      <c r="J486" s="240"/>
      <c r="K486" s="240"/>
      <c r="L486" s="240"/>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row>
    <row r="487" spans="1:46">
      <c r="A487" s="5"/>
      <c r="B487" s="5"/>
      <c r="C487" s="5"/>
      <c r="D487" s="5"/>
      <c r="E487" s="5"/>
      <c r="F487" s="5"/>
      <c r="G487" s="241"/>
      <c r="H487" s="5"/>
      <c r="I487" s="240"/>
      <c r="J487" s="240"/>
      <c r="K487" s="240"/>
      <c r="L487" s="240"/>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row>
    <row r="488" spans="1:46">
      <c r="A488" s="5"/>
      <c r="B488" s="5"/>
      <c r="C488" s="5"/>
      <c r="D488" s="5"/>
      <c r="E488" s="5"/>
      <c r="F488" s="5"/>
      <c r="G488" s="241"/>
      <c r="H488" s="5"/>
      <c r="I488" s="240"/>
      <c r="J488" s="240"/>
      <c r="K488" s="240"/>
      <c r="L488" s="240"/>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row>
    <row r="489" spans="1:46">
      <c r="A489" s="5"/>
      <c r="B489" s="5"/>
      <c r="C489" s="5"/>
      <c r="D489" s="5"/>
      <c r="E489" s="5"/>
      <c r="F489" s="5"/>
      <c r="G489" s="241"/>
      <c r="H489" s="5"/>
      <c r="I489" s="240"/>
      <c r="J489" s="240"/>
      <c r="K489" s="240"/>
      <c r="L489" s="240"/>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row>
    <row r="490" spans="1:46">
      <c r="A490" s="5"/>
      <c r="B490" s="5"/>
      <c r="C490" s="5"/>
      <c r="D490" s="5"/>
      <c r="E490" s="5"/>
      <c r="F490" s="5"/>
      <c r="G490" s="241"/>
      <c r="H490" s="5"/>
      <c r="I490" s="240"/>
      <c r="J490" s="240"/>
      <c r="K490" s="240"/>
      <c r="L490" s="240"/>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row>
    <row r="491" spans="1:46">
      <c r="A491" s="5"/>
      <c r="B491" s="5"/>
      <c r="C491" s="5"/>
      <c r="D491" s="5"/>
      <c r="E491" s="5"/>
      <c r="F491" s="5"/>
      <c r="G491" s="241"/>
      <c r="H491" s="5"/>
      <c r="I491" s="240"/>
      <c r="J491" s="240"/>
      <c r="K491" s="240"/>
      <c r="L491" s="240"/>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row>
    <row r="492" spans="1:46">
      <c r="A492" s="5"/>
      <c r="B492" s="5"/>
      <c r="C492" s="5"/>
      <c r="D492" s="5"/>
      <c r="E492" s="5"/>
      <c r="F492" s="5"/>
      <c r="G492" s="241"/>
      <c r="H492" s="5"/>
      <c r="I492" s="240"/>
      <c r="J492" s="240"/>
      <c r="K492" s="240"/>
      <c r="L492" s="240"/>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row>
    <row r="493" spans="1:46">
      <c r="A493" s="5"/>
      <c r="B493" s="5"/>
      <c r="C493" s="5"/>
      <c r="D493" s="5"/>
      <c r="E493" s="5"/>
      <c r="F493" s="5"/>
      <c r="G493" s="241"/>
      <c r="H493" s="5"/>
      <c r="I493" s="240"/>
      <c r="J493" s="240"/>
      <c r="K493" s="240"/>
      <c r="L493" s="240"/>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row>
    <row r="494" spans="1:46">
      <c r="A494" s="5"/>
      <c r="B494" s="5"/>
      <c r="C494" s="5"/>
      <c r="D494" s="5"/>
      <c r="E494" s="5"/>
      <c r="F494" s="5"/>
      <c r="G494" s="241"/>
      <c r="H494" s="5"/>
      <c r="I494" s="240"/>
      <c r="J494" s="240"/>
      <c r="K494" s="240"/>
      <c r="L494" s="240"/>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row>
    <row r="495" spans="1:46">
      <c r="A495" s="5"/>
      <c r="B495" s="5"/>
      <c r="C495" s="5"/>
      <c r="D495" s="5"/>
      <c r="E495" s="5"/>
      <c r="F495" s="5"/>
      <c r="G495" s="241"/>
      <c r="H495" s="5"/>
      <c r="I495" s="240"/>
      <c r="J495" s="240"/>
      <c r="K495" s="240"/>
      <c r="L495" s="240"/>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row>
    <row r="496" spans="1:46">
      <c r="A496" s="5"/>
      <c r="B496" s="5"/>
      <c r="C496" s="5"/>
      <c r="D496" s="5"/>
      <c r="E496" s="5"/>
      <c r="F496" s="5"/>
      <c r="G496" s="241"/>
      <c r="H496" s="5"/>
      <c r="I496" s="240"/>
      <c r="J496" s="240"/>
      <c r="K496" s="240"/>
      <c r="L496" s="240"/>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row>
    <row r="497" spans="1:46">
      <c r="A497" s="5"/>
      <c r="B497" s="5"/>
      <c r="C497" s="5"/>
      <c r="D497" s="5"/>
      <c r="E497" s="5"/>
      <c r="F497" s="5"/>
      <c r="G497" s="241"/>
      <c r="H497" s="5"/>
      <c r="I497" s="240"/>
      <c r="J497" s="240"/>
      <c r="K497" s="240"/>
      <c r="L497" s="240"/>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row>
    <row r="498" spans="1:46">
      <c r="A498" s="5"/>
      <c r="B498" s="5"/>
      <c r="C498" s="5"/>
      <c r="D498" s="5"/>
      <c r="E498" s="5"/>
      <c r="F498" s="5"/>
      <c r="G498" s="241"/>
      <c r="H498" s="5"/>
      <c r="I498" s="240"/>
      <c r="J498" s="240"/>
      <c r="K498" s="240"/>
      <c r="L498" s="240"/>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row>
    <row r="499" spans="1:46">
      <c r="A499" s="5"/>
      <c r="B499" s="5"/>
      <c r="C499" s="5"/>
      <c r="D499" s="5"/>
      <c r="E499" s="5"/>
      <c r="F499" s="5"/>
      <c r="G499" s="241"/>
      <c r="H499" s="5"/>
      <c r="I499" s="240"/>
      <c r="J499" s="240"/>
      <c r="K499" s="240"/>
      <c r="L499" s="240"/>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row>
    <row r="500" spans="1:46">
      <c r="A500" s="5"/>
      <c r="B500" s="5"/>
      <c r="C500" s="5"/>
      <c r="D500" s="5"/>
      <c r="E500" s="5"/>
      <c r="F500" s="5"/>
      <c r="G500" s="241"/>
      <c r="H500" s="5"/>
      <c r="I500" s="240"/>
      <c r="J500" s="240"/>
      <c r="K500" s="240"/>
      <c r="L500" s="240"/>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row>
    <row r="501" spans="1:46">
      <c r="A501" s="5"/>
      <c r="B501" s="5"/>
      <c r="C501" s="5"/>
      <c r="D501" s="5"/>
      <c r="E501" s="5"/>
      <c r="F501" s="5"/>
      <c r="G501" s="241"/>
      <c r="H501" s="5"/>
      <c r="I501" s="240"/>
      <c r="J501" s="240"/>
      <c r="K501" s="240"/>
      <c r="L501" s="240"/>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row>
    <row r="502" spans="1:46">
      <c r="A502" s="5"/>
      <c r="B502" s="5"/>
      <c r="C502" s="5"/>
      <c r="D502" s="5"/>
      <c r="E502" s="5"/>
      <c r="F502" s="5"/>
      <c r="G502" s="241"/>
      <c r="H502" s="5"/>
      <c r="I502" s="240"/>
      <c r="J502" s="240"/>
      <c r="K502" s="240"/>
      <c r="L502" s="240"/>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row>
    <row r="503" spans="1:46">
      <c r="A503" s="5"/>
      <c r="B503" s="5"/>
      <c r="C503" s="5"/>
      <c r="D503" s="5"/>
      <c r="E503" s="5"/>
      <c r="F503" s="5"/>
      <c r="G503" s="241"/>
      <c r="H503" s="5"/>
      <c r="I503" s="240"/>
      <c r="J503" s="240"/>
      <c r="K503" s="240"/>
      <c r="L503" s="240"/>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row>
    <row r="504" spans="1:46">
      <c r="A504" s="5"/>
      <c r="B504" s="5"/>
      <c r="C504" s="5"/>
      <c r="D504" s="5"/>
      <c r="E504" s="5"/>
      <c r="F504" s="5"/>
      <c r="G504" s="241"/>
      <c r="H504" s="5"/>
      <c r="I504" s="240"/>
      <c r="J504" s="240"/>
      <c r="K504" s="240"/>
      <c r="L504" s="240"/>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row>
    <row r="505" spans="1:46">
      <c r="A505" s="5"/>
      <c r="B505" s="5"/>
      <c r="C505" s="5"/>
      <c r="D505" s="5"/>
      <c r="E505" s="5"/>
      <c r="F505" s="5"/>
      <c r="G505" s="241"/>
      <c r="H505" s="5"/>
      <c r="I505" s="240"/>
      <c r="J505" s="240"/>
      <c r="K505" s="240"/>
      <c r="L505" s="240"/>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row>
    <row r="506" spans="1:46">
      <c r="A506" s="5"/>
      <c r="B506" s="5"/>
      <c r="C506" s="5"/>
      <c r="D506" s="5"/>
      <c r="E506" s="5"/>
      <c r="F506" s="5"/>
      <c r="G506" s="241"/>
      <c r="H506" s="5"/>
      <c r="I506" s="240"/>
      <c r="J506" s="240"/>
      <c r="K506" s="240"/>
      <c r="L506" s="240"/>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row>
    <row r="507" spans="1:46">
      <c r="A507" s="5"/>
      <c r="B507" s="5"/>
      <c r="C507" s="5"/>
      <c r="D507" s="5"/>
      <c r="E507" s="5"/>
      <c r="F507" s="5"/>
      <c r="G507" s="241"/>
      <c r="H507" s="5"/>
      <c r="I507" s="240"/>
      <c r="J507" s="240"/>
      <c r="K507" s="240"/>
      <c r="L507" s="240"/>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row>
    <row r="508" spans="1:46">
      <c r="A508" s="5"/>
      <c r="B508" s="5"/>
      <c r="C508" s="5"/>
      <c r="D508" s="5"/>
      <c r="E508" s="5"/>
      <c r="F508" s="5"/>
      <c r="G508" s="241"/>
      <c r="H508" s="5"/>
      <c r="I508" s="240"/>
      <c r="J508" s="240"/>
      <c r="K508" s="240"/>
      <c r="L508" s="240"/>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row>
    <row r="509" spans="1:46">
      <c r="A509" s="5"/>
      <c r="B509" s="5"/>
      <c r="C509" s="5"/>
      <c r="D509" s="5"/>
      <c r="E509" s="5"/>
      <c r="F509" s="5"/>
      <c r="G509" s="241"/>
      <c r="H509" s="5"/>
      <c r="I509" s="240"/>
      <c r="J509" s="240"/>
      <c r="K509" s="240"/>
      <c r="L509" s="240"/>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row>
    <row r="510" spans="1:46">
      <c r="A510" s="5"/>
      <c r="B510" s="5"/>
      <c r="C510" s="5"/>
      <c r="D510" s="5"/>
      <c r="E510" s="5"/>
      <c r="F510" s="5"/>
      <c r="G510" s="241"/>
      <c r="H510" s="5"/>
      <c r="I510" s="240"/>
      <c r="J510" s="240"/>
      <c r="K510" s="240"/>
      <c r="L510" s="240"/>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row>
    <row r="511" spans="1:46">
      <c r="A511" s="5"/>
      <c r="B511" s="5"/>
      <c r="C511" s="5"/>
      <c r="D511" s="5"/>
      <c r="E511" s="5"/>
      <c r="F511" s="5"/>
      <c r="G511" s="241"/>
      <c r="H511" s="5"/>
      <c r="I511" s="240"/>
      <c r="J511" s="240"/>
      <c r="K511" s="240"/>
      <c r="L511" s="240"/>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row>
    <row r="512" spans="1:46">
      <c r="A512" s="5"/>
      <c r="B512" s="5"/>
      <c r="C512" s="5"/>
      <c r="D512" s="5"/>
      <c r="E512" s="5"/>
      <c r="F512" s="5"/>
      <c r="G512" s="241"/>
      <c r="H512" s="5"/>
      <c r="I512" s="240"/>
      <c r="J512" s="240"/>
      <c r="K512" s="240"/>
      <c r="L512" s="240"/>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row>
    <row r="513" spans="1:46">
      <c r="A513" s="5"/>
      <c r="B513" s="5"/>
      <c r="C513" s="5"/>
      <c r="D513" s="5"/>
      <c r="E513" s="5"/>
      <c r="F513" s="5"/>
      <c r="G513" s="241"/>
      <c r="H513" s="5"/>
      <c r="I513" s="240"/>
      <c r="J513" s="240"/>
      <c r="K513" s="240"/>
      <c r="L513" s="240"/>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row>
    <row r="514" spans="1:46">
      <c r="A514" s="5"/>
      <c r="B514" s="5"/>
      <c r="C514" s="5"/>
      <c r="D514" s="5"/>
      <c r="E514" s="5"/>
      <c r="F514" s="5"/>
      <c r="G514" s="241"/>
      <c r="H514" s="5"/>
      <c r="I514" s="240"/>
      <c r="J514" s="240"/>
      <c r="K514" s="240"/>
      <c r="L514" s="240"/>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row>
    <row r="515" spans="1:46">
      <c r="A515" s="5"/>
      <c r="B515" s="5"/>
      <c r="C515" s="5"/>
      <c r="D515" s="5"/>
      <c r="E515" s="5"/>
      <c r="F515" s="5"/>
      <c r="G515" s="241"/>
      <c r="H515" s="5"/>
      <c r="I515" s="240"/>
      <c r="J515" s="240"/>
      <c r="K515" s="240"/>
      <c r="L515" s="240"/>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row>
    <row r="516" spans="1:46">
      <c r="A516" s="5"/>
      <c r="B516" s="5"/>
      <c r="C516" s="5"/>
      <c r="D516" s="5"/>
      <c r="E516" s="5"/>
      <c r="F516" s="5"/>
      <c r="G516" s="241"/>
      <c r="H516" s="5"/>
      <c r="I516" s="240"/>
      <c r="J516" s="240"/>
      <c r="K516" s="240"/>
      <c r="L516" s="240"/>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row>
    <row r="517" spans="1:46">
      <c r="A517" s="5"/>
      <c r="B517" s="5"/>
      <c r="C517" s="5"/>
      <c r="D517" s="5"/>
      <c r="E517" s="5"/>
      <c r="F517" s="5"/>
      <c r="G517" s="241"/>
      <c r="H517" s="5"/>
      <c r="I517" s="240"/>
      <c r="J517" s="240"/>
      <c r="K517" s="240"/>
      <c r="L517" s="240"/>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row>
    <row r="518" spans="1:46">
      <c r="A518" s="5"/>
      <c r="B518" s="5"/>
      <c r="C518" s="5"/>
      <c r="D518" s="5"/>
      <c r="E518" s="5"/>
      <c r="F518" s="5"/>
      <c r="G518" s="241"/>
      <c r="H518" s="5"/>
      <c r="I518" s="240"/>
      <c r="J518" s="240"/>
      <c r="K518" s="240"/>
      <c r="L518" s="240"/>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row>
    <row r="519" spans="1:46">
      <c r="A519" s="5"/>
      <c r="B519" s="5"/>
      <c r="C519" s="5"/>
      <c r="D519" s="5"/>
      <c r="E519" s="5"/>
      <c r="F519" s="5"/>
      <c r="G519" s="241"/>
      <c r="H519" s="5"/>
      <c r="I519" s="240"/>
      <c r="J519" s="240"/>
      <c r="K519" s="240"/>
      <c r="L519" s="240"/>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row>
    <row r="520" spans="1:46">
      <c r="A520" s="5"/>
      <c r="B520" s="5"/>
      <c r="C520" s="5"/>
      <c r="D520" s="5"/>
      <c r="E520" s="5"/>
      <c r="F520" s="5"/>
      <c r="G520" s="241"/>
      <c r="H520" s="5"/>
      <c r="I520" s="240"/>
      <c r="J520" s="240"/>
      <c r="K520" s="240"/>
      <c r="L520" s="240"/>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row>
    <row r="521" spans="1:46">
      <c r="A521" s="5"/>
      <c r="B521" s="5"/>
      <c r="C521" s="5"/>
      <c r="D521" s="5"/>
      <c r="E521" s="5"/>
      <c r="F521" s="5"/>
      <c r="G521" s="241"/>
      <c r="H521" s="5"/>
      <c r="I521" s="240"/>
      <c r="J521" s="240"/>
      <c r="K521" s="240"/>
      <c r="L521" s="240"/>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row>
    <row r="522" spans="1:46">
      <c r="A522" s="5"/>
      <c r="B522" s="5"/>
      <c r="C522" s="5"/>
      <c r="D522" s="5"/>
      <c r="E522" s="5"/>
      <c r="F522" s="5"/>
      <c r="G522" s="241"/>
      <c r="H522" s="5"/>
      <c r="I522" s="240"/>
      <c r="J522" s="240"/>
      <c r="K522" s="240"/>
      <c r="L522" s="240"/>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row>
    <row r="523" spans="1:46">
      <c r="A523" s="5"/>
      <c r="B523" s="5"/>
      <c r="C523" s="5"/>
      <c r="D523" s="5"/>
      <c r="E523" s="5"/>
      <c r="F523" s="5"/>
      <c r="G523" s="241"/>
      <c r="H523" s="5"/>
      <c r="I523" s="240"/>
      <c r="J523" s="240"/>
      <c r="K523" s="240"/>
      <c r="L523" s="240"/>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row>
    <row r="524" spans="1:46">
      <c r="A524" s="5"/>
      <c r="B524" s="5"/>
      <c r="C524" s="5"/>
      <c r="D524" s="5"/>
      <c r="E524" s="5"/>
      <c r="F524" s="5"/>
      <c r="G524" s="241"/>
      <c r="H524" s="5"/>
      <c r="I524" s="240"/>
      <c r="J524" s="240"/>
      <c r="K524" s="240"/>
      <c r="L524" s="240"/>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row>
    <row r="525" spans="1:46">
      <c r="A525" s="5"/>
      <c r="B525" s="5"/>
      <c r="C525" s="5"/>
      <c r="D525" s="5"/>
      <c r="E525" s="5"/>
      <c r="F525" s="5"/>
      <c r="G525" s="241"/>
      <c r="H525" s="5"/>
      <c r="I525" s="240"/>
      <c r="J525" s="240"/>
      <c r="K525" s="240"/>
      <c r="L525" s="240"/>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row>
    <row r="526" spans="1:46">
      <c r="A526" s="5"/>
      <c r="B526" s="5"/>
      <c r="C526" s="5"/>
      <c r="D526" s="5"/>
      <c r="E526" s="5"/>
      <c r="F526" s="5"/>
      <c r="G526" s="241"/>
      <c r="H526" s="5"/>
      <c r="I526" s="240"/>
      <c r="J526" s="240"/>
      <c r="K526" s="240"/>
      <c r="L526" s="240"/>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row>
    <row r="527" spans="1:46">
      <c r="A527" s="5"/>
      <c r="B527" s="5"/>
      <c r="C527" s="5"/>
      <c r="D527" s="5"/>
      <c r="E527" s="5"/>
      <c r="F527" s="5"/>
      <c r="G527" s="241"/>
      <c r="H527" s="5"/>
      <c r="I527" s="240"/>
      <c r="J527" s="240"/>
      <c r="K527" s="240"/>
      <c r="L527" s="240"/>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row>
    <row r="528" spans="1:46">
      <c r="A528" s="5"/>
      <c r="B528" s="5"/>
      <c r="C528" s="5"/>
      <c r="D528" s="5"/>
      <c r="E528" s="5"/>
      <c r="F528" s="5"/>
      <c r="G528" s="241"/>
      <c r="H528" s="5"/>
      <c r="I528" s="240"/>
      <c r="J528" s="240"/>
      <c r="K528" s="240"/>
      <c r="L528" s="240"/>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row>
    <row r="529" spans="1:46">
      <c r="A529" s="5"/>
      <c r="B529" s="5"/>
      <c r="C529" s="5"/>
      <c r="D529" s="5"/>
      <c r="E529" s="5"/>
      <c r="F529" s="5"/>
      <c r="G529" s="241"/>
      <c r="H529" s="5"/>
      <c r="I529" s="240"/>
      <c r="J529" s="240"/>
      <c r="K529" s="240"/>
      <c r="L529" s="240"/>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row>
    <row r="530" spans="1:46">
      <c r="A530" s="5"/>
      <c r="B530" s="5"/>
      <c r="C530" s="5"/>
      <c r="D530" s="5"/>
      <c r="E530" s="5"/>
      <c r="F530" s="5"/>
      <c r="G530" s="241"/>
      <c r="H530" s="5"/>
      <c r="I530" s="240"/>
      <c r="J530" s="240"/>
      <c r="K530" s="240"/>
      <c r="L530" s="240"/>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row>
    <row r="531" spans="1:46">
      <c r="A531" s="5"/>
      <c r="B531" s="5"/>
      <c r="C531" s="5"/>
      <c r="D531" s="5"/>
      <c r="E531" s="5"/>
      <c r="F531" s="5"/>
      <c r="G531" s="241"/>
      <c r="H531" s="5"/>
      <c r="I531" s="240"/>
      <c r="J531" s="240"/>
      <c r="K531" s="240"/>
      <c r="L531" s="240"/>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row>
    <row r="532" spans="1:46">
      <c r="A532" s="5"/>
      <c r="B532" s="5"/>
      <c r="C532" s="5"/>
      <c r="D532" s="5"/>
      <c r="E532" s="5"/>
      <c r="F532" s="5"/>
      <c r="G532" s="241"/>
      <c r="H532" s="5"/>
      <c r="I532" s="240"/>
      <c r="J532" s="240"/>
      <c r="K532" s="240"/>
      <c r="L532" s="240"/>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row>
    <row r="533" spans="1:46">
      <c r="A533" s="5"/>
      <c r="B533" s="5"/>
      <c r="C533" s="5"/>
      <c r="D533" s="5"/>
      <c r="E533" s="5"/>
      <c r="F533" s="5"/>
      <c r="G533" s="241"/>
      <c r="H533" s="5"/>
      <c r="I533" s="240"/>
      <c r="J533" s="240"/>
      <c r="K533" s="240"/>
      <c r="L533" s="240"/>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row>
    <row r="534" spans="1:46">
      <c r="A534" s="5"/>
      <c r="B534" s="5"/>
      <c r="C534" s="5"/>
      <c r="D534" s="5"/>
      <c r="E534" s="5"/>
      <c r="F534" s="5"/>
      <c r="G534" s="241"/>
      <c r="H534" s="5"/>
      <c r="I534" s="240"/>
      <c r="J534" s="240"/>
      <c r="K534" s="240"/>
      <c r="L534" s="240"/>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row>
    <row r="535" spans="1:46">
      <c r="A535" s="5"/>
      <c r="B535" s="5"/>
      <c r="C535" s="5"/>
      <c r="D535" s="5"/>
      <c r="E535" s="5"/>
      <c r="F535" s="5"/>
      <c r="G535" s="241"/>
      <c r="H535" s="5"/>
      <c r="I535" s="240"/>
      <c r="J535" s="240"/>
      <c r="K535" s="240"/>
      <c r="L535" s="240"/>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row>
    <row r="536" spans="1:46">
      <c r="A536" s="5"/>
      <c r="B536" s="5"/>
      <c r="C536" s="5"/>
      <c r="D536" s="5"/>
      <c r="E536" s="5"/>
      <c r="F536" s="5"/>
      <c r="G536" s="241"/>
      <c r="H536" s="5"/>
      <c r="I536" s="240"/>
      <c r="J536" s="240"/>
      <c r="K536" s="240"/>
      <c r="L536" s="240"/>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row>
    <row r="537" spans="1:46">
      <c r="A537" s="5"/>
      <c r="B537" s="5"/>
      <c r="C537" s="5"/>
      <c r="D537" s="5"/>
      <c r="E537" s="5"/>
      <c r="F537" s="5"/>
      <c r="G537" s="241"/>
      <c r="H537" s="5"/>
      <c r="I537" s="240"/>
      <c r="J537" s="240"/>
      <c r="K537" s="240"/>
      <c r="L537" s="240"/>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row>
    <row r="538" spans="1:46">
      <c r="A538" s="5"/>
      <c r="B538" s="5"/>
      <c r="C538" s="5"/>
      <c r="D538" s="5"/>
      <c r="E538" s="5"/>
      <c r="F538" s="5"/>
      <c r="G538" s="241"/>
      <c r="H538" s="5"/>
      <c r="I538" s="240"/>
      <c r="J538" s="240"/>
      <c r="K538" s="240"/>
      <c r="L538" s="240"/>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row>
    <row r="539" spans="1:46">
      <c r="A539" s="5"/>
      <c r="B539" s="5"/>
      <c r="C539" s="5"/>
      <c r="D539" s="5"/>
      <c r="E539" s="5"/>
      <c r="F539" s="5"/>
      <c r="G539" s="241"/>
      <c r="H539" s="5"/>
      <c r="I539" s="240"/>
      <c r="J539" s="240"/>
      <c r="K539" s="240"/>
      <c r="L539" s="240"/>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row>
    <row r="540" spans="1:46">
      <c r="A540" s="5"/>
      <c r="B540" s="5"/>
      <c r="C540" s="5"/>
      <c r="D540" s="5"/>
      <c r="E540" s="5"/>
      <c r="F540" s="5"/>
      <c r="G540" s="241"/>
      <c r="H540" s="5"/>
      <c r="I540" s="240"/>
      <c r="J540" s="240"/>
      <c r="K540" s="240"/>
      <c r="L540" s="240"/>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row>
    <row r="541" spans="1:46">
      <c r="A541" s="5"/>
      <c r="B541" s="5"/>
      <c r="C541" s="5"/>
      <c r="D541" s="5"/>
      <c r="E541" s="5"/>
      <c r="F541" s="5"/>
      <c r="G541" s="241"/>
      <c r="H541" s="5"/>
      <c r="I541" s="240"/>
      <c r="J541" s="240"/>
      <c r="K541" s="240"/>
      <c r="L541" s="240"/>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row>
    <row r="542" spans="1:46">
      <c r="A542" s="5"/>
      <c r="B542" s="5"/>
      <c r="C542" s="5"/>
      <c r="D542" s="5"/>
      <c r="E542" s="5"/>
      <c r="F542" s="5"/>
      <c r="G542" s="241"/>
      <c r="H542" s="5"/>
      <c r="I542" s="240"/>
      <c r="J542" s="240"/>
      <c r="K542" s="240"/>
      <c r="L542" s="240"/>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row>
    <row r="543" spans="1:46">
      <c r="A543" s="5"/>
      <c r="B543" s="5"/>
      <c r="C543" s="5"/>
      <c r="D543" s="5"/>
      <c r="E543" s="5"/>
      <c r="F543" s="5"/>
      <c r="G543" s="241"/>
      <c r="H543" s="5"/>
      <c r="I543" s="240"/>
      <c r="J543" s="240"/>
      <c r="K543" s="240"/>
      <c r="L543" s="240"/>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row>
    <row r="544" spans="1:46">
      <c r="A544" s="5"/>
      <c r="B544" s="5"/>
      <c r="C544" s="5"/>
      <c r="D544" s="5"/>
      <c r="E544" s="5"/>
      <c r="F544" s="5"/>
      <c r="G544" s="241"/>
      <c r="H544" s="5"/>
      <c r="I544" s="240"/>
      <c r="J544" s="240"/>
      <c r="K544" s="240"/>
      <c r="L544" s="240"/>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row>
    <row r="545" spans="1:46">
      <c r="A545" s="5"/>
      <c r="B545" s="5"/>
      <c r="C545" s="5"/>
      <c r="D545" s="5"/>
      <c r="E545" s="5"/>
      <c r="F545" s="5"/>
      <c r="G545" s="241"/>
      <c r="H545" s="5"/>
      <c r="I545" s="240"/>
      <c r="J545" s="240"/>
      <c r="K545" s="240"/>
      <c r="L545" s="240"/>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row>
    <row r="546" spans="1:46">
      <c r="A546" s="5"/>
      <c r="B546" s="5"/>
      <c r="C546" s="5"/>
      <c r="D546" s="5"/>
      <c r="E546" s="5"/>
      <c r="F546" s="5"/>
      <c r="G546" s="241"/>
      <c r="H546" s="5"/>
      <c r="I546" s="240"/>
      <c r="J546" s="240"/>
      <c r="K546" s="240"/>
      <c r="L546" s="240"/>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row>
    <row r="547" spans="1:46">
      <c r="A547" s="5"/>
      <c r="B547" s="5"/>
      <c r="C547" s="5"/>
      <c r="D547" s="5"/>
      <c r="E547" s="5"/>
      <c r="F547" s="5"/>
      <c r="G547" s="241"/>
      <c r="H547" s="5"/>
      <c r="I547" s="240"/>
      <c r="J547" s="240"/>
      <c r="K547" s="240"/>
      <c r="L547" s="240"/>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row>
    <row r="548" spans="1:46">
      <c r="A548" s="5"/>
      <c r="B548" s="5"/>
      <c r="C548" s="5"/>
      <c r="D548" s="5"/>
      <c r="E548" s="5"/>
      <c r="F548" s="5"/>
      <c r="G548" s="241"/>
      <c r="H548" s="5"/>
      <c r="I548" s="240"/>
      <c r="J548" s="240"/>
      <c r="K548" s="240"/>
      <c r="L548" s="240"/>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row>
    <row r="549" spans="1:46">
      <c r="A549" s="5"/>
      <c r="B549" s="5"/>
      <c r="C549" s="5"/>
      <c r="D549" s="5"/>
      <c r="E549" s="5"/>
      <c r="F549" s="5"/>
      <c r="G549" s="241"/>
      <c r="H549" s="5"/>
      <c r="I549" s="240"/>
      <c r="J549" s="240"/>
      <c r="K549" s="240"/>
      <c r="L549" s="240"/>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row>
    <row r="550" spans="1:46">
      <c r="A550" s="5"/>
      <c r="B550" s="5"/>
      <c r="C550" s="5"/>
      <c r="D550" s="5"/>
      <c r="E550" s="5"/>
      <c r="F550" s="5"/>
      <c r="G550" s="241"/>
      <c r="H550" s="5"/>
      <c r="I550" s="240"/>
      <c r="J550" s="240"/>
      <c r="K550" s="240"/>
      <c r="L550" s="240"/>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row>
    <row r="551" spans="1:46">
      <c r="A551" s="5"/>
      <c r="B551" s="5"/>
      <c r="C551" s="5"/>
      <c r="D551" s="5"/>
      <c r="E551" s="5"/>
      <c r="F551" s="5"/>
      <c r="G551" s="241"/>
      <c r="H551" s="5"/>
      <c r="I551" s="240"/>
      <c r="J551" s="240"/>
      <c r="K551" s="240"/>
      <c r="L551" s="240"/>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row>
    <row r="552" spans="1:46">
      <c r="A552" s="5"/>
      <c r="B552" s="5"/>
      <c r="C552" s="5"/>
      <c r="D552" s="5"/>
      <c r="E552" s="5"/>
      <c r="F552" s="5"/>
      <c r="G552" s="241"/>
      <c r="H552" s="5"/>
      <c r="I552" s="240"/>
      <c r="J552" s="240"/>
      <c r="K552" s="240"/>
      <c r="L552" s="240"/>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row>
    <row r="553" spans="1:46">
      <c r="A553" s="5"/>
      <c r="B553" s="5"/>
      <c r="C553" s="5"/>
      <c r="D553" s="5"/>
      <c r="E553" s="5"/>
      <c r="F553" s="5"/>
      <c r="G553" s="241"/>
      <c r="H553" s="5"/>
      <c r="I553" s="240"/>
      <c r="J553" s="240"/>
      <c r="K553" s="240"/>
      <c r="L553" s="240"/>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row>
    <row r="554" spans="1:46">
      <c r="A554" s="5"/>
      <c r="B554" s="5"/>
      <c r="C554" s="5"/>
      <c r="D554" s="5"/>
      <c r="E554" s="5"/>
      <c r="F554" s="5"/>
      <c r="G554" s="241"/>
      <c r="H554" s="5"/>
      <c r="I554" s="240"/>
      <c r="J554" s="240"/>
      <c r="K554" s="240"/>
      <c r="L554" s="240"/>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row>
    <row r="555" spans="1:46">
      <c r="A555" s="5"/>
      <c r="B555" s="5"/>
      <c r="C555" s="5"/>
      <c r="D555" s="5"/>
      <c r="E555" s="5"/>
      <c r="F555" s="5"/>
      <c r="G555" s="241"/>
      <c r="H555" s="5"/>
      <c r="I555" s="240"/>
      <c r="J555" s="240"/>
      <c r="K555" s="240"/>
      <c r="L555" s="240"/>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row>
    <row r="556" spans="1:46">
      <c r="A556" s="5"/>
      <c r="B556" s="5"/>
      <c r="C556" s="5"/>
      <c r="D556" s="5"/>
      <c r="E556" s="5"/>
      <c r="F556" s="5"/>
      <c r="G556" s="241"/>
      <c r="H556" s="5"/>
      <c r="I556" s="240"/>
      <c r="J556" s="240"/>
      <c r="K556" s="240"/>
      <c r="L556" s="240"/>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row>
    <row r="557" spans="1:46">
      <c r="A557" s="5"/>
      <c r="B557" s="5"/>
      <c r="C557" s="5"/>
      <c r="D557" s="5"/>
      <c r="E557" s="5"/>
      <c r="F557" s="5"/>
      <c r="G557" s="241"/>
      <c r="H557" s="5"/>
      <c r="I557" s="240"/>
      <c r="J557" s="240"/>
      <c r="K557" s="240"/>
      <c r="L557" s="240"/>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row>
    <row r="558" spans="1:46">
      <c r="A558" s="5"/>
      <c r="B558" s="5"/>
      <c r="C558" s="5"/>
      <c r="D558" s="5"/>
      <c r="E558" s="5"/>
      <c r="F558" s="5"/>
      <c r="G558" s="241"/>
      <c r="H558" s="5"/>
      <c r="I558" s="240"/>
      <c r="J558" s="240"/>
      <c r="K558" s="240"/>
      <c r="L558" s="240"/>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row>
    <row r="559" spans="1:46">
      <c r="A559" s="5"/>
      <c r="B559" s="5"/>
      <c r="C559" s="5"/>
      <c r="D559" s="5"/>
      <c r="E559" s="5"/>
      <c r="F559" s="5"/>
      <c r="G559" s="241"/>
      <c r="H559" s="5"/>
      <c r="I559" s="240"/>
      <c r="J559" s="240"/>
      <c r="K559" s="240"/>
      <c r="L559" s="240"/>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row>
    <row r="560" spans="1:46">
      <c r="A560" s="5"/>
      <c r="B560" s="5"/>
      <c r="C560" s="5"/>
      <c r="D560" s="5"/>
      <c r="E560" s="5"/>
      <c r="F560" s="5"/>
      <c r="G560" s="241"/>
      <c r="H560" s="5"/>
      <c r="I560" s="240"/>
      <c r="J560" s="240"/>
      <c r="K560" s="240"/>
      <c r="L560" s="240"/>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row>
    <row r="561" spans="1:46">
      <c r="A561" s="5"/>
      <c r="B561" s="5"/>
      <c r="C561" s="5"/>
      <c r="D561" s="5"/>
      <c r="E561" s="5"/>
      <c r="F561" s="5"/>
      <c r="G561" s="241"/>
      <c r="H561" s="5"/>
      <c r="I561" s="240"/>
      <c r="J561" s="240"/>
      <c r="K561" s="240"/>
      <c r="L561" s="240"/>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row>
    <row r="562" spans="1:46">
      <c r="A562" s="5"/>
      <c r="B562" s="5"/>
      <c r="C562" s="5"/>
      <c r="D562" s="5"/>
      <c r="E562" s="5"/>
      <c r="F562" s="5"/>
      <c r="G562" s="241"/>
      <c r="H562" s="5"/>
      <c r="I562" s="240"/>
      <c r="J562" s="240"/>
      <c r="K562" s="240"/>
      <c r="L562" s="240"/>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row>
    <row r="563" spans="1:46">
      <c r="A563" s="5"/>
      <c r="B563" s="5"/>
      <c r="C563" s="5"/>
      <c r="D563" s="5"/>
      <c r="E563" s="5"/>
      <c r="F563" s="5"/>
      <c r="G563" s="241"/>
      <c r="H563" s="5"/>
      <c r="I563" s="240"/>
      <c r="J563" s="240"/>
      <c r="K563" s="240"/>
      <c r="L563" s="240"/>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row>
    <row r="564" spans="1:46">
      <c r="A564" s="5"/>
      <c r="B564" s="5"/>
      <c r="C564" s="5"/>
      <c r="D564" s="5"/>
      <c r="E564" s="5"/>
      <c r="F564" s="5"/>
      <c r="G564" s="241"/>
      <c r="H564" s="5"/>
      <c r="I564" s="240"/>
      <c r="J564" s="240"/>
      <c r="K564" s="240"/>
      <c r="L564" s="240"/>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row>
    <row r="565" spans="1:46">
      <c r="A565" s="5"/>
      <c r="B565" s="5"/>
      <c r="C565" s="5"/>
      <c r="D565" s="5"/>
      <c r="E565" s="5"/>
      <c r="F565" s="5"/>
      <c r="G565" s="241"/>
      <c r="H565" s="5"/>
      <c r="I565" s="240"/>
      <c r="J565" s="240"/>
      <c r="K565" s="240"/>
      <c r="L565" s="240"/>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row>
    <row r="566" spans="1:46">
      <c r="A566" s="5"/>
      <c r="B566" s="5"/>
      <c r="C566" s="5"/>
      <c r="D566" s="5"/>
      <c r="E566" s="5"/>
      <c r="F566" s="5"/>
      <c r="G566" s="241"/>
      <c r="H566" s="5"/>
      <c r="I566" s="240"/>
      <c r="J566" s="240"/>
      <c r="K566" s="240"/>
      <c r="L566" s="240"/>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row>
    <row r="567" spans="1:46">
      <c r="A567" s="5"/>
      <c r="B567" s="5"/>
      <c r="C567" s="5"/>
      <c r="D567" s="5"/>
      <c r="E567" s="5"/>
      <c r="F567" s="5"/>
      <c r="G567" s="241"/>
      <c r="H567" s="5"/>
      <c r="I567" s="240"/>
      <c r="J567" s="240"/>
      <c r="K567" s="240"/>
      <c r="L567" s="240"/>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row>
    <row r="568" spans="1:46">
      <c r="A568" s="5"/>
      <c r="B568" s="5"/>
      <c r="C568" s="5"/>
      <c r="D568" s="5"/>
      <c r="E568" s="5"/>
      <c r="F568" s="5"/>
      <c r="G568" s="241"/>
      <c r="H568" s="5"/>
      <c r="I568" s="240"/>
      <c r="J568" s="240"/>
      <c r="K568" s="240"/>
      <c r="L568" s="240"/>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row>
    <row r="569" spans="1:46">
      <c r="A569" s="5"/>
      <c r="B569" s="5"/>
      <c r="C569" s="5"/>
      <c r="D569" s="5"/>
      <c r="E569" s="5"/>
      <c r="F569" s="5"/>
      <c r="G569" s="241"/>
      <c r="H569" s="5"/>
      <c r="I569" s="240"/>
      <c r="J569" s="240"/>
      <c r="K569" s="240"/>
      <c r="L569" s="240"/>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row>
    <row r="570" spans="1:46">
      <c r="A570" s="5"/>
      <c r="B570" s="5"/>
      <c r="C570" s="5"/>
      <c r="D570" s="5"/>
      <c r="E570" s="5"/>
      <c r="F570" s="5"/>
      <c r="G570" s="241"/>
      <c r="H570" s="5"/>
      <c r="I570" s="240"/>
      <c r="J570" s="240"/>
      <c r="K570" s="240"/>
      <c r="L570" s="240"/>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row>
    <row r="571" spans="1:46">
      <c r="A571" s="5"/>
      <c r="B571" s="5"/>
      <c r="C571" s="5"/>
      <c r="D571" s="5"/>
      <c r="E571" s="5"/>
      <c r="F571" s="5"/>
      <c r="G571" s="241"/>
      <c r="H571" s="5"/>
      <c r="I571" s="240"/>
      <c r="J571" s="240"/>
      <c r="K571" s="240"/>
      <c r="L571" s="240"/>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row>
    <row r="572" spans="1:46">
      <c r="A572" s="5"/>
      <c r="B572" s="5"/>
      <c r="C572" s="5"/>
      <c r="D572" s="5"/>
      <c r="E572" s="5"/>
      <c r="F572" s="5"/>
      <c r="G572" s="241"/>
      <c r="H572" s="5"/>
      <c r="I572" s="240"/>
      <c r="J572" s="240"/>
      <c r="K572" s="240"/>
      <c r="L572" s="240"/>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row>
    <row r="573" spans="1:46">
      <c r="A573" s="5"/>
      <c r="B573" s="5"/>
      <c r="C573" s="5"/>
      <c r="D573" s="5"/>
      <c r="E573" s="5"/>
      <c r="F573" s="5"/>
      <c r="G573" s="241"/>
      <c r="H573" s="5"/>
      <c r="I573" s="240"/>
      <c r="J573" s="240"/>
      <c r="K573" s="240"/>
      <c r="L573" s="240"/>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row>
    <row r="574" spans="1:46">
      <c r="A574" s="5"/>
      <c r="B574" s="5"/>
      <c r="C574" s="5"/>
      <c r="D574" s="5"/>
      <c r="E574" s="5"/>
      <c r="F574" s="5"/>
      <c r="G574" s="241"/>
      <c r="H574" s="5"/>
      <c r="I574" s="240"/>
      <c r="J574" s="240"/>
      <c r="K574" s="240"/>
      <c r="L574" s="240"/>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row>
    <row r="575" spans="1:46">
      <c r="A575" s="5"/>
      <c r="B575" s="5"/>
      <c r="C575" s="5"/>
      <c r="D575" s="5"/>
      <c r="E575" s="5"/>
      <c r="F575" s="5"/>
      <c r="G575" s="241"/>
      <c r="H575" s="5"/>
      <c r="I575" s="240"/>
      <c r="J575" s="240"/>
      <c r="K575" s="240"/>
      <c r="L575" s="240"/>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row>
    <row r="576" spans="1:46">
      <c r="A576" s="5"/>
      <c r="B576" s="5"/>
      <c r="C576" s="5"/>
      <c r="D576" s="5"/>
      <c r="E576" s="5"/>
      <c r="F576" s="5"/>
      <c r="G576" s="241"/>
      <c r="H576" s="5"/>
      <c r="I576" s="240"/>
      <c r="J576" s="240"/>
      <c r="K576" s="240"/>
      <c r="L576" s="240"/>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row>
    <row r="577" spans="1:46">
      <c r="A577" s="5"/>
      <c r="B577" s="5"/>
      <c r="C577" s="5"/>
      <c r="D577" s="5"/>
      <c r="E577" s="5"/>
      <c r="F577" s="5"/>
      <c r="G577" s="241"/>
      <c r="H577" s="5"/>
      <c r="I577" s="240"/>
      <c r="J577" s="240"/>
      <c r="K577" s="240"/>
      <c r="L577" s="240"/>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row>
    <row r="578" spans="1:46">
      <c r="A578" s="5"/>
      <c r="B578" s="5"/>
      <c r="C578" s="5"/>
      <c r="D578" s="5"/>
      <c r="E578" s="5"/>
      <c r="F578" s="5"/>
      <c r="G578" s="241"/>
      <c r="H578" s="5"/>
      <c r="I578" s="240"/>
      <c r="J578" s="240"/>
      <c r="K578" s="240"/>
      <c r="L578" s="240"/>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row>
    <row r="579" spans="1:46">
      <c r="A579" s="5"/>
      <c r="B579" s="5"/>
      <c r="C579" s="5"/>
      <c r="D579" s="5"/>
      <c r="E579" s="5"/>
      <c r="F579" s="5"/>
      <c r="G579" s="241"/>
      <c r="H579" s="5"/>
      <c r="I579" s="240"/>
      <c r="J579" s="240"/>
      <c r="K579" s="240"/>
      <c r="L579" s="240"/>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row>
    <row r="580" spans="1:46">
      <c r="A580" s="5"/>
      <c r="B580" s="5"/>
      <c r="C580" s="5"/>
      <c r="D580" s="5"/>
      <c r="E580" s="5"/>
      <c r="F580" s="5"/>
      <c r="G580" s="241"/>
      <c r="H580" s="5"/>
      <c r="I580" s="240"/>
      <c r="J580" s="240"/>
      <c r="K580" s="240"/>
      <c r="L580" s="240"/>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row>
    <row r="581" spans="1:46">
      <c r="A581" s="5"/>
      <c r="B581" s="5"/>
      <c r="C581" s="5"/>
      <c r="D581" s="5"/>
      <c r="E581" s="5"/>
      <c r="F581" s="5"/>
      <c r="G581" s="241"/>
      <c r="H581" s="5"/>
      <c r="I581" s="240"/>
      <c r="J581" s="240"/>
      <c r="K581" s="240"/>
      <c r="L581" s="240"/>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row>
    <row r="582" spans="1:46">
      <c r="A582" s="5"/>
      <c r="B582" s="5"/>
      <c r="C582" s="5"/>
      <c r="D582" s="5"/>
      <c r="E582" s="5"/>
      <c r="F582" s="5"/>
      <c r="G582" s="241"/>
      <c r="H582" s="5"/>
      <c r="I582" s="240"/>
      <c r="J582" s="240"/>
      <c r="K582" s="240"/>
      <c r="L582" s="240"/>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row>
    <row r="583" spans="1:46">
      <c r="A583" s="5"/>
      <c r="B583" s="5"/>
      <c r="C583" s="5"/>
      <c r="D583" s="5"/>
      <c r="E583" s="5"/>
      <c r="F583" s="5"/>
      <c r="G583" s="241"/>
      <c r="H583" s="5"/>
      <c r="I583" s="240"/>
      <c r="J583" s="240"/>
      <c r="K583" s="240"/>
      <c r="L583" s="240"/>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row>
    <row r="584" spans="1:46">
      <c r="A584" s="5"/>
      <c r="B584" s="5"/>
      <c r="C584" s="5"/>
      <c r="D584" s="5"/>
      <c r="E584" s="5"/>
      <c r="F584" s="5"/>
      <c r="G584" s="241"/>
      <c r="H584" s="5"/>
      <c r="I584" s="240"/>
      <c r="J584" s="240"/>
      <c r="K584" s="240"/>
      <c r="L584" s="240"/>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row>
    <row r="585" spans="1:46">
      <c r="A585" s="5"/>
      <c r="B585" s="5"/>
      <c r="C585" s="5"/>
      <c r="D585" s="5"/>
      <c r="E585" s="5"/>
      <c r="F585" s="5"/>
      <c r="G585" s="241"/>
      <c r="H585" s="5"/>
      <c r="I585" s="240"/>
      <c r="J585" s="240"/>
      <c r="K585" s="240"/>
      <c r="L585" s="240"/>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row>
    <row r="586" spans="1:46">
      <c r="A586" s="5"/>
      <c r="B586" s="5"/>
      <c r="C586" s="5"/>
      <c r="D586" s="5"/>
      <c r="E586" s="5"/>
      <c r="F586" s="5"/>
      <c r="G586" s="241"/>
      <c r="H586" s="5"/>
      <c r="I586" s="240"/>
      <c r="J586" s="240"/>
      <c r="K586" s="240"/>
      <c r="L586" s="240"/>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row>
    <row r="587" spans="1:46">
      <c r="A587" s="5"/>
      <c r="B587" s="5"/>
      <c r="C587" s="5"/>
      <c r="D587" s="5"/>
      <c r="E587" s="5"/>
      <c r="F587" s="5"/>
      <c r="G587" s="241"/>
      <c r="H587" s="5"/>
      <c r="I587" s="240"/>
      <c r="J587" s="240"/>
      <c r="K587" s="240"/>
      <c r="L587" s="240"/>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row>
    <row r="588" spans="1:46">
      <c r="A588" s="5"/>
      <c r="B588" s="5"/>
      <c r="C588" s="5"/>
      <c r="D588" s="5"/>
      <c r="E588" s="5"/>
      <c r="F588" s="5"/>
      <c r="G588" s="241"/>
      <c r="H588" s="5"/>
      <c r="I588" s="240"/>
      <c r="J588" s="240"/>
      <c r="K588" s="240"/>
      <c r="L588" s="240"/>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row>
    <row r="589" spans="1:46">
      <c r="A589" s="5"/>
      <c r="B589" s="5"/>
      <c r="C589" s="5"/>
      <c r="D589" s="5"/>
      <c r="E589" s="5"/>
      <c r="F589" s="5"/>
      <c r="G589" s="241"/>
      <c r="H589" s="5"/>
      <c r="I589" s="240"/>
      <c r="J589" s="240"/>
      <c r="K589" s="240"/>
      <c r="L589" s="240"/>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row>
    <row r="590" spans="1:46">
      <c r="A590" s="5"/>
      <c r="B590" s="5"/>
      <c r="C590" s="5"/>
      <c r="D590" s="5"/>
      <c r="E590" s="5"/>
      <c r="F590" s="5"/>
      <c r="G590" s="241"/>
      <c r="H590" s="5"/>
      <c r="I590" s="240"/>
      <c r="J590" s="240"/>
      <c r="K590" s="240"/>
      <c r="L590" s="240"/>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row>
    <row r="591" spans="1:46">
      <c r="A591" s="5"/>
      <c r="B591" s="5"/>
      <c r="C591" s="5"/>
      <c r="D591" s="5"/>
      <c r="E591" s="5"/>
      <c r="F591" s="5"/>
      <c r="G591" s="241"/>
      <c r="H591" s="5"/>
      <c r="I591" s="240"/>
      <c r="J591" s="240"/>
      <c r="K591" s="240"/>
      <c r="L591" s="240"/>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row>
    <row r="592" spans="1:46">
      <c r="A592" s="5"/>
      <c r="B592" s="5"/>
      <c r="C592" s="5"/>
      <c r="D592" s="5"/>
      <c r="E592" s="5"/>
      <c r="F592" s="5"/>
      <c r="G592" s="241"/>
      <c r="H592" s="5"/>
      <c r="I592" s="240"/>
      <c r="J592" s="240"/>
      <c r="K592" s="240"/>
      <c r="L592" s="240"/>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row>
    <row r="593" spans="1:46">
      <c r="A593" s="5"/>
      <c r="B593" s="5"/>
      <c r="C593" s="5"/>
      <c r="D593" s="5"/>
      <c r="E593" s="5"/>
      <c r="F593" s="5"/>
      <c r="G593" s="241"/>
      <c r="H593" s="5"/>
      <c r="I593" s="240"/>
      <c r="J593" s="240"/>
      <c r="K593" s="240"/>
      <c r="L593" s="240"/>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row>
    <row r="594" spans="1:46">
      <c r="A594" s="5"/>
      <c r="B594" s="5"/>
      <c r="C594" s="5"/>
      <c r="D594" s="5"/>
      <c r="E594" s="5"/>
      <c r="F594" s="5"/>
      <c r="G594" s="241"/>
      <c r="H594" s="5"/>
      <c r="I594" s="240"/>
      <c r="J594" s="240"/>
      <c r="K594" s="240"/>
      <c r="L594" s="240"/>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row>
    <row r="595" spans="1:46">
      <c r="A595" s="5"/>
      <c r="B595" s="5"/>
      <c r="C595" s="5"/>
      <c r="D595" s="5"/>
      <c r="E595" s="5"/>
      <c r="F595" s="5"/>
      <c r="G595" s="241"/>
      <c r="H595" s="5"/>
      <c r="I595" s="240"/>
      <c r="J595" s="240"/>
      <c r="K595" s="240"/>
      <c r="L595" s="240"/>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row>
    <row r="596" spans="1:46">
      <c r="A596" s="5"/>
      <c r="B596" s="5"/>
      <c r="C596" s="5"/>
      <c r="D596" s="5"/>
      <c r="E596" s="5"/>
      <c r="F596" s="5"/>
      <c r="G596" s="241"/>
      <c r="H596" s="5"/>
      <c r="I596" s="240"/>
      <c r="J596" s="240"/>
      <c r="K596" s="240"/>
      <c r="L596" s="240"/>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row>
    <row r="597" spans="1:46">
      <c r="A597" s="5"/>
      <c r="B597" s="5"/>
      <c r="C597" s="5"/>
      <c r="D597" s="5"/>
      <c r="E597" s="5"/>
      <c r="F597" s="5"/>
      <c r="G597" s="241"/>
      <c r="H597" s="5"/>
      <c r="I597" s="240"/>
      <c r="J597" s="240"/>
      <c r="K597" s="240"/>
      <c r="L597" s="240"/>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row>
    <row r="598" spans="1:46">
      <c r="A598" s="5"/>
      <c r="B598" s="5"/>
      <c r="C598" s="5"/>
      <c r="D598" s="5"/>
      <c r="E598" s="5"/>
      <c r="F598" s="5"/>
      <c r="G598" s="241"/>
      <c r="H598" s="5"/>
      <c r="I598" s="240"/>
      <c r="J598" s="240"/>
      <c r="K598" s="240"/>
      <c r="L598" s="240"/>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row>
    <row r="599" spans="1:46">
      <c r="A599" s="5"/>
      <c r="B599" s="5"/>
      <c r="C599" s="5"/>
      <c r="D599" s="5"/>
      <c r="E599" s="5"/>
      <c r="F599" s="5"/>
      <c r="G599" s="241"/>
      <c r="H599" s="5"/>
      <c r="I599" s="240"/>
      <c r="J599" s="240"/>
      <c r="K599" s="240"/>
      <c r="L599" s="240"/>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row>
    <row r="600" spans="1:46">
      <c r="A600" s="5"/>
      <c r="B600" s="5"/>
      <c r="C600" s="5"/>
      <c r="D600" s="5"/>
      <c r="E600" s="5"/>
      <c r="F600" s="5"/>
      <c r="G600" s="241"/>
      <c r="H600" s="5"/>
      <c r="I600" s="240"/>
      <c r="J600" s="240"/>
      <c r="K600" s="240"/>
      <c r="L600" s="240"/>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row>
    <row r="601" spans="1:46">
      <c r="A601" s="5"/>
      <c r="B601" s="5"/>
      <c r="C601" s="5"/>
      <c r="D601" s="5"/>
      <c r="E601" s="5"/>
      <c r="F601" s="5"/>
      <c r="G601" s="241"/>
      <c r="H601" s="5"/>
      <c r="I601" s="240"/>
      <c r="J601" s="240"/>
      <c r="K601" s="240"/>
      <c r="L601" s="240"/>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row>
    <row r="602" spans="1:46">
      <c r="A602" s="5"/>
      <c r="B602" s="5"/>
      <c r="C602" s="5"/>
      <c r="D602" s="5"/>
      <c r="E602" s="5"/>
      <c r="F602" s="5"/>
      <c r="G602" s="241"/>
      <c r="H602" s="5"/>
      <c r="I602" s="240"/>
      <c r="J602" s="240"/>
      <c r="K602" s="240"/>
      <c r="L602" s="240"/>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row>
    <row r="603" spans="1:46">
      <c r="A603" s="5"/>
      <c r="B603" s="5"/>
      <c r="C603" s="5"/>
      <c r="D603" s="5"/>
      <c r="E603" s="5"/>
      <c r="F603" s="5"/>
      <c r="G603" s="241"/>
      <c r="H603" s="5"/>
      <c r="I603" s="240"/>
      <c r="J603" s="240"/>
      <c r="K603" s="240"/>
      <c r="L603" s="240"/>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row>
    <row r="604" spans="1:46">
      <c r="A604" s="5"/>
      <c r="B604" s="5"/>
      <c r="C604" s="5"/>
      <c r="D604" s="5"/>
      <c r="E604" s="5"/>
      <c r="F604" s="5"/>
      <c r="G604" s="241"/>
      <c r="H604" s="5"/>
      <c r="I604" s="240"/>
      <c r="J604" s="240"/>
      <c r="K604" s="240"/>
      <c r="L604" s="240"/>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row>
    <row r="605" spans="1:46">
      <c r="A605" s="5"/>
      <c r="B605" s="5"/>
      <c r="C605" s="5"/>
      <c r="D605" s="5"/>
      <c r="E605" s="5"/>
      <c r="F605" s="5"/>
      <c r="G605" s="241"/>
      <c r="H605" s="5"/>
      <c r="I605" s="240"/>
      <c r="J605" s="240"/>
      <c r="K605" s="240"/>
      <c r="L605" s="240"/>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row>
    <row r="606" spans="1:46">
      <c r="A606" s="5"/>
      <c r="B606" s="5"/>
      <c r="C606" s="5"/>
      <c r="D606" s="5"/>
      <c r="E606" s="5"/>
      <c r="F606" s="5"/>
      <c r="G606" s="241"/>
      <c r="H606" s="5"/>
      <c r="I606" s="240"/>
      <c r="J606" s="240"/>
      <c r="K606" s="240"/>
      <c r="L606" s="240"/>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row>
    <row r="607" spans="1:46">
      <c r="A607" s="5"/>
      <c r="B607" s="5"/>
      <c r="C607" s="5"/>
      <c r="D607" s="5"/>
      <c r="E607" s="5"/>
      <c r="F607" s="5"/>
      <c r="G607" s="241"/>
      <c r="H607" s="5"/>
      <c r="I607" s="240"/>
      <c r="J607" s="240"/>
      <c r="K607" s="240"/>
      <c r="L607" s="240"/>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row>
    <row r="608" spans="1:46">
      <c r="A608" s="5"/>
      <c r="B608" s="5"/>
      <c r="C608" s="5"/>
      <c r="D608" s="5"/>
      <c r="E608" s="5"/>
      <c r="F608" s="5"/>
      <c r="G608" s="241"/>
      <c r="H608" s="5"/>
      <c r="I608" s="240"/>
      <c r="J608" s="240"/>
      <c r="K608" s="240"/>
      <c r="L608" s="240"/>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row>
    <row r="609" spans="1:46">
      <c r="A609" s="5"/>
      <c r="B609" s="5"/>
      <c r="C609" s="5"/>
      <c r="D609" s="5"/>
      <c r="E609" s="5"/>
      <c r="F609" s="5"/>
      <c r="G609" s="241"/>
      <c r="H609" s="5"/>
      <c r="I609" s="240"/>
      <c r="J609" s="240"/>
      <c r="K609" s="240"/>
      <c r="L609" s="240"/>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row>
    <row r="610" spans="1:46">
      <c r="A610" s="5"/>
      <c r="B610" s="5"/>
      <c r="C610" s="5"/>
      <c r="D610" s="5"/>
      <c r="E610" s="5"/>
      <c r="F610" s="5"/>
      <c r="G610" s="241"/>
      <c r="H610" s="5"/>
      <c r="I610" s="240"/>
      <c r="J610" s="240"/>
      <c r="K610" s="240"/>
      <c r="L610" s="240"/>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row>
    <row r="611" spans="1:46">
      <c r="A611" s="5"/>
      <c r="B611" s="5"/>
      <c r="C611" s="5"/>
      <c r="D611" s="5"/>
      <c r="E611" s="5"/>
      <c r="F611" s="5"/>
      <c r="G611" s="241"/>
      <c r="H611" s="5"/>
      <c r="I611" s="240"/>
      <c r="J611" s="240"/>
      <c r="K611" s="240"/>
      <c r="L611" s="240"/>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row>
    <row r="612" spans="1:46">
      <c r="A612" s="5"/>
      <c r="B612" s="5"/>
      <c r="C612" s="5"/>
      <c r="D612" s="5"/>
      <c r="E612" s="5"/>
      <c r="F612" s="5"/>
      <c r="G612" s="241"/>
      <c r="H612" s="5"/>
      <c r="I612" s="240"/>
      <c r="J612" s="240"/>
      <c r="K612" s="240"/>
      <c r="L612" s="240"/>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row>
    <row r="613" spans="1:46">
      <c r="A613" s="5"/>
      <c r="B613" s="5"/>
      <c r="C613" s="5"/>
      <c r="D613" s="5"/>
      <c r="E613" s="5"/>
      <c r="F613" s="5"/>
      <c r="G613" s="241"/>
      <c r="H613" s="5"/>
      <c r="I613" s="240"/>
      <c r="J613" s="240"/>
      <c r="K613" s="240"/>
      <c r="L613" s="240"/>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row>
    <row r="614" spans="1:46">
      <c r="A614" s="5"/>
      <c r="B614" s="5"/>
      <c r="C614" s="5"/>
      <c r="D614" s="5"/>
      <c r="E614" s="5"/>
      <c r="F614" s="5"/>
      <c r="G614" s="241"/>
      <c r="H614" s="5"/>
      <c r="I614" s="240"/>
      <c r="J614" s="240"/>
      <c r="K614" s="240"/>
      <c r="L614" s="240"/>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row>
    <row r="615" spans="1:46">
      <c r="A615" s="5"/>
      <c r="B615" s="5"/>
      <c r="C615" s="5"/>
      <c r="D615" s="5"/>
      <c r="E615" s="5"/>
      <c r="F615" s="5"/>
      <c r="G615" s="241"/>
      <c r="H615" s="5"/>
      <c r="I615" s="240"/>
      <c r="J615" s="240"/>
      <c r="K615" s="240"/>
      <c r="L615" s="240"/>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row>
    <row r="616" spans="1:46">
      <c r="A616" s="5"/>
      <c r="B616" s="5"/>
      <c r="C616" s="5"/>
      <c r="D616" s="5"/>
      <c r="E616" s="5"/>
      <c r="F616" s="5"/>
      <c r="G616" s="241"/>
      <c r="H616" s="5"/>
      <c r="I616" s="240"/>
      <c r="J616" s="240"/>
      <c r="K616" s="240"/>
      <c r="L616" s="240"/>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row>
    <row r="617" spans="1:46">
      <c r="A617" s="5"/>
      <c r="B617" s="5"/>
      <c r="C617" s="5"/>
      <c r="D617" s="5"/>
      <c r="E617" s="5"/>
      <c r="F617" s="5"/>
      <c r="G617" s="241"/>
      <c r="H617" s="5"/>
      <c r="I617" s="240"/>
      <c r="J617" s="240"/>
      <c r="K617" s="240"/>
      <c r="L617" s="240"/>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row>
    <row r="618" spans="1:46">
      <c r="A618" s="5"/>
      <c r="B618" s="5"/>
      <c r="C618" s="5"/>
      <c r="D618" s="5"/>
      <c r="E618" s="5"/>
      <c r="F618" s="5"/>
      <c r="G618" s="241"/>
      <c r="H618" s="5"/>
      <c r="I618" s="240"/>
      <c r="J618" s="240"/>
      <c r="K618" s="240"/>
      <c r="L618" s="240"/>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row>
    <row r="619" spans="1:46">
      <c r="A619" s="5"/>
      <c r="B619" s="5"/>
      <c r="C619" s="5"/>
      <c r="D619" s="5"/>
      <c r="E619" s="5"/>
      <c r="F619" s="5"/>
      <c r="G619" s="241"/>
      <c r="H619" s="5"/>
      <c r="I619" s="240"/>
      <c r="J619" s="240"/>
      <c r="K619" s="240"/>
      <c r="L619" s="240"/>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row>
    <row r="620" spans="1:46">
      <c r="A620" s="5"/>
      <c r="B620" s="5"/>
      <c r="C620" s="5"/>
      <c r="D620" s="5"/>
      <c r="E620" s="5"/>
      <c r="F620" s="5"/>
      <c r="G620" s="241"/>
      <c r="H620" s="5"/>
      <c r="I620" s="240"/>
      <c r="J620" s="240"/>
      <c r="K620" s="240"/>
      <c r="L620" s="240"/>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row>
    <row r="621" spans="1:46">
      <c r="A621" s="5"/>
      <c r="B621" s="5"/>
      <c r="C621" s="5"/>
      <c r="D621" s="5"/>
      <c r="E621" s="5"/>
      <c r="F621" s="5"/>
      <c r="G621" s="241"/>
      <c r="H621" s="5"/>
      <c r="I621" s="240"/>
      <c r="J621" s="240"/>
      <c r="K621" s="240"/>
      <c r="L621" s="240"/>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row>
    <row r="622" spans="1:46">
      <c r="A622" s="5"/>
      <c r="B622" s="5"/>
      <c r="C622" s="5"/>
      <c r="D622" s="5"/>
      <c r="E622" s="5"/>
      <c r="F622" s="5"/>
      <c r="G622" s="241"/>
      <c r="H622" s="5"/>
      <c r="I622" s="240"/>
      <c r="J622" s="240"/>
      <c r="K622" s="240"/>
      <c r="L622" s="240"/>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row>
    <row r="623" spans="1:46">
      <c r="A623" s="5"/>
      <c r="B623" s="5"/>
      <c r="C623" s="5"/>
      <c r="D623" s="5"/>
      <c r="E623" s="5"/>
      <c r="F623" s="5"/>
      <c r="G623" s="241"/>
      <c r="H623" s="5"/>
      <c r="I623" s="240"/>
      <c r="J623" s="240"/>
      <c r="K623" s="240"/>
      <c r="L623" s="240"/>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row>
    <row r="624" spans="1:46">
      <c r="A624" s="5"/>
      <c r="B624" s="5"/>
      <c r="C624" s="5"/>
      <c r="D624" s="5"/>
      <c r="E624" s="5"/>
      <c r="F624" s="5"/>
      <c r="G624" s="241"/>
      <c r="H624" s="5"/>
      <c r="I624" s="240"/>
      <c r="J624" s="240"/>
      <c r="K624" s="240"/>
      <c r="L624" s="240"/>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row>
    <row r="625" spans="1:46">
      <c r="A625" s="5"/>
      <c r="B625" s="5"/>
      <c r="C625" s="5"/>
      <c r="D625" s="5"/>
      <c r="E625" s="5"/>
      <c r="F625" s="5"/>
      <c r="G625" s="241"/>
      <c r="H625" s="5"/>
      <c r="I625" s="240"/>
      <c r="J625" s="240"/>
      <c r="K625" s="240"/>
      <c r="L625" s="240"/>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row>
    <row r="626" spans="1:46">
      <c r="A626" s="5"/>
      <c r="B626" s="5"/>
      <c r="C626" s="5"/>
      <c r="D626" s="5"/>
      <c r="E626" s="5"/>
      <c r="F626" s="5"/>
      <c r="G626" s="241"/>
      <c r="H626" s="5"/>
      <c r="I626" s="240"/>
      <c r="J626" s="240"/>
      <c r="K626" s="240"/>
      <c r="L626" s="240"/>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row>
    <row r="627" spans="1:46">
      <c r="A627" s="5"/>
      <c r="B627" s="5"/>
      <c r="C627" s="5"/>
      <c r="D627" s="5"/>
      <c r="E627" s="5"/>
      <c r="F627" s="5"/>
      <c r="G627" s="241"/>
      <c r="H627" s="5"/>
      <c r="I627" s="240"/>
      <c r="J627" s="240"/>
      <c r="K627" s="240"/>
      <c r="L627" s="240"/>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row>
    <row r="628" spans="1:46">
      <c r="A628" s="5"/>
      <c r="B628" s="5"/>
      <c r="C628" s="5"/>
      <c r="D628" s="5"/>
      <c r="E628" s="5"/>
      <c r="F628" s="5"/>
      <c r="G628" s="241"/>
      <c r="H628" s="5"/>
      <c r="I628" s="240"/>
      <c r="J628" s="240"/>
      <c r="K628" s="240"/>
      <c r="L628" s="240"/>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row>
    <row r="629" spans="1:46">
      <c r="A629" s="5"/>
      <c r="B629" s="5"/>
      <c r="C629" s="5"/>
      <c r="D629" s="5"/>
      <c r="E629" s="5"/>
      <c r="F629" s="5"/>
      <c r="G629" s="241"/>
      <c r="H629" s="5"/>
      <c r="I629" s="240"/>
      <c r="J629" s="240"/>
      <c r="K629" s="240"/>
      <c r="L629" s="240"/>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row>
    <row r="630" spans="1:46">
      <c r="A630" s="5"/>
      <c r="B630" s="5"/>
      <c r="C630" s="5"/>
      <c r="D630" s="5"/>
      <c r="E630" s="5"/>
      <c r="F630" s="5"/>
      <c r="G630" s="241"/>
      <c r="H630" s="5"/>
      <c r="I630" s="240"/>
      <c r="J630" s="240"/>
      <c r="K630" s="240"/>
      <c r="L630" s="240"/>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row>
    <row r="631" spans="1:46">
      <c r="A631" s="5"/>
      <c r="B631" s="5"/>
      <c r="C631" s="5"/>
      <c r="D631" s="5"/>
      <c r="E631" s="5"/>
      <c r="F631" s="5"/>
      <c r="G631" s="241"/>
      <c r="H631" s="5"/>
      <c r="I631" s="240"/>
      <c r="J631" s="240"/>
      <c r="K631" s="240"/>
      <c r="L631" s="240"/>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row>
    <row r="632" spans="1:46">
      <c r="A632" s="5"/>
      <c r="B632" s="5"/>
      <c r="C632" s="5"/>
      <c r="D632" s="5"/>
      <c r="E632" s="5"/>
      <c r="F632" s="5"/>
      <c r="G632" s="241"/>
      <c r="H632" s="5"/>
      <c r="I632" s="240"/>
      <c r="J632" s="240"/>
      <c r="K632" s="240"/>
      <c r="L632" s="240"/>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row>
    <row r="633" spans="1:46">
      <c r="A633" s="5"/>
      <c r="B633" s="5"/>
      <c r="C633" s="5"/>
      <c r="D633" s="5"/>
      <c r="E633" s="5"/>
      <c r="F633" s="5"/>
      <c r="G633" s="241"/>
      <c r="H633" s="5"/>
      <c r="I633" s="240"/>
      <c r="J633" s="240"/>
      <c r="K633" s="240"/>
      <c r="L633" s="240"/>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row>
    <row r="634" spans="1:46">
      <c r="A634" s="5"/>
      <c r="B634" s="5"/>
      <c r="C634" s="5"/>
      <c r="D634" s="5"/>
      <c r="E634" s="5"/>
      <c r="F634" s="5"/>
      <c r="G634" s="241"/>
      <c r="H634" s="5"/>
      <c r="I634" s="240"/>
      <c r="J634" s="240"/>
      <c r="K634" s="240"/>
      <c r="L634" s="240"/>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row>
    <row r="635" spans="1:46">
      <c r="A635" s="5"/>
      <c r="B635" s="5"/>
      <c r="C635" s="5"/>
      <c r="D635" s="5"/>
      <c r="E635" s="5"/>
      <c r="F635" s="5"/>
      <c r="G635" s="241"/>
      <c r="H635" s="5"/>
      <c r="I635" s="240"/>
      <c r="J635" s="240"/>
      <c r="K635" s="240"/>
      <c r="L635" s="240"/>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row>
    <row r="636" spans="1:46">
      <c r="A636" s="5"/>
      <c r="B636" s="5"/>
      <c r="C636" s="5"/>
      <c r="D636" s="5"/>
      <c r="E636" s="5"/>
      <c r="F636" s="5"/>
      <c r="G636" s="241"/>
      <c r="H636" s="5"/>
      <c r="I636" s="240"/>
      <c r="J636" s="240"/>
      <c r="K636" s="240"/>
      <c r="L636" s="240"/>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row>
    <row r="637" spans="1:46">
      <c r="A637" s="5"/>
      <c r="B637" s="5"/>
      <c r="C637" s="5"/>
      <c r="D637" s="5"/>
      <c r="E637" s="5"/>
      <c r="F637" s="5"/>
      <c r="G637" s="241"/>
      <c r="H637" s="5"/>
      <c r="I637" s="240"/>
      <c r="J637" s="240"/>
      <c r="K637" s="240"/>
      <c r="L637" s="240"/>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row>
    <row r="638" spans="1:46">
      <c r="A638" s="5"/>
      <c r="B638" s="5"/>
      <c r="C638" s="5"/>
      <c r="D638" s="5"/>
      <c r="E638" s="5"/>
      <c r="F638" s="5"/>
      <c r="G638" s="241"/>
      <c r="H638" s="5"/>
      <c r="I638" s="240"/>
      <c r="J638" s="240"/>
      <c r="K638" s="240"/>
      <c r="L638" s="240"/>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row>
    <row r="639" spans="1:46">
      <c r="A639" s="5"/>
      <c r="B639" s="5"/>
      <c r="C639" s="5"/>
      <c r="D639" s="5"/>
      <c r="E639" s="5"/>
      <c r="F639" s="5"/>
      <c r="G639" s="241"/>
      <c r="H639" s="5"/>
      <c r="I639" s="240"/>
      <c r="J639" s="240"/>
      <c r="K639" s="240"/>
      <c r="L639" s="240"/>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row>
    <row r="640" spans="1:46">
      <c r="A640" s="5"/>
      <c r="B640" s="5"/>
      <c r="C640" s="5"/>
      <c r="D640" s="5"/>
      <c r="E640" s="5"/>
      <c r="F640" s="5"/>
      <c r="G640" s="241"/>
      <c r="H640" s="5"/>
      <c r="I640" s="240"/>
      <c r="J640" s="240"/>
      <c r="K640" s="240"/>
      <c r="L640" s="240"/>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row>
    <row r="641" spans="1:46">
      <c r="A641" s="5"/>
      <c r="B641" s="5"/>
      <c r="C641" s="5"/>
      <c r="D641" s="5"/>
      <c r="E641" s="5"/>
      <c r="F641" s="5"/>
      <c r="G641" s="241"/>
      <c r="H641" s="5"/>
      <c r="I641" s="240"/>
      <c r="J641" s="240"/>
      <c r="K641" s="240"/>
      <c r="L641" s="240"/>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row>
    <row r="642" spans="1:46">
      <c r="A642" s="5"/>
      <c r="B642" s="5"/>
      <c r="C642" s="5"/>
      <c r="D642" s="5"/>
      <c r="E642" s="5"/>
      <c r="F642" s="5"/>
      <c r="G642" s="241"/>
      <c r="H642" s="5"/>
      <c r="I642" s="240"/>
      <c r="J642" s="240"/>
      <c r="K642" s="240"/>
      <c r="L642" s="240"/>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row>
    <row r="643" spans="1:46">
      <c r="A643" s="5"/>
      <c r="B643" s="5"/>
      <c r="C643" s="5"/>
      <c r="D643" s="5"/>
      <c r="E643" s="5"/>
      <c r="F643" s="5"/>
      <c r="G643" s="241"/>
      <c r="H643" s="5"/>
      <c r="I643" s="240"/>
      <c r="J643" s="240"/>
      <c r="K643" s="240"/>
      <c r="L643" s="240"/>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row>
    <row r="644" spans="1:46">
      <c r="A644" s="5"/>
      <c r="B644" s="5"/>
      <c r="C644" s="5"/>
      <c r="D644" s="5"/>
      <c r="E644" s="5"/>
      <c r="F644" s="5"/>
      <c r="G644" s="241"/>
      <c r="H644" s="5"/>
      <c r="I644" s="240"/>
      <c r="J644" s="240"/>
      <c r="K644" s="240"/>
      <c r="L644" s="240"/>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row>
    <row r="645" spans="1:46">
      <c r="A645" s="5"/>
      <c r="B645" s="5"/>
      <c r="C645" s="5"/>
      <c r="D645" s="5"/>
      <c r="E645" s="5"/>
      <c r="F645" s="5"/>
      <c r="G645" s="241"/>
      <c r="H645" s="5"/>
      <c r="I645" s="240"/>
      <c r="J645" s="240"/>
      <c r="K645" s="240"/>
      <c r="L645" s="240"/>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row>
    <row r="646" spans="1:46">
      <c r="A646" s="5"/>
      <c r="B646" s="5"/>
      <c r="C646" s="5"/>
      <c r="D646" s="5"/>
      <c r="E646" s="5"/>
      <c r="F646" s="5"/>
      <c r="G646" s="241"/>
      <c r="H646" s="5"/>
      <c r="I646" s="240"/>
      <c r="J646" s="240"/>
      <c r="K646" s="240"/>
      <c r="L646" s="240"/>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row>
    <row r="647" spans="1:46">
      <c r="A647" s="5"/>
      <c r="B647" s="5"/>
      <c r="C647" s="5"/>
      <c r="D647" s="5"/>
      <c r="E647" s="5"/>
      <c r="F647" s="5"/>
      <c r="G647" s="241"/>
      <c r="H647" s="5"/>
      <c r="I647" s="240"/>
      <c r="J647" s="240"/>
      <c r="K647" s="240"/>
      <c r="L647" s="240"/>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row>
    <row r="648" spans="1:46">
      <c r="A648" s="5"/>
      <c r="B648" s="5"/>
      <c r="C648" s="5"/>
      <c r="D648" s="5"/>
      <c r="E648" s="5"/>
      <c r="F648" s="5"/>
      <c r="G648" s="241"/>
      <c r="H648" s="5"/>
      <c r="I648" s="240"/>
      <c r="J648" s="240"/>
      <c r="K648" s="240"/>
      <c r="L648" s="240"/>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row>
    <row r="649" spans="1:46">
      <c r="A649" s="5"/>
      <c r="B649" s="5"/>
      <c r="C649" s="5"/>
      <c r="D649" s="5"/>
      <c r="E649" s="5"/>
      <c r="F649" s="5"/>
      <c r="G649" s="241"/>
      <c r="H649" s="5"/>
      <c r="I649" s="240"/>
      <c r="J649" s="240"/>
      <c r="K649" s="240"/>
      <c r="L649" s="240"/>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row>
    <row r="650" spans="1:46">
      <c r="A650" s="5"/>
      <c r="B650" s="5"/>
      <c r="C650" s="5"/>
      <c r="D650" s="5"/>
      <c r="E650" s="5"/>
      <c r="F650" s="5"/>
      <c r="G650" s="241"/>
      <c r="H650" s="5"/>
      <c r="I650" s="240"/>
      <c r="J650" s="240"/>
      <c r="K650" s="240"/>
      <c r="L650" s="240"/>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row>
    <row r="651" spans="1:46">
      <c r="A651" s="5"/>
      <c r="B651" s="5"/>
      <c r="C651" s="5"/>
      <c r="D651" s="5"/>
      <c r="E651" s="5"/>
      <c r="F651" s="5"/>
      <c r="G651" s="241"/>
      <c r="H651" s="5"/>
      <c r="I651" s="240"/>
      <c r="J651" s="240"/>
      <c r="K651" s="240"/>
      <c r="L651" s="240"/>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row>
    <row r="652" spans="1:46">
      <c r="A652" s="5"/>
      <c r="B652" s="5"/>
      <c r="C652" s="5"/>
      <c r="D652" s="5"/>
      <c r="E652" s="5"/>
      <c r="F652" s="5"/>
      <c r="G652" s="241"/>
      <c r="H652" s="5"/>
      <c r="I652" s="240"/>
      <c r="J652" s="240"/>
      <c r="K652" s="240"/>
      <c r="L652" s="240"/>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row>
    <row r="653" spans="1:46">
      <c r="A653" s="5"/>
      <c r="B653" s="5"/>
      <c r="C653" s="5"/>
      <c r="D653" s="5"/>
      <c r="E653" s="5"/>
      <c r="F653" s="5"/>
      <c r="G653" s="241"/>
      <c r="H653" s="5"/>
      <c r="I653" s="240"/>
      <c r="J653" s="240"/>
      <c r="K653" s="240"/>
      <c r="L653" s="240"/>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row>
    <row r="654" spans="1:46">
      <c r="A654" s="5"/>
      <c r="B654" s="5"/>
      <c r="C654" s="5"/>
      <c r="D654" s="5"/>
      <c r="E654" s="5"/>
      <c r="F654" s="5"/>
      <c r="G654" s="241"/>
      <c r="H654" s="5"/>
      <c r="I654" s="240"/>
      <c r="J654" s="240"/>
      <c r="K654" s="240"/>
      <c r="L654" s="240"/>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row>
    <row r="655" spans="1:46">
      <c r="A655" s="5"/>
      <c r="B655" s="5"/>
      <c r="C655" s="5"/>
      <c r="D655" s="5"/>
      <c r="E655" s="5"/>
      <c r="F655" s="5"/>
      <c r="G655" s="241"/>
      <c r="H655" s="5"/>
      <c r="I655" s="240"/>
      <c r="J655" s="240"/>
      <c r="K655" s="240"/>
      <c r="L655" s="240"/>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row>
    <row r="656" spans="1:46">
      <c r="A656" s="5"/>
      <c r="B656" s="5"/>
      <c r="C656" s="5"/>
      <c r="D656" s="5"/>
      <c r="E656" s="5"/>
      <c r="F656" s="5"/>
      <c r="G656" s="241"/>
      <c r="H656" s="5"/>
      <c r="I656" s="240"/>
      <c r="J656" s="240"/>
      <c r="K656" s="240"/>
      <c r="L656" s="240"/>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row>
    <row r="657" spans="1:46">
      <c r="A657" s="5"/>
      <c r="B657" s="5"/>
      <c r="C657" s="5"/>
      <c r="D657" s="5"/>
      <c r="E657" s="5"/>
      <c r="F657" s="5"/>
      <c r="G657" s="241"/>
      <c r="H657" s="5"/>
      <c r="I657" s="240"/>
      <c r="J657" s="240"/>
      <c r="K657" s="240"/>
      <c r="L657" s="240"/>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row>
    <row r="658" spans="1:46">
      <c r="A658" s="5"/>
      <c r="B658" s="5"/>
      <c r="C658" s="5"/>
      <c r="D658" s="5"/>
      <c r="E658" s="5"/>
      <c r="F658" s="5"/>
      <c r="G658" s="241"/>
      <c r="H658" s="5"/>
      <c r="I658" s="240"/>
      <c r="J658" s="240"/>
      <c r="K658" s="240"/>
      <c r="L658" s="240"/>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row>
    <row r="659" spans="1:46">
      <c r="A659" s="5"/>
      <c r="B659" s="5"/>
      <c r="C659" s="5"/>
      <c r="D659" s="5"/>
      <c r="E659" s="5"/>
      <c r="F659" s="5"/>
      <c r="G659" s="241"/>
      <c r="H659" s="5"/>
      <c r="I659" s="240"/>
      <c r="J659" s="240"/>
      <c r="K659" s="240"/>
      <c r="L659" s="240"/>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row>
    <row r="660" spans="1:46">
      <c r="A660" s="5"/>
      <c r="B660" s="5"/>
      <c r="C660" s="5"/>
      <c r="D660" s="5"/>
      <c r="E660" s="5"/>
      <c r="F660" s="5"/>
      <c r="G660" s="241"/>
      <c r="H660" s="5"/>
      <c r="I660" s="240"/>
      <c r="J660" s="240"/>
      <c r="K660" s="240"/>
      <c r="L660" s="240"/>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row>
    <row r="661" spans="1:46">
      <c r="A661" s="5"/>
      <c r="B661" s="5"/>
      <c r="C661" s="5"/>
      <c r="D661" s="5"/>
      <c r="E661" s="5"/>
      <c r="F661" s="5"/>
      <c r="G661" s="241"/>
      <c r="H661" s="5"/>
      <c r="I661" s="240"/>
      <c r="J661" s="240"/>
      <c r="K661" s="240"/>
      <c r="L661" s="240"/>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row>
    <row r="662" spans="1:46">
      <c r="A662" s="5"/>
      <c r="B662" s="5"/>
      <c r="C662" s="5"/>
      <c r="D662" s="5"/>
      <c r="E662" s="5"/>
      <c r="F662" s="5"/>
      <c r="G662" s="241"/>
      <c r="H662" s="5"/>
      <c r="I662" s="240"/>
      <c r="J662" s="240"/>
      <c r="K662" s="240"/>
      <c r="L662" s="240"/>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row>
    <row r="663" spans="1:46">
      <c r="A663" s="5"/>
      <c r="B663" s="5"/>
      <c r="C663" s="5"/>
      <c r="D663" s="5"/>
      <c r="E663" s="5"/>
      <c r="F663" s="5"/>
      <c r="G663" s="241"/>
      <c r="H663" s="5"/>
      <c r="I663" s="240"/>
      <c r="J663" s="240"/>
      <c r="K663" s="240"/>
      <c r="L663" s="240"/>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row>
    <row r="664" spans="1:46">
      <c r="A664" s="5"/>
      <c r="B664" s="5"/>
      <c r="C664" s="5"/>
      <c r="D664" s="5"/>
      <c r="E664" s="5"/>
      <c r="F664" s="5"/>
      <c r="G664" s="241"/>
      <c r="H664" s="5"/>
      <c r="I664" s="240"/>
      <c r="J664" s="240"/>
      <c r="K664" s="240"/>
      <c r="L664" s="240"/>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row>
    <row r="665" spans="1:46">
      <c r="A665" s="5"/>
      <c r="B665" s="5"/>
      <c r="C665" s="5"/>
      <c r="D665" s="5"/>
      <c r="E665" s="5"/>
      <c r="F665" s="5"/>
      <c r="G665" s="241"/>
      <c r="H665" s="5"/>
      <c r="I665" s="240"/>
      <c r="J665" s="240"/>
      <c r="K665" s="240"/>
      <c r="L665" s="240"/>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row>
    <row r="666" spans="1:46">
      <c r="A666" s="5"/>
      <c r="B666" s="5"/>
      <c r="C666" s="5"/>
      <c r="D666" s="5"/>
      <c r="E666" s="5"/>
      <c r="F666" s="5"/>
      <c r="G666" s="241"/>
      <c r="H666" s="5"/>
      <c r="I666" s="240"/>
      <c r="J666" s="240"/>
      <c r="K666" s="240"/>
      <c r="L666" s="240"/>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row>
    <row r="667" spans="1:46">
      <c r="A667" s="5"/>
      <c r="B667" s="5"/>
      <c r="C667" s="5"/>
      <c r="D667" s="5"/>
      <c r="E667" s="5"/>
      <c r="F667" s="5"/>
      <c r="G667" s="241"/>
      <c r="H667" s="5"/>
      <c r="I667" s="240"/>
      <c r="J667" s="240"/>
      <c r="K667" s="240"/>
      <c r="L667" s="240"/>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row>
    <row r="668" spans="1:46">
      <c r="A668" s="5"/>
      <c r="B668" s="5"/>
      <c r="C668" s="5"/>
      <c r="D668" s="5"/>
      <c r="E668" s="5"/>
      <c r="F668" s="5"/>
      <c r="G668" s="241"/>
      <c r="H668" s="5"/>
      <c r="I668" s="240"/>
      <c r="J668" s="240"/>
      <c r="K668" s="240"/>
      <c r="L668" s="240"/>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row>
    <row r="669" spans="1:46">
      <c r="A669" s="5"/>
      <c r="B669" s="5"/>
      <c r="C669" s="5"/>
      <c r="D669" s="5"/>
      <c r="E669" s="5"/>
      <c r="F669" s="5"/>
      <c r="G669" s="241"/>
      <c r="H669" s="5"/>
      <c r="I669" s="240"/>
      <c r="J669" s="240"/>
      <c r="K669" s="240"/>
      <c r="L669" s="240"/>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row>
    <row r="670" spans="1:46">
      <c r="A670" s="5"/>
      <c r="B670" s="5"/>
      <c r="C670" s="5"/>
      <c r="D670" s="5"/>
      <c r="E670" s="5"/>
      <c r="F670" s="5"/>
      <c r="G670" s="241"/>
      <c r="H670" s="5"/>
      <c r="I670" s="240"/>
      <c r="J670" s="240"/>
      <c r="K670" s="240"/>
      <c r="L670" s="240"/>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row>
    <row r="671" spans="1:46">
      <c r="A671" s="5"/>
      <c r="B671" s="5"/>
      <c r="C671" s="5"/>
      <c r="D671" s="5"/>
      <c r="E671" s="5"/>
      <c r="F671" s="5"/>
      <c r="G671" s="241"/>
      <c r="H671" s="5"/>
      <c r="I671" s="240"/>
      <c r="J671" s="240"/>
      <c r="K671" s="240"/>
      <c r="L671" s="240"/>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row>
    <row r="672" spans="1:46">
      <c r="A672" s="5"/>
      <c r="B672" s="5"/>
      <c r="C672" s="5"/>
      <c r="D672" s="5"/>
      <c r="E672" s="5"/>
      <c r="F672" s="5"/>
      <c r="G672" s="241"/>
      <c r="H672" s="5"/>
      <c r="I672" s="240"/>
      <c r="J672" s="240"/>
      <c r="K672" s="240"/>
      <c r="L672" s="240"/>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row>
    <row r="673" spans="1:46">
      <c r="A673" s="5"/>
      <c r="B673" s="5"/>
      <c r="C673" s="5"/>
      <c r="D673" s="5"/>
      <c r="E673" s="5"/>
      <c r="F673" s="5"/>
      <c r="G673" s="241"/>
      <c r="H673" s="5"/>
      <c r="I673" s="240"/>
      <c r="J673" s="240"/>
      <c r="K673" s="240"/>
      <c r="L673" s="240"/>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row>
    <row r="674" spans="1:46">
      <c r="A674" s="5"/>
      <c r="B674" s="5"/>
      <c r="C674" s="5"/>
      <c r="D674" s="5"/>
      <c r="E674" s="5"/>
      <c r="F674" s="5"/>
      <c r="G674" s="241"/>
      <c r="H674" s="5"/>
      <c r="I674" s="240"/>
      <c r="J674" s="240"/>
      <c r="K674" s="240"/>
      <c r="L674" s="240"/>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row>
    <row r="675" spans="1:46">
      <c r="A675" s="5"/>
      <c r="B675" s="5"/>
      <c r="C675" s="5"/>
      <c r="D675" s="5"/>
      <c r="E675" s="5"/>
      <c r="F675" s="5"/>
      <c r="G675" s="241"/>
      <c r="H675" s="5"/>
      <c r="I675" s="240"/>
      <c r="J675" s="240"/>
      <c r="K675" s="240"/>
      <c r="L675" s="240"/>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row>
    <row r="676" spans="1:46">
      <c r="A676" s="5"/>
      <c r="B676" s="5"/>
      <c r="C676" s="5"/>
      <c r="D676" s="5"/>
      <c r="E676" s="5"/>
      <c r="F676" s="5"/>
      <c r="G676" s="241"/>
      <c r="H676" s="5"/>
      <c r="I676" s="240"/>
      <c r="J676" s="240"/>
      <c r="K676" s="240"/>
      <c r="L676" s="240"/>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row>
    <row r="677" spans="1:46">
      <c r="A677" s="5"/>
      <c r="B677" s="5"/>
      <c r="C677" s="5"/>
      <c r="D677" s="5"/>
      <c r="E677" s="5"/>
      <c r="F677" s="5"/>
      <c r="G677" s="241"/>
      <c r="H677" s="5"/>
      <c r="I677" s="240"/>
      <c r="J677" s="240"/>
      <c r="K677" s="240"/>
      <c r="L677" s="240"/>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row>
    <row r="678" spans="1:46">
      <c r="A678" s="5"/>
      <c r="B678" s="5"/>
      <c r="C678" s="5"/>
      <c r="D678" s="5"/>
      <c r="E678" s="5"/>
      <c r="F678" s="5"/>
      <c r="G678" s="241"/>
      <c r="H678" s="5"/>
      <c r="I678" s="240"/>
      <c r="J678" s="240"/>
      <c r="K678" s="240"/>
      <c r="L678" s="240"/>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row>
    <row r="679" spans="1:46">
      <c r="A679" s="5"/>
      <c r="B679" s="5"/>
      <c r="C679" s="5"/>
      <c r="D679" s="5"/>
      <c r="E679" s="5"/>
      <c r="F679" s="5"/>
      <c r="G679" s="241"/>
      <c r="H679" s="5"/>
      <c r="I679" s="240"/>
      <c r="J679" s="240"/>
      <c r="K679" s="240"/>
      <c r="L679" s="240"/>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row>
    <row r="680" spans="1:46">
      <c r="A680" s="5"/>
      <c r="B680" s="5"/>
      <c r="C680" s="5"/>
      <c r="D680" s="5"/>
      <c r="E680" s="5"/>
      <c r="F680" s="5"/>
      <c r="G680" s="241"/>
      <c r="H680" s="5"/>
      <c r="I680" s="240"/>
      <c r="J680" s="240"/>
      <c r="K680" s="240"/>
      <c r="L680" s="240"/>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row>
    <row r="681" spans="1:46">
      <c r="A681" s="5"/>
      <c r="B681" s="5"/>
      <c r="C681" s="5"/>
      <c r="D681" s="5"/>
      <c r="E681" s="5"/>
      <c r="F681" s="5"/>
      <c r="G681" s="241"/>
      <c r="H681" s="5"/>
      <c r="I681" s="240"/>
      <c r="J681" s="240"/>
      <c r="K681" s="240"/>
      <c r="L681" s="240"/>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row>
    <row r="682" spans="1:46">
      <c r="A682" s="5"/>
      <c r="B682" s="5"/>
      <c r="C682" s="5"/>
      <c r="D682" s="5"/>
      <c r="E682" s="5"/>
      <c r="F682" s="5"/>
      <c r="G682" s="241"/>
      <c r="H682" s="5"/>
      <c r="I682" s="240"/>
      <c r="J682" s="240"/>
      <c r="K682" s="240"/>
      <c r="L682" s="240"/>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row>
    <row r="683" spans="1:46">
      <c r="A683" s="5"/>
      <c r="B683" s="5"/>
      <c r="C683" s="5"/>
      <c r="D683" s="5"/>
      <c r="E683" s="5"/>
      <c r="F683" s="5"/>
      <c r="G683" s="241"/>
      <c r="H683" s="5"/>
      <c r="I683" s="240"/>
      <c r="J683" s="240"/>
      <c r="K683" s="240"/>
      <c r="L683" s="240"/>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row>
    <row r="684" spans="1:46">
      <c r="A684" s="5"/>
      <c r="B684" s="5"/>
      <c r="C684" s="5"/>
      <c r="D684" s="5"/>
      <c r="E684" s="5"/>
      <c r="F684" s="5"/>
      <c r="G684" s="241"/>
      <c r="H684" s="5"/>
      <c r="I684" s="240"/>
      <c r="J684" s="240"/>
      <c r="K684" s="240"/>
      <c r="L684" s="240"/>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row>
    <row r="685" spans="1:46">
      <c r="A685" s="5"/>
      <c r="B685" s="5"/>
      <c r="C685" s="5"/>
      <c r="D685" s="5"/>
      <c r="E685" s="5"/>
      <c r="F685" s="5"/>
      <c r="G685" s="241"/>
      <c r="H685" s="5"/>
      <c r="I685" s="240"/>
      <c r="J685" s="240"/>
      <c r="K685" s="240"/>
      <c r="L685" s="240"/>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row>
    <row r="686" spans="1:46">
      <c r="A686" s="5"/>
      <c r="B686" s="5"/>
      <c r="C686" s="5"/>
      <c r="D686" s="5"/>
      <c r="E686" s="5"/>
      <c r="F686" s="5"/>
      <c r="G686" s="241"/>
      <c r="H686" s="5"/>
      <c r="I686" s="240"/>
      <c r="J686" s="240"/>
      <c r="K686" s="240"/>
      <c r="L686" s="240"/>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row>
    <row r="687" spans="1:46">
      <c r="A687" s="5"/>
      <c r="B687" s="5"/>
      <c r="C687" s="5"/>
      <c r="D687" s="5"/>
      <c r="E687" s="5"/>
      <c r="F687" s="5"/>
      <c r="G687" s="241"/>
      <c r="H687" s="5"/>
      <c r="I687" s="240"/>
      <c r="J687" s="240"/>
      <c r="K687" s="240"/>
      <c r="L687" s="240"/>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row>
    <row r="688" spans="1:46">
      <c r="A688" s="5"/>
      <c r="B688" s="5"/>
      <c r="C688" s="5"/>
      <c r="D688" s="5"/>
      <c r="E688" s="5"/>
      <c r="F688" s="5"/>
      <c r="G688" s="241"/>
      <c r="H688" s="5"/>
      <c r="I688" s="240"/>
      <c r="J688" s="240"/>
      <c r="K688" s="240"/>
      <c r="L688" s="240"/>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row>
    <row r="689" spans="1:46">
      <c r="A689" s="5"/>
      <c r="B689" s="5"/>
      <c r="C689" s="5"/>
      <c r="D689" s="5"/>
      <c r="E689" s="5"/>
      <c r="F689" s="5"/>
      <c r="G689" s="241"/>
      <c r="H689" s="5"/>
      <c r="I689" s="240"/>
      <c r="J689" s="240"/>
      <c r="K689" s="240"/>
      <c r="L689" s="240"/>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row>
    <row r="690" spans="1:46">
      <c r="A690" s="5"/>
      <c r="B690" s="5"/>
      <c r="C690" s="5"/>
      <c r="D690" s="5"/>
      <c r="E690" s="5"/>
      <c r="F690" s="5"/>
      <c r="G690" s="241"/>
      <c r="H690" s="5"/>
      <c r="I690" s="240"/>
      <c r="J690" s="240"/>
      <c r="K690" s="240"/>
      <c r="L690" s="240"/>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row>
    <row r="691" spans="1:46">
      <c r="A691" s="5"/>
      <c r="B691" s="5"/>
      <c r="C691" s="5"/>
      <c r="D691" s="5"/>
      <c r="E691" s="5"/>
      <c r="F691" s="5"/>
      <c r="G691" s="241"/>
      <c r="H691" s="5"/>
      <c r="I691" s="240"/>
      <c r="J691" s="240"/>
      <c r="K691" s="240"/>
      <c r="L691" s="240"/>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row>
    <row r="692" spans="1:46">
      <c r="A692" s="5"/>
      <c r="B692" s="5"/>
      <c r="C692" s="5"/>
      <c r="D692" s="5"/>
      <c r="E692" s="5"/>
      <c r="F692" s="5"/>
      <c r="G692" s="241"/>
      <c r="H692" s="5"/>
      <c r="I692" s="240"/>
      <c r="J692" s="240"/>
      <c r="K692" s="240"/>
      <c r="L692" s="240"/>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row>
    <row r="693" spans="1:46">
      <c r="A693" s="5"/>
      <c r="B693" s="5"/>
      <c r="C693" s="5"/>
      <c r="D693" s="5"/>
      <c r="E693" s="5"/>
      <c r="F693" s="5"/>
      <c r="G693" s="241"/>
      <c r="H693" s="5"/>
      <c r="I693" s="240"/>
      <c r="J693" s="240"/>
      <c r="K693" s="240"/>
      <c r="L693" s="240"/>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row>
    <row r="694" spans="1:46">
      <c r="A694" s="5"/>
      <c r="B694" s="5"/>
      <c r="C694" s="5"/>
      <c r="D694" s="5"/>
      <c r="E694" s="5"/>
      <c r="F694" s="5"/>
      <c r="G694" s="241"/>
      <c r="H694" s="5"/>
      <c r="I694" s="240"/>
      <c r="J694" s="240"/>
      <c r="K694" s="240"/>
      <c r="L694" s="240"/>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row>
    <row r="695" spans="1:46">
      <c r="A695" s="5"/>
      <c r="B695" s="5"/>
      <c r="C695" s="5"/>
      <c r="D695" s="5"/>
      <c r="E695" s="5"/>
      <c r="F695" s="5"/>
      <c r="G695" s="241"/>
      <c r="H695" s="5"/>
      <c r="I695" s="240"/>
      <c r="J695" s="240"/>
      <c r="K695" s="240"/>
      <c r="L695" s="240"/>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row>
    <row r="696" spans="1:46">
      <c r="A696" s="5"/>
      <c r="B696" s="5"/>
      <c r="C696" s="5"/>
      <c r="D696" s="5"/>
      <c r="E696" s="5"/>
      <c r="F696" s="5"/>
      <c r="G696" s="241"/>
      <c r="H696" s="5"/>
      <c r="I696" s="240"/>
      <c r="J696" s="240"/>
      <c r="K696" s="240"/>
      <c r="L696" s="240"/>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row>
    <row r="697" spans="1:46">
      <c r="A697" s="5"/>
      <c r="B697" s="5"/>
      <c r="C697" s="5"/>
      <c r="D697" s="5"/>
      <c r="E697" s="5"/>
      <c r="F697" s="5"/>
      <c r="G697" s="241"/>
      <c r="H697" s="5"/>
      <c r="I697" s="240"/>
      <c r="J697" s="240"/>
      <c r="K697" s="240"/>
      <c r="L697" s="240"/>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row>
    <row r="698" spans="1:46">
      <c r="A698" s="5"/>
      <c r="B698" s="5"/>
      <c r="C698" s="5"/>
      <c r="D698" s="5"/>
      <c r="E698" s="5"/>
      <c r="F698" s="5"/>
      <c r="G698" s="241"/>
      <c r="H698" s="5"/>
      <c r="I698" s="240"/>
      <c r="J698" s="240"/>
      <c r="K698" s="240"/>
      <c r="L698" s="240"/>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row>
    <row r="699" spans="1:46">
      <c r="A699" s="5"/>
      <c r="B699" s="5"/>
      <c r="C699" s="5"/>
      <c r="D699" s="5"/>
      <c r="E699" s="5"/>
      <c r="F699" s="5"/>
      <c r="G699" s="241"/>
      <c r="H699" s="5"/>
      <c r="I699" s="240"/>
      <c r="J699" s="240"/>
      <c r="K699" s="240"/>
      <c r="L699" s="240"/>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row>
    <row r="700" spans="1:46">
      <c r="A700" s="5"/>
      <c r="B700" s="5"/>
      <c r="C700" s="5"/>
      <c r="D700" s="5"/>
      <c r="E700" s="5"/>
      <c r="F700" s="5"/>
      <c r="G700" s="241"/>
      <c r="H700" s="5"/>
      <c r="I700" s="240"/>
      <c r="J700" s="240"/>
      <c r="K700" s="240"/>
      <c r="L700" s="240"/>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row>
    <row r="701" spans="1:46">
      <c r="A701" s="5"/>
      <c r="B701" s="5"/>
      <c r="C701" s="5"/>
      <c r="D701" s="5"/>
      <c r="E701" s="5"/>
      <c r="F701" s="5"/>
      <c r="G701" s="241"/>
      <c r="H701" s="5"/>
      <c r="I701" s="240"/>
      <c r="J701" s="240"/>
      <c r="K701" s="240"/>
      <c r="L701" s="240"/>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row>
    <row r="702" spans="1:46">
      <c r="A702" s="5"/>
      <c r="B702" s="5"/>
      <c r="C702" s="5"/>
      <c r="D702" s="5"/>
      <c r="E702" s="5"/>
      <c r="F702" s="5"/>
      <c r="G702" s="241"/>
      <c r="H702" s="5"/>
      <c r="I702" s="240"/>
      <c r="J702" s="240"/>
      <c r="K702" s="240"/>
      <c r="L702" s="240"/>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row>
    <row r="703" spans="1:46">
      <c r="A703" s="5"/>
      <c r="B703" s="5"/>
      <c r="C703" s="5"/>
      <c r="D703" s="5"/>
      <c r="E703" s="5"/>
      <c r="F703" s="5"/>
      <c r="G703" s="241"/>
      <c r="H703" s="5"/>
      <c r="I703" s="240"/>
      <c r="J703" s="240"/>
      <c r="K703" s="240"/>
      <c r="L703" s="240"/>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row>
    <row r="704" spans="1:46">
      <c r="A704" s="5"/>
      <c r="B704" s="5"/>
      <c r="C704" s="5"/>
      <c r="D704" s="5"/>
      <c r="E704" s="5"/>
      <c r="F704" s="5"/>
      <c r="G704" s="241"/>
      <c r="H704" s="5"/>
      <c r="I704" s="240"/>
      <c r="J704" s="240"/>
      <c r="K704" s="240"/>
      <c r="L704" s="240"/>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row>
    <row r="705" spans="1:46">
      <c r="A705" s="5"/>
      <c r="B705" s="5"/>
      <c r="C705" s="5"/>
      <c r="D705" s="5"/>
      <c r="E705" s="5"/>
      <c r="F705" s="5"/>
      <c r="G705" s="241"/>
      <c r="H705" s="5"/>
      <c r="I705" s="240"/>
      <c r="J705" s="240"/>
      <c r="K705" s="240"/>
      <c r="L705" s="240"/>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row>
    <row r="706" spans="1:46">
      <c r="A706" s="5"/>
      <c r="B706" s="5"/>
      <c r="C706" s="5"/>
      <c r="D706" s="5"/>
      <c r="E706" s="5"/>
      <c r="F706" s="5"/>
      <c r="G706" s="241"/>
      <c r="H706" s="5"/>
      <c r="I706" s="240"/>
      <c r="J706" s="240"/>
      <c r="K706" s="240"/>
      <c r="L706" s="240"/>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row>
    <row r="707" spans="1:46">
      <c r="A707" s="5"/>
      <c r="B707" s="5"/>
      <c r="C707" s="5"/>
      <c r="D707" s="5"/>
      <c r="E707" s="5"/>
      <c r="F707" s="5"/>
      <c r="G707" s="241"/>
      <c r="H707" s="5"/>
      <c r="I707" s="240"/>
      <c r="J707" s="240"/>
      <c r="K707" s="240"/>
      <c r="L707" s="240"/>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row>
    <row r="708" spans="1:46">
      <c r="A708" s="5"/>
      <c r="B708" s="5"/>
      <c r="C708" s="5"/>
      <c r="D708" s="5"/>
      <c r="E708" s="5"/>
      <c r="F708" s="5"/>
      <c r="G708" s="241"/>
      <c r="H708" s="5"/>
      <c r="I708" s="240"/>
      <c r="J708" s="240"/>
      <c r="K708" s="240"/>
      <c r="L708" s="240"/>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row>
    <row r="709" spans="1:46">
      <c r="A709" s="5"/>
      <c r="B709" s="5"/>
      <c r="C709" s="5"/>
      <c r="D709" s="5"/>
      <c r="E709" s="5"/>
      <c r="F709" s="5"/>
      <c r="G709" s="241"/>
      <c r="H709" s="5"/>
      <c r="I709" s="240"/>
      <c r="J709" s="240"/>
      <c r="K709" s="240"/>
      <c r="L709" s="240"/>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row>
    <row r="710" spans="1:46">
      <c r="A710" s="5"/>
      <c r="B710" s="5"/>
      <c r="C710" s="5"/>
      <c r="D710" s="5"/>
      <c r="E710" s="5"/>
      <c r="F710" s="5"/>
      <c r="G710" s="241"/>
      <c r="H710" s="5"/>
      <c r="I710" s="240"/>
      <c r="J710" s="240"/>
      <c r="K710" s="240"/>
      <c r="L710" s="240"/>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row>
    <row r="711" spans="1:46">
      <c r="A711" s="5"/>
      <c r="B711" s="5"/>
      <c r="C711" s="5"/>
      <c r="D711" s="5"/>
      <c r="E711" s="5"/>
      <c r="F711" s="5"/>
      <c r="G711" s="241"/>
      <c r="H711" s="5"/>
      <c r="I711" s="240"/>
      <c r="J711" s="240"/>
      <c r="K711" s="240"/>
      <c r="L711" s="240"/>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row>
    <row r="712" spans="1:46">
      <c r="A712" s="5"/>
      <c r="B712" s="5"/>
      <c r="C712" s="5"/>
      <c r="D712" s="5"/>
      <c r="E712" s="5"/>
      <c r="F712" s="5"/>
      <c r="G712" s="241"/>
      <c r="H712" s="5"/>
      <c r="I712" s="240"/>
      <c r="J712" s="240"/>
      <c r="K712" s="240"/>
      <c r="L712" s="240"/>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row>
    <row r="713" spans="1:46">
      <c r="A713" s="5"/>
      <c r="B713" s="5"/>
      <c r="C713" s="5"/>
      <c r="D713" s="5"/>
      <c r="E713" s="5"/>
      <c r="F713" s="5"/>
      <c r="G713" s="241"/>
      <c r="H713" s="5"/>
      <c r="I713" s="240"/>
      <c r="J713" s="240"/>
      <c r="K713" s="240"/>
      <c r="L713" s="240"/>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row>
    <row r="714" spans="1:46">
      <c r="A714" s="5"/>
      <c r="B714" s="5"/>
      <c r="C714" s="5"/>
      <c r="D714" s="5"/>
      <c r="E714" s="5"/>
      <c r="F714" s="5"/>
      <c r="G714" s="241"/>
      <c r="H714" s="5"/>
      <c r="I714" s="240"/>
      <c r="J714" s="240"/>
      <c r="K714" s="240"/>
      <c r="L714" s="240"/>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row>
    <row r="715" spans="1:46">
      <c r="A715" s="5"/>
      <c r="B715" s="5"/>
      <c r="C715" s="5"/>
      <c r="D715" s="5"/>
      <c r="E715" s="5"/>
      <c r="F715" s="5"/>
      <c r="G715" s="241"/>
      <c r="H715" s="5"/>
      <c r="I715" s="240"/>
      <c r="J715" s="240"/>
      <c r="K715" s="240"/>
      <c r="L715" s="240"/>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row>
    <row r="716" spans="1:46">
      <c r="A716" s="5"/>
      <c r="B716" s="5"/>
      <c r="C716" s="5"/>
      <c r="D716" s="5"/>
      <c r="E716" s="5"/>
      <c r="F716" s="5"/>
      <c r="G716" s="241"/>
      <c r="H716" s="5"/>
      <c r="I716" s="240"/>
      <c r="J716" s="240"/>
      <c r="K716" s="240"/>
      <c r="L716" s="240"/>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row>
    <row r="717" spans="1:46">
      <c r="A717" s="5"/>
      <c r="B717" s="5"/>
      <c r="C717" s="5"/>
      <c r="D717" s="5"/>
      <c r="E717" s="5"/>
      <c r="F717" s="5"/>
      <c r="G717" s="241"/>
      <c r="H717" s="5"/>
      <c r="I717" s="240"/>
      <c r="J717" s="240"/>
      <c r="K717" s="240"/>
      <c r="L717" s="240"/>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row>
    <row r="718" spans="1:46">
      <c r="A718" s="5"/>
      <c r="B718" s="5"/>
      <c r="C718" s="5"/>
      <c r="D718" s="5"/>
      <c r="E718" s="5"/>
      <c r="F718" s="5"/>
      <c r="G718" s="241"/>
      <c r="H718" s="5"/>
      <c r="I718" s="240"/>
      <c r="J718" s="240"/>
      <c r="K718" s="240"/>
      <c r="L718" s="240"/>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row>
    <row r="719" spans="1:46">
      <c r="A719" s="5"/>
      <c r="B719" s="5"/>
      <c r="C719" s="5"/>
      <c r="D719" s="5"/>
      <c r="E719" s="5"/>
      <c r="F719" s="5"/>
      <c r="G719" s="241"/>
      <c r="H719" s="5"/>
      <c r="I719" s="240"/>
      <c r="J719" s="240"/>
      <c r="K719" s="240"/>
      <c r="L719" s="240"/>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row>
    <row r="720" spans="1:46">
      <c r="A720" s="5"/>
      <c r="B720" s="5"/>
      <c r="C720" s="5"/>
      <c r="D720" s="5"/>
      <c r="E720" s="5"/>
      <c r="F720" s="5"/>
      <c r="G720" s="241"/>
      <c r="H720" s="5"/>
      <c r="I720" s="240"/>
      <c r="J720" s="240"/>
      <c r="K720" s="240"/>
      <c r="L720" s="240"/>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row>
    <row r="721" spans="1:46">
      <c r="A721" s="5"/>
      <c r="B721" s="5"/>
      <c r="C721" s="5"/>
      <c r="D721" s="5"/>
      <c r="E721" s="5"/>
      <c r="F721" s="5"/>
      <c r="G721" s="241"/>
      <c r="H721" s="5"/>
      <c r="I721" s="240"/>
      <c r="J721" s="240"/>
      <c r="K721" s="240"/>
      <c r="L721" s="240"/>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row>
    <row r="722" spans="1:46">
      <c r="A722" s="5"/>
      <c r="B722" s="5"/>
      <c r="C722" s="5"/>
      <c r="D722" s="5"/>
      <c r="E722" s="5"/>
      <c r="F722" s="5"/>
      <c r="G722" s="241"/>
      <c r="H722" s="5"/>
      <c r="I722" s="240"/>
      <c r="J722" s="240"/>
      <c r="K722" s="240"/>
      <c r="L722" s="240"/>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row>
    <row r="723" spans="1:46">
      <c r="A723" s="5"/>
      <c r="B723" s="5"/>
      <c r="C723" s="5"/>
      <c r="D723" s="5"/>
      <c r="E723" s="5"/>
      <c r="F723" s="5"/>
      <c r="G723" s="241"/>
      <c r="H723" s="5"/>
      <c r="I723" s="240"/>
      <c r="J723" s="240"/>
      <c r="K723" s="240"/>
      <c r="L723" s="240"/>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row>
    <row r="724" spans="1:46">
      <c r="A724" s="5"/>
      <c r="B724" s="5"/>
      <c r="C724" s="5"/>
      <c r="D724" s="5"/>
      <c r="E724" s="5"/>
      <c r="F724" s="5"/>
      <c r="G724" s="241"/>
      <c r="H724" s="5"/>
      <c r="I724" s="240"/>
      <c r="J724" s="240"/>
      <c r="K724" s="240"/>
      <c r="L724" s="240"/>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row>
    <row r="725" spans="1:46">
      <c r="A725" s="5"/>
      <c r="B725" s="5"/>
      <c r="C725" s="5"/>
      <c r="D725" s="5"/>
      <c r="E725" s="5"/>
      <c r="F725" s="5"/>
      <c r="G725" s="241"/>
      <c r="H725" s="5"/>
      <c r="I725" s="240"/>
      <c r="J725" s="240"/>
      <c r="K725" s="240"/>
      <c r="L725" s="240"/>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row>
    <row r="726" spans="1:46">
      <c r="A726" s="5"/>
      <c r="B726" s="5"/>
      <c r="C726" s="5"/>
      <c r="D726" s="5"/>
      <c r="E726" s="5"/>
      <c r="F726" s="5"/>
      <c r="G726" s="241"/>
      <c r="H726" s="5"/>
      <c r="I726" s="240"/>
      <c r="J726" s="240"/>
      <c r="K726" s="240"/>
      <c r="L726" s="240"/>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row>
    <row r="727" spans="1:46">
      <c r="A727" s="5"/>
      <c r="B727" s="5"/>
      <c r="C727" s="5"/>
      <c r="D727" s="5"/>
      <c r="E727" s="5"/>
      <c r="F727" s="5"/>
      <c r="G727" s="241"/>
      <c r="H727" s="5"/>
      <c r="I727" s="240"/>
      <c r="J727" s="240"/>
      <c r="K727" s="240"/>
      <c r="L727" s="240"/>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row>
    <row r="728" spans="1:46">
      <c r="A728" s="5"/>
      <c r="B728" s="5"/>
      <c r="C728" s="5"/>
      <c r="D728" s="5"/>
      <c r="E728" s="5"/>
      <c r="F728" s="5"/>
      <c r="G728" s="241"/>
      <c r="H728" s="5"/>
      <c r="I728" s="240"/>
      <c r="J728" s="240"/>
      <c r="K728" s="240"/>
      <c r="L728" s="240"/>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row>
    <row r="729" spans="1:46">
      <c r="A729" s="5"/>
      <c r="B729" s="5"/>
      <c r="C729" s="5"/>
      <c r="D729" s="5"/>
      <c r="E729" s="5"/>
      <c r="F729" s="5"/>
      <c r="G729" s="241"/>
      <c r="H729" s="5"/>
      <c r="I729" s="240"/>
      <c r="J729" s="240"/>
      <c r="K729" s="240"/>
      <c r="L729" s="240"/>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row>
    <row r="730" spans="1:46">
      <c r="A730" s="5"/>
      <c r="B730" s="5"/>
      <c r="C730" s="5"/>
      <c r="D730" s="5"/>
      <c r="E730" s="5"/>
      <c r="F730" s="5"/>
      <c r="G730" s="241"/>
      <c r="H730" s="5"/>
      <c r="I730" s="240"/>
      <c r="J730" s="240"/>
      <c r="K730" s="240"/>
      <c r="L730" s="240"/>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row>
    <row r="731" spans="1:46">
      <c r="A731" s="5"/>
      <c r="B731" s="5"/>
      <c r="C731" s="5"/>
      <c r="D731" s="5"/>
      <c r="E731" s="5"/>
      <c r="F731" s="5"/>
      <c r="G731" s="241"/>
      <c r="H731" s="5"/>
      <c r="I731" s="240"/>
      <c r="J731" s="240"/>
      <c r="K731" s="240"/>
      <c r="L731" s="240"/>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row>
    <row r="732" spans="1:46">
      <c r="A732" s="5"/>
      <c r="B732" s="5"/>
      <c r="C732" s="5"/>
      <c r="D732" s="5"/>
      <c r="E732" s="5"/>
      <c r="F732" s="5"/>
      <c r="G732" s="241"/>
      <c r="H732" s="5"/>
      <c r="I732" s="240"/>
      <c r="J732" s="240"/>
      <c r="K732" s="240"/>
      <c r="L732" s="240"/>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row>
    <row r="733" spans="1:46">
      <c r="A733" s="5"/>
      <c r="B733" s="5"/>
      <c r="C733" s="5"/>
      <c r="D733" s="5"/>
      <c r="E733" s="5"/>
      <c r="F733" s="5"/>
      <c r="G733" s="241"/>
      <c r="H733" s="5"/>
      <c r="I733" s="240"/>
      <c r="J733" s="240"/>
      <c r="K733" s="240"/>
      <c r="L733" s="240"/>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row>
    <row r="734" spans="1:46">
      <c r="A734" s="5"/>
      <c r="B734" s="5"/>
      <c r="C734" s="5"/>
      <c r="D734" s="5"/>
      <c r="E734" s="5"/>
      <c r="F734" s="5"/>
      <c r="G734" s="241"/>
      <c r="H734" s="5"/>
      <c r="I734" s="240"/>
      <c r="J734" s="240"/>
      <c r="K734" s="240"/>
      <c r="L734" s="240"/>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row>
    <row r="735" spans="1:46">
      <c r="A735" s="5"/>
      <c r="B735" s="5"/>
      <c r="C735" s="5"/>
      <c r="D735" s="5"/>
      <c r="E735" s="5"/>
      <c r="F735" s="5"/>
      <c r="G735" s="241"/>
      <c r="H735" s="5"/>
      <c r="I735" s="240"/>
      <c r="J735" s="240"/>
      <c r="K735" s="240"/>
      <c r="L735" s="240"/>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row>
    <row r="736" spans="1:46">
      <c r="A736" s="5"/>
      <c r="B736" s="5"/>
      <c r="C736" s="5"/>
      <c r="D736" s="5"/>
      <c r="E736" s="5"/>
      <c r="F736" s="5"/>
      <c r="G736" s="241"/>
      <c r="H736" s="5"/>
      <c r="I736" s="240"/>
      <c r="J736" s="240"/>
      <c r="K736" s="240"/>
      <c r="L736" s="240"/>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row>
    <row r="737" spans="1:46">
      <c r="A737" s="5"/>
      <c r="B737" s="5"/>
      <c r="C737" s="5"/>
      <c r="D737" s="5"/>
      <c r="E737" s="5"/>
      <c r="F737" s="5"/>
      <c r="G737" s="241"/>
      <c r="H737" s="5"/>
      <c r="I737" s="240"/>
      <c r="J737" s="240"/>
      <c r="K737" s="240"/>
      <c r="L737" s="240"/>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row>
    <row r="738" spans="1:46">
      <c r="A738" s="5"/>
      <c r="B738" s="5"/>
      <c r="C738" s="5"/>
      <c r="D738" s="5"/>
      <c r="E738" s="5"/>
      <c r="F738" s="5"/>
      <c r="G738" s="241"/>
      <c r="H738" s="5"/>
      <c r="I738" s="240"/>
      <c r="J738" s="240"/>
      <c r="K738" s="240"/>
      <c r="L738" s="240"/>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row>
    <row r="739" spans="1:46">
      <c r="A739" s="5"/>
      <c r="B739" s="5"/>
      <c r="C739" s="5"/>
      <c r="D739" s="5"/>
      <c r="E739" s="5"/>
      <c r="F739" s="5"/>
      <c r="G739" s="241"/>
      <c r="H739" s="5"/>
      <c r="I739" s="240"/>
      <c r="J739" s="240"/>
      <c r="K739" s="240"/>
      <c r="L739" s="240"/>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row>
    <row r="740" spans="1:46">
      <c r="A740" s="5"/>
      <c r="B740" s="5"/>
      <c r="C740" s="5"/>
      <c r="D740" s="5"/>
      <c r="E740" s="5"/>
      <c r="F740" s="5"/>
      <c r="G740" s="241"/>
      <c r="H740" s="5"/>
      <c r="I740" s="240"/>
      <c r="J740" s="240"/>
      <c r="K740" s="240"/>
      <c r="L740" s="240"/>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row>
    <row r="741" spans="1:46">
      <c r="A741" s="5"/>
      <c r="B741" s="5"/>
      <c r="C741" s="5"/>
      <c r="D741" s="5"/>
      <c r="E741" s="5"/>
      <c r="F741" s="5"/>
      <c r="G741" s="241"/>
      <c r="H741" s="5"/>
      <c r="I741" s="240"/>
      <c r="J741" s="240"/>
      <c r="K741" s="240"/>
      <c r="L741" s="240"/>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row>
    <row r="742" spans="1:46">
      <c r="A742" s="5"/>
      <c r="B742" s="5"/>
      <c r="C742" s="5"/>
      <c r="D742" s="5"/>
      <c r="E742" s="5"/>
      <c r="F742" s="5"/>
      <c r="G742" s="241"/>
      <c r="H742" s="5"/>
      <c r="I742" s="240"/>
      <c r="J742" s="240"/>
      <c r="K742" s="240"/>
      <c r="L742" s="240"/>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row>
    <row r="743" spans="1:46">
      <c r="A743" s="5"/>
      <c r="B743" s="5"/>
      <c r="C743" s="5"/>
      <c r="D743" s="5"/>
      <c r="E743" s="5"/>
      <c r="F743" s="5"/>
      <c r="G743" s="241"/>
      <c r="H743" s="5"/>
      <c r="I743" s="240"/>
      <c r="J743" s="240"/>
      <c r="K743" s="240"/>
      <c r="L743" s="240"/>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row>
    <row r="744" spans="1:46">
      <c r="A744" s="5"/>
      <c r="B744" s="5"/>
      <c r="C744" s="5"/>
      <c r="D744" s="5"/>
      <c r="E744" s="5"/>
      <c r="F744" s="5"/>
      <c r="G744" s="241"/>
      <c r="H744" s="5"/>
      <c r="I744" s="240"/>
      <c r="J744" s="240"/>
      <c r="K744" s="240"/>
      <c r="L744" s="240"/>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row>
    <row r="745" spans="1:46">
      <c r="A745" s="5"/>
      <c r="B745" s="5"/>
      <c r="C745" s="5"/>
      <c r="D745" s="5"/>
      <c r="E745" s="5"/>
      <c r="F745" s="5"/>
      <c r="G745" s="241"/>
      <c r="H745" s="5"/>
      <c r="I745" s="240"/>
      <c r="J745" s="240"/>
      <c r="K745" s="240"/>
      <c r="L745" s="240"/>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row>
    <row r="746" spans="1:46">
      <c r="A746" s="5"/>
      <c r="B746" s="5"/>
      <c r="C746" s="5"/>
      <c r="D746" s="5"/>
      <c r="E746" s="5"/>
      <c r="F746" s="5"/>
      <c r="G746" s="241"/>
      <c r="H746" s="5"/>
      <c r="I746" s="240"/>
      <c r="J746" s="240"/>
      <c r="K746" s="240"/>
      <c r="L746" s="240"/>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row>
    <row r="747" spans="1:46">
      <c r="A747" s="5"/>
      <c r="B747" s="5"/>
      <c r="C747" s="5"/>
      <c r="D747" s="5"/>
      <c r="E747" s="5"/>
      <c r="F747" s="5"/>
      <c r="G747" s="241"/>
      <c r="H747" s="5"/>
      <c r="I747" s="240"/>
      <c r="J747" s="240"/>
      <c r="K747" s="240"/>
      <c r="L747" s="240"/>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row>
    <row r="748" spans="1:46">
      <c r="A748" s="5"/>
      <c r="B748" s="5"/>
      <c r="C748" s="5"/>
      <c r="D748" s="5"/>
      <c r="E748" s="5"/>
      <c r="F748" s="5"/>
      <c r="G748" s="241"/>
      <c r="H748" s="5"/>
      <c r="I748" s="240"/>
      <c r="J748" s="240"/>
      <c r="K748" s="240"/>
      <c r="L748" s="240"/>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row>
    <row r="749" spans="1:46">
      <c r="A749" s="5"/>
      <c r="B749" s="5"/>
      <c r="C749" s="5"/>
      <c r="D749" s="5"/>
      <c r="E749" s="5"/>
      <c r="F749" s="5"/>
      <c r="G749" s="241"/>
      <c r="H749" s="5"/>
      <c r="I749" s="240"/>
      <c r="J749" s="240"/>
      <c r="K749" s="240"/>
      <c r="L749" s="240"/>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row>
    <row r="750" spans="1:46">
      <c r="A750" s="5"/>
      <c r="B750" s="5"/>
      <c r="C750" s="5"/>
      <c r="D750" s="5"/>
      <c r="E750" s="5"/>
      <c r="F750" s="5"/>
      <c r="G750" s="241"/>
      <c r="H750" s="5"/>
      <c r="I750" s="240"/>
      <c r="J750" s="240"/>
      <c r="K750" s="240"/>
      <c r="L750" s="240"/>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row>
    <row r="751" spans="1:46">
      <c r="A751" s="5"/>
      <c r="B751" s="5"/>
      <c r="C751" s="5"/>
      <c r="D751" s="5"/>
      <c r="E751" s="5"/>
      <c r="F751" s="5"/>
      <c r="G751" s="241"/>
      <c r="H751" s="5"/>
      <c r="I751" s="240"/>
      <c r="J751" s="240"/>
      <c r="K751" s="240"/>
      <c r="L751" s="240"/>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row>
    <row r="752" spans="1:46">
      <c r="A752" s="5"/>
      <c r="B752" s="5"/>
      <c r="C752" s="5"/>
      <c r="D752" s="5"/>
      <c r="E752" s="5"/>
      <c r="F752" s="5"/>
      <c r="G752" s="241"/>
      <c r="H752" s="5"/>
      <c r="I752" s="240"/>
      <c r="J752" s="240"/>
      <c r="K752" s="240"/>
      <c r="L752" s="240"/>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row>
    <row r="753" spans="1:46">
      <c r="A753" s="5"/>
      <c r="B753" s="5"/>
      <c r="C753" s="5"/>
      <c r="D753" s="5"/>
      <c r="E753" s="5"/>
      <c r="F753" s="5"/>
      <c r="G753" s="241"/>
      <c r="H753" s="5"/>
      <c r="I753" s="240"/>
      <c r="J753" s="240"/>
      <c r="K753" s="240"/>
      <c r="L753" s="240"/>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row>
    <row r="754" spans="1:46">
      <c r="A754" s="5"/>
      <c r="B754" s="5"/>
      <c r="C754" s="5"/>
      <c r="D754" s="5"/>
      <c r="E754" s="5"/>
      <c r="F754" s="5"/>
      <c r="G754" s="241"/>
      <c r="H754" s="5"/>
      <c r="I754" s="240"/>
      <c r="J754" s="240"/>
      <c r="K754" s="240"/>
      <c r="L754" s="240"/>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row>
    <row r="755" spans="1:46">
      <c r="A755" s="5"/>
      <c r="B755" s="5"/>
      <c r="C755" s="5"/>
      <c r="D755" s="5"/>
      <c r="E755" s="5"/>
      <c r="F755" s="5"/>
      <c r="G755" s="241"/>
      <c r="H755" s="5"/>
      <c r="I755" s="240"/>
      <c r="J755" s="240"/>
      <c r="K755" s="240"/>
      <c r="L755" s="240"/>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row>
    <row r="756" spans="1:46">
      <c r="A756" s="5"/>
      <c r="B756" s="5"/>
      <c r="C756" s="5"/>
      <c r="D756" s="5"/>
      <c r="E756" s="5"/>
      <c r="F756" s="5"/>
      <c r="G756" s="241"/>
      <c r="H756" s="5"/>
      <c r="I756" s="240"/>
      <c r="J756" s="240"/>
      <c r="K756" s="240"/>
      <c r="L756" s="240"/>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row>
    <row r="757" spans="1:46">
      <c r="A757" s="5"/>
      <c r="B757" s="5"/>
      <c r="C757" s="5"/>
      <c r="D757" s="5"/>
      <c r="E757" s="5"/>
      <c r="F757" s="5"/>
      <c r="G757" s="241"/>
      <c r="H757" s="5"/>
      <c r="I757" s="240"/>
      <c r="J757" s="240"/>
      <c r="K757" s="240"/>
      <c r="L757" s="240"/>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row>
    <row r="758" spans="1:46">
      <c r="A758" s="5"/>
      <c r="B758" s="5"/>
      <c r="C758" s="5"/>
      <c r="D758" s="5"/>
      <c r="E758" s="5"/>
      <c r="F758" s="5"/>
      <c r="G758" s="241"/>
      <c r="H758" s="5"/>
      <c r="I758" s="240"/>
      <c r="J758" s="240"/>
      <c r="K758" s="240"/>
      <c r="L758" s="240"/>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row>
    <row r="759" spans="1:46">
      <c r="A759" s="5"/>
      <c r="B759" s="5"/>
      <c r="C759" s="5"/>
      <c r="D759" s="5"/>
      <c r="E759" s="5"/>
      <c r="F759" s="5"/>
      <c r="G759" s="241"/>
      <c r="H759" s="5"/>
      <c r="I759" s="240"/>
      <c r="J759" s="240"/>
      <c r="K759" s="240"/>
      <c r="L759" s="240"/>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row>
    <row r="760" spans="1:46">
      <c r="A760" s="5"/>
      <c r="B760" s="5"/>
      <c r="C760" s="5"/>
      <c r="D760" s="5"/>
      <c r="E760" s="5"/>
      <c r="F760" s="5"/>
      <c r="G760" s="241"/>
      <c r="H760" s="5"/>
      <c r="I760" s="240"/>
      <c r="J760" s="240"/>
      <c r="K760" s="240"/>
      <c r="L760" s="240"/>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row>
    <row r="761" spans="1:46">
      <c r="A761" s="5"/>
      <c r="B761" s="5"/>
      <c r="C761" s="5"/>
      <c r="D761" s="5"/>
      <c r="E761" s="5"/>
      <c r="F761" s="5"/>
      <c r="G761" s="241"/>
      <c r="H761" s="5"/>
      <c r="I761" s="240"/>
      <c r="J761" s="240"/>
      <c r="K761" s="240"/>
      <c r="L761" s="240"/>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row>
    <row r="762" spans="1:46">
      <c r="A762" s="5"/>
      <c r="B762" s="5"/>
      <c r="C762" s="5"/>
      <c r="D762" s="5"/>
      <c r="E762" s="5"/>
      <c r="F762" s="5"/>
      <c r="G762" s="241"/>
      <c r="H762" s="5"/>
      <c r="I762" s="240"/>
      <c r="J762" s="240"/>
      <c r="K762" s="240"/>
      <c r="L762" s="240"/>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row>
    <row r="763" spans="1:46">
      <c r="A763" s="5"/>
      <c r="B763" s="5"/>
      <c r="C763" s="5"/>
      <c r="D763" s="5"/>
      <c r="E763" s="5"/>
      <c r="F763" s="5"/>
      <c r="G763" s="241"/>
      <c r="H763" s="5"/>
      <c r="I763" s="240"/>
      <c r="J763" s="240"/>
      <c r="K763" s="240"/>
      <c r="L763" s="240"/>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row>
    <row r="764" spans="1:46">
      <c r="A764" s="5"/>
      <c r="B764" s="5"/>
      <c r="C764" s="5"/>
      <c r="D764" s="5"/>
      <c r="E764" s="5"/>
      <c r="F764" s="5"/>
      <c r="G764" s="241"/>
      <c r="H764" s="5"/>
      <c r="I764" s="240"/>
      <c r="J764" s="240"/>
      <c r="K764" s="240"/>
      <c r="L764" s="240"/>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row>
    <row r="765" spans="1:46">
      <c r="A765" s="5"/>
      <c r="B765" s="5"/>
      <c r="C765" s="5"/>
      <c r="D765" s="5"/>
      <c r="E765" s="5"/>
      <c r="F765" s="5"/>
      <c r="G765" s="241"/>
      <c r="H765" s="5"/>
      <c r="I765" s="240"/>
      <c r="J765" s="240"/>
      <c r="K765" s="240"/>
      <c r="L765" s="240"/>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row>
    <row r="766" spans="1:46">
      <c r="A766" s="5"/>
      <c r="B766" s="5"/>
      <c r="C766" s="5"/>
      <c r="D766" s="5"/>
      <c r="E766" s="5"/>
      <c r="F766" s="5"/>
      <c r="G766" s="241"/>
      <c r="H766" s="5"/>
      <c r="I766" s="240"/>
      <c r="J766" s="240"/>
      <c r="K766" s="240"/>
      <c r="L766" s="240"/>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row>
    <row r="767" spans="1:46">
      <c r="A767" s="5"/>
      <c r="B767" s="5"/>
      <c r="C767" s="5"/>
      <c r="D767" s="5"/>
      <c r="E767" s="5"/>
      <c r="F767" s="5"/>
      <c r="G767" s="241"/>
      <c r="H767" s="5"/>
      <c r="I767" s="240"/>
      <c r="J767" s="240"/>
      <c r="K767" s="240"/>
      <c r="L767" s="240"/>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row>
    <row r="768" spans="1:46">
      <c r="A768" s="5"/>
      <c r="B768" s="5"/>
      <c r="C768" s="5"/>
      <c r="D768" s="5"/>
      <c r="E768" s="5"/>
      <c r="F768" s="5"/>
      <c r="G768" s="241"/>
      <c r="H768" s="5"/>
      <c r="I768" s="240"/>
      <c r="J768" s="240"/>
      <c r="K768" s="240"/>
      <c r="L768" s="240"/>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row>
    <row r="769" spans="1:46">
      <c r="A769" s="5"/>
      <c r="B769" s="5"/>
      <c r="C769" s="5"/>
      <c r="D769" s="5"/>
      <c r="E769" s="5"/>
      <c r="F769" s="5"/>
      <c r="G769" s="241"/>
      <c r="H769" s="5"/>
      <c r="I769" s="240"/>
      <c r="J769" s="240"/>
      <c r="K769" s="240"/>
      <c r="L769" s="240"/>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row>
    <row r="770" spans="1:46">
      <c r="A770" s="5"/>
      <c r="B770" s="5"/>
      <c r="C770" s="5"/>
      <c r="D770" s="5"/>
      <c r="E770" s="5"/>
      <c r="F770" s="5"/>
      <c r="G770" s="241"/>
      <c r="H770" s="5"/>
      <c r="I770" s="240"/>
      <c r="J770" s="240"/>
      <c r="K770" s="240"/>
      <c r="L770" s="240"/>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row>
    <row r="771" spans="1:46">
      <c r="A771" s="5"/>
      <c r="B771" s="5"/>
      <c r="C771" s="5"/>
      <c r="D771" s="5"/>
      <c r="E771" s="5"/>
      <c r="F771" s="5"/>
      <c r="G771" s="241"/>
      <c r="H771" s="5"/>
      <c r="I771" s="240"/>
      <c r="J771" s="240"/>
      <c r="K771" s="240"/>
      <c r="L771" s="240"/>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row>
    <row r="772" spans="1:46">
      <c r="A772" s="5"/>
      <c r="B772" s="5"/>
      <c r="C772" s="5"/>
      <c r="D772" s="5"/>
      <c r="E772" s="5"/>
      <c r="F772" s="5"/>
      <c r="G772" s="241"/>
      <c r="H772" s="5"/>
      <c r="I772" s="240"/>
      <c r="J772" s="240"/>
      <c r="K772" s="240"/>
      <c r="L772" s="240"/>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row>
    <row r="773" spans="1:46">
      <c r="A773" s="5"/>
      <c r="B773" s="5"/>
      <c r="C773" s="5"/>
      <c r="D773" s="5"/>
      <c r="E773" s="5"/>
      <c r="F773" s="5"/>
      <c r="G773" s="241"/>
      <c r="H773" s="5"/>
      <c r="I773" s="240"/>
      <c r="J773" s="240"/>
      <c r="K773" s="240"/>
      <c r="L773" s="240"/>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row>
    <row r="774" spans="1:46">
      <c r="A774" s="5"/>
      <c r="B774" s="5"/>
      <c r="C774" s="5"/>
      <c r="D774" s="5"/>
      <c r="E774" s="5"/>
      <c r="F774" s="5"/>
      <c r="G774" s="241"/>
      <c r="H774" s="5"/>
      <c r="I774" s="240"/>
      <c r="J774" s="240"/>
      <c r="K774" s="240"/>
      <c r="L774" s="240"/>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row>
    <row r="775" spans="1:46">
      <c r="A775" s="5"/>
      <c r="B775" s="5"/>
      <c r="C775" s="5"/>
      <c r="D775" s="5"/>
      <c r="E775" s="5"/>
      <c r="F775" s="5"/>
      <c r="G775" s="241"/>
      <c r="H775" s="5"/>
      <c r="I775" s="240"/>
      <c r="J775" s="240"/>
      <c r="K775" s="240"/>
      <c r="L775" s="240"/>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row>
    <row r="776" spans="1:46">
      <c r="A776" s="5"/>
      <c r="B776" s="5"/>
      <c r="C776" s="5"/>
      <c r="D776" s="5"/>
      <c r="E776" s="5"/>
      <c r="F776" s="5"/>
      <c r="G776" s="241"/>
      <c r="H776" s="5"/>
      <c r="I776" s="240"/>
      <c r="J776" s="240"/>
      <c r="K776" s="240"/>
      <c r="L776" s="240"/>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row>
    <row r="777" spans="1:46">
      <c r="A777" s="5"/>
      <c r="B777" s="5"/>
      <c r="C777" s="5"/>
      <c r="D777" s="5"/>
      <c r="E777" s="5"/>
      <c r="F777" s="5"/>
      <c r="G777" s="241"/>
      <c r="H777" s="5"/>
      <c r="I777" s="240"/>
      <c r="J777" s="240"/>
      <c r="K777" s="240"/>
      <c r="L777" s="240"/>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row>
    <row r="778" spans="1:46">
      <c r="A778" s="5"/>
      <c r="B778" s="5"/>
      <c r="C778" s="5"/>
      <c r="D778" s="5"/>
      <c r="E778" s="5"/>
      <c r="F778" s="5"/>
      <c r="G778" s="241"/>
      <c r="H778" s="5"/>
      <c r="I778" s="240"/>
      <c r="J778" s="240"/>
      <c r="K778" s="240"/>
      <c r="L778" s="240"/>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row>
    <row r="779" spans="1:46">
      <c r="A779" s="5"/>
      <c r="B779" s="5"/>
      <c r="C779" s="5"/>
      <c r="D779" s="5"/>
      <c r="E779" s="5"/>
      <c r="F779" s="5"/>
      <c r="G779" s="241"/>
      <c r="H779" s="5"/>
      <c r="I779" s="240"/>
      <c r="J779" s="240"/>
      <c r="K779" s="240"/>
      <c r="L779" s="240"/>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row>
    <row r="780" spans="1:46">
      <c r="A780" s="5"/>
      <c r="B780" s="5"/>
      <c r="C780" s="5"/>
      <c r="D780" s="5"/>
      <c r="E780" s="5"/>
      <c r="F780" s="5"/>
      <c r="G780" s="241"/>
      <c r="H780" s="5"/>
      <c r="I780" s="240"/>
      <c r="J780" s="240"/>
      <c r="K780" s="240"/>
      <c r="L780" s="240"/>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row>
    <row r="781" spans="1:46">
      <c r="A781" s="5"/>
      <c r="B781" s="5"/>
      <c r="C781" s="5"/>
      <c r="D781" s="5"/>
      <c r="E781" s="5"/>
      <c r="F781" s="5"/>
      <c r="G781" s="241"/>
      <c r="H781" s="5"/>
      <c r="I781" s="240"/>
      <c r="J781" s="240"/>
      <c r="K781" s="240"/>
      <c r="L781" s="240"/>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row>
    <row r="782" spans="1:46">
      <c r="A782" s="5"/>
      <c r="B782" s="5"/>
      <c r="C782" s="5"/>
      <c r="D782" s="5"/>
      <c r="E782" s="5"/>
      <c r="F782" s="5"/>
      <c r="G782" s="241"/>
      <c r="H782" s="5"/>
      <c r="I782" s="240"/>
      <c r="J782" s="240"/>
      <c r="K782" s="240"/>
      <c r="L782" s="240"/>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row>
    <row r="783" spans="1:46">
      <c r="A783" s="5"/>
      <c r="B783" s="5"/>
      <c r="C783" s="5"/>
      <c r="D783" s="5"/>
      <c r="E783" s="5"/>
      <c r="F783" s="5"/>
      <c r="G783" s="241"/>
      <c r="H783" s="5"/>
      <c r="I783" s="240"/>
      <c r="J783" s="240"/>
      <c r="K783" s="240"/>
      <c r="L783" s="240"/>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row>
    <row r="784" spans="1:46">
      <c r="A784" s="5"/>
      <c r="B784" s="5"/>
      <c r="C784" s="5"/>
      <c r="D784" s="5"/>
      <c r="E784" s="5"/>
      <c r="F784" s="5"/>
      <c r="G784" s="241"/>
      <c r="H784" s="5"/>
      <c r="I784" s="240"/>
      <c r="J784" s="240"/>
      <c r="K784" s="240"/>
      <c r="L784" s="240"/>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row>
    <row r="785" spans="1:46">
      <c r="A785" s="5"/>
      <c r="B785" s="5"/>
      <c r="C785" s="5"/>
      <c r="D785" s="5"/>
      <c r="E785" s="5"/>
      <c r="F785" s="5"/>
      <c r="G785" s="241"/>
      <c r="H785" s="5"/>
      <c r="I785" s="240"/>
      <c r="J785" s="240"/>
      <c r="K785" s="240"/>
      <c r="L785" s="240"/>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row>
    <row r="786" spans="1:46">
      <c r="A786" s="5"/>
      <c r="B786" s="5"/>
      <c r="C786" s="5"/>
      <c r="D786" s="5"/>
      <c r="E786" s="5"/>
      <c r="F786" s="5"/>
      <c r="G786" s="241"/>
      <c r="H786" s="5"/>
      <c r="I786" s="240"/>
      <c r="J786" s="240"/>
      <c r="K786" s="240"/>
      <c r="L786" s="240"/>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row>
    <row r="787" spans="1:46">
      <c r="A787" s="5"/>
      <c r="B787" s="5"/>
      <c r="C787" s="5"/>
      <c r="D787" s="5"/>
      <c r="E787" s="5"/>
      <c r="F787" s="5"/>
      <c r="G787" s="241"/>
      <c r="H787" s="5"/>
      <c r="I787" s="240"/>
      <c r="J787" s="240"/>
      <c r="K787" s="240"/>
      <c r="L787" s="240"/>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row>
    <row r="788" spans="1:46">
      <c r="A788" s="5"/>
      <c r="B788" s="5"/>
      <c r="C788" s="5"/>
      <c r="D788" s="5"/>
      <c r="E788" s="5"/>
      <c r="F788" s="5"/>
      <c r="G788" s="241"/>
      <c r="H788" s="5"/>
      <c r="I788" s="240"/>
      <c r="J788" s="240"/>
      <c r="K788" s="240"/>
      <c r="L788" s="240"/>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row>
    <row r="789" spans="1:46">
      <c r="A789" s="5"/>
      <c r="B789" s="5"/>
      <c r="C789" s="5"/>
      <c r="D789" s="5"/>
      <c r="E789" s="5"/>
      <c r="F789" s="5"/>
      <c r="G789" s="241"/>
      <c r="H789" s="5"/>
      <c r="I789" s="240"/>
      <c r="J789" s="240"/>
      <c r="K789" s="240"/>
      <c r="L789" s="240"/>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row>
    <row r="790" spans="1:46">
      <c r="A790" s="5"/>
      <c r="B790" s="5"/>
      <c r="C790" s="5"/>
      <c r="D790" s="5"/>
      <c r="E790" s="5"/>
      <c r="F790" s="5"/>
      <c r="G790" s="241"/>
      <c r="H790" s="5"/>
      <c r="I790" s="240"/>
      <c r="J790" s="240"/>
      <c r="K790" s="240"/>
      <c r="L790" s="240"/>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row>
    <row r="791" spans="1:46">
      <c r="A791" s="5"/>
      <c r="B791" s="5"/>
      <c r="C791" s="5"/>
      <c r="D791" s="5"/>
      <c r="E791" s="5"/>
      <c r="F791" s="5"/>
      <c r="G791" s="241"/>
      <c r="H791" s="5"/>
      <c r="I791" s="240"/>
      <c r="J791" s="240"/>
      <c r="K791" s="240"/>
      <c r="L791" s="240"/>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row>
    <row r="792" spans="1:46">
      <c r="A792" s="5"/>
      <c r="B792" s="5"/>
      <c r="C792" s="5"/>
      <c r="D792" s="5"/>
      <c r="E792" s="5"/>
      <c r="F792" s="5"/>
      <c r="G792" s="241"/>
      <c r="H792" s="5"/>
      <c r="I792" s="240"/>
      <c r="J792" s="240"/>
      <c r="K792" s="240"/>
      <c r="L792" s="240"/>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row>
    <row r="793" spans="1:46">
      <c r="A793" s="5"/>
      <c r="B793" s="5"/>
      <c r="C793" s="5"/>
      <c r="D793" s="5"/>
      <c r="E793" s="5"/>
      <c r="F793" s="5"/>
      <c r="G793" s="241"/>
      <c r="H793" s="5"/>
      <c r="I793" s="240"/>
      <c r="J793" s="240"/>
      <c r="K793" s="240"/>
      <c r="L793" s="240"/>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row>
    <row r="794" spans="1:46">
      <c r="A794" s="5"/>
      <c r="B794" s="5"/>
      <c r="C794" s="5"/>
      <c r="D794" s="5"/>
      <c r="E794" s="5"/>
      <c r="F794" s="5"/>
      <c r="G794" s="241"/>
      <c r="H794" s="5"/>
      <c r="I794" s="240"/>
      <c r="J794" s="240"/>
      <c r="K794" s="240"/>
      <c r="L794" s="240"/>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row>
    <row r="795" spans="1:46">
      <c r="A795" s="5"/>
      <c r="B795" s="5"/>
      <c r="C795" s="5"/>
      <c r="D795" s="5"/>
      <c r="E795" s="5"/>
      <c r="F795" s="5"/>
      <c r="G795" s="241"/>
      <c r="H795" s="5"/>
      <c r="I795" s="240"/>
      <c r="J795" s="240"/>
      <c r="K795" s="240"/>
      <c r="L795" s="240"/>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row>
    <row r="796" spans="1:46">
      <c r="A796" s="5"/>
      <c r="B796" s="5"/>
      <c r="C796" s="5"/>
      <c r="D796" s="5"/>
      <c r="E796" s="5"/>
      <c r="F796" s="5"/>
      <c r="G796" s="241"/>
      <c r="H796" s="5"/>
      <c r="I796" s="240"/>
      <c r="J796" s="240"/>
      <c r="K796" s="240"/>
      <c r="L796" s="240"/>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row>
    <row r="797" spans="1:46">
      <c r="A797" s="5"/>
      <c r="B797" s="5"/>
      <c r="C797" s="5"/>
      <c r="D797" s="5"/>
      <c r="E797" s="5"/>
      <c r="F797" s="5"/>
      <c r="G797" s="241"/>
      <c r="H797" s="5"/>
      <c r="I797" s="240"/>
      <c r="J797" s="240"/>
      <c r="K797" s="240"/>
      <c r="L797" s="240"/>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row>
    <row r="798" spans="1:46">
      <c r="A798" s="5"/>
      <c r="B798" s="5"/>
      <c r="C798" s="5"/>
      <c r="D798" s="5"/>
      <c r="E798" s="5"/>
      <c r="F798" s="5"/>
      <c r="G798" s="241"/>
      <c r="H798" s="5"/>
      <c r="I798" s="240"/>
      <c r="J798" s="240"/>
      <c r="K798" s="240"/>
      <c r="L798" s="240"/>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row>
    <row r="799" spans="1:46">
      <c r="A799" s="5"/>
      <c r="B799" s="5"/>
      <c r="C799" s="5"/>
      <c r="D799" s="5"/>
      <c r="E799" s="5"/>
      <c r="F799" s="5"/>
      <c r="G799" s="241"/>
      <c r="H799" s="5"/>
      <c r="I799" s="240"/>
      <c r="J799" s="240"/>
      <c r="K799" s="240"/>
      <c r="L799" s="240"/>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row>
    <row r="800" spans="1:46">
      <c r="A800" s="5"/>
      <c r="B800" s="5"/>
      <c r="C800" s="5"/>
      <c r="D800" s="5"/>
      <c r="E800" s="5"/>
      <c r="F800" s="5"/>
      <c r="G800" s="241"/>
      <c r="H800" s="5"/>
      <c r="I800" s="240"/>
      <c r="J800" s="240"/>
      <c r="K800" s="240"/>
      <c r="L800" s="240"/>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row>
    <row r="801" spans="1:46">
      <c r="A801" s="5"/>
      <c r="B801" s="5"/>
      <c r="C801" s="5"/>
      <c r="D801" s="5"/>
      <c r="E801" s="5"/>
      <c r="F801" s="5"/>
      <c r="G801" s="241"/>
      <c r="H801" s="5"/>
      <c r="I801" s="240"/>
      <c r="J801" s="240"/>
      <c r="K801" s="240"/>
      <c r="L801" s="240"/>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row>
    <row r="802" spans="1:46">
      <c r="A802" s="5"/>
      <c r="B802" s="5"/>
      <c r="C802" s="5"/>
      <c r="D802" s="5"/>
      <c r="E802" s="5"/>
      <c r="F802" s="5"/>
      <c r="G802" s="241"/>
      <c r="H802" s="5"/>
      <c r="I802" s="240"/>
      <c r="J802" s="240"/>
      <c r="K802" s="240"/>
      <c r="L802" s="240"/>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row>
    <row r="803" spans="1:46">
      <c r="A803" s="5"/>
      <c r="B803" s="5"/>
      <c r="C803" s="5"/>
      <c r="D803" s="5"/>
      <c r="E803" s="5"/>
      <c r="F803" s="5"/>
      <c r="G803" s="241"/>
      <c r="H803" s="5"/>
      <c r="I803" s="240"/>
      <c r="J803" s="240"/>
      <c r="K803" s="240"/>
      <c r="L803" s="240"/>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row>
    <row r="804" spans="1:46">
      <c r="A804" s="5"/>
      <c r="B804" s="5"/>
      <c r="C804" s="5"/>
      <c r="D804" s="5"/>
      <c r="E804" s="5"/>
      <c r="F804" s="5"/>
      <c r="G804" s="241"/>
      <c r="H804" s="5"/>
      <c r="I804" s="240"/>
      <c r="J804" s="240"/>
      <c r="K804" s="240"/>
      <c r="L804" s="240"/>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row>
    <row r="805" spans="1:46">
      <c r="A805" s="5"/>
      <c r="B805" s="5"/>
      <c r="C805" s="5"/>
      <c r="D805" s="5"/>
      <c r="E805" s="5"/>
      <c r="F805" s="5"/>
      <c r="G805" s="241"/>
      <c r="H805" s="5"/>
      <c r="I805" s="240"/>
      <c r="J805" s="240"/>
      <c r="K805" s="240"/>
      <c r="L805" s="240"/>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row>
    <row r="806" spans="1:46">
      <c r="A806" s="5"/>
      <c r="B806" s="5"/>
      <c r="C806" s="5"/>
      <c r="D806" s="5"/>
      <c r="E806" s="5"/>
      <c r="F806" s="5"/>
      <c r="G806" s="241"/>
      <c r="H806" s="5"/>
      <c r="I806" s="240"/>
      <c r="J806" s="240"/>
      <c r="K806" s="240"/>
      <c r="L806" s="240"/>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row>
    <row r="807" spans="1:46">
      <c r="A807" s="5"/>
      <c r="B807" s="5"/>
      <c r="C807" s="5"/>
      <c r="D807" s="5"/>
      <c r="E807" s="5"/>
      <c r="F807" s="5"/>
      <c r="G807" s="241"/>
      <c r="H807" s="5"/>
      <c r="I807" s="240"/>
      <c r="J807" s="240"/>
      <c r="K807" s="240"/>
      <c r="L807" s="240"/>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row>
    <row r="808" spans="1:46">
      <c r="A808" s="5"/>
      <c r="B808" s="5"/>
      <c r="C808" s="5"/>
      <c r="D808" s="5"/>
      <c r="E808" s="5"/>
      <c r="F808" s="5"/>
      <c r="G808" s="241"/>
      <c r="H808" s="5"/>
      <c r="I808" s="240"/>
      <c r="J808" s="240"/>
      <c r="K808" s="240"/>
      <c r="L808" s="240"/>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row>
    <row r="809" spans="1:46">
      <c r="A809" s="5"/>
      <c r="B809" s="5"/>
      <c r="C809" s="5"/>
      <c r="D809" s="5"/>
      <c r="E809" s="5"/>
      <c r="F809" s="5"/>
      <c r="G809" s="241"/>
      <c r="H809" s="5"/>
      <c r="I809" s="240"/>
      <c r="J809" s="240"/>
      <c r="K809" s="240"/>
      <c r="L809" s="240"/>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row>
    <row r="810" spans="1:46">
      <c r="A810" s="5"/>
      <c r="B810" s="5"/>
      <c r="C810" s="5"/>
      <c r="D810" s="5"/>
      <c r="E810" s="5"/>
      <c r="F810" s="5"/>
      <c r="G810" s="241"/>
      <c r="H810" s="5"/>
      <c r="I810" s="240"/>
      <c r="J810" s="240"/>
      <c r="K810" s="240"/>
      <c r="L810" s="240"/>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row>
    <row r="811" spans="1:46">
      <c r="A811" s="5"/>
      <c r="B811" s="5"/>
      <c r="C811" s="5"/>
      <c r="D811" s="5"/>
      <c r="E811" s="5"/>
      <c r="F811" s="5"/>
      <c r="G811" s="241"/>
      <c r="H811" s="5"/>
      <c r="I811" s="240"/>
      <c r="J811" s="240"/>
      <c r="K811" s="240"/>
      <c r="L811" s="240"/>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row>
    <row r="812" spans="1:46">
      <c r="A812" s="5"/>
      <c r="B812" s="5"/>
      <c r="C812" s="5"/>
      <c r="D812" s="5"/>
      <c r="E812" s="5"/>
      <c r="F812" s="5"/>
      <c r="G812" s="241"/>
      <c r="H812" s="5"/>
      <c r="I812" s="240"/>
      <c r="J812" s="240"/>
      <c r="K812" s="240"/>
      <c r="L812" s="240"/>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row>
    <row r="813" spans="1:46">
      <c r="A813" s="5"/>
      <c r="B813" s="5"/>
      <c r="C813" s="5"/>
      <c r="D813" s="5"/>
      <c r="E813" s="5"/>
      <c r="F813" s="5"/>
      <c r="G813" s="241"/>
      <c r="H813" s="5"/>
      <c r="I813" s="240"/>
      <c r="J813" s="240"/>
      <c r="K813" s="240"/>
      <c r="L813" s="240"/>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row>
    <row r="814" spans="1:46">
      <c r="A814" s="5"/>
      <c r="B814" s="5"/>
      <c r="C814" s="5"/>
      <c r="D814" s="5"/>
      <c r="E814" s="5"/>
      <c r="F814" s="5"/>
      <c r="G814" s="241"/>
      <c r="H814" s="5"/>
      <c r="I814" s="240"/>
      <c r="J814" s="240"/>
      <c r="K814" s="240"/>
      <c r="L814" s="240"/>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row>
    <row r="815" spans="1:46">
      <c r="A815" s="5"/>
      <c r="B815" s="5"/>
      <c r="C815" s="5"/>
      <c r="D815" s="5"/>
      <c r="E815" s="5"/>
      <c r="F815" s="5"/>
      <c r="G815" s="241"/>
      <c r="H815" s="5"/>
      <c r="I815" s="240"/>
      <c r="J815" s="240"/>
      <c r="K815" s="240"/>
      <c r="L815" s="240"/>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row>
    <row r="816" spans="1:46">
      <c r="A816" s="5"/>
      <c r="B816" s="5"/>
      <c r="C816" s="5"/>
      <c r="D816" s="5"/>
      <c r="E816" s="5"/>
      <c r="F816" s="5"/>
      <c r="G816" s="241"/>
      <c r="H816" s="5"/>
      <c r="I816" s="240"/>
      <c r="J816" s="240"/>
      <c r="K816" s="240"/>
      <c r="L816" s="240"/>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row>
    <row r="817" spans="1:46">
      <c r="A817" s="5"/>
      <c r="B817" s="5"/>
      <c r="C817" s="5"/>
      <c r="D817" s="5"/>
      <c r="E817" s="5"/>
      <c r="F817" s="5"/>
      <c r="G817" s="241"/>
      <c r="H817" s="5"/>
      <c r="I817" s="240"/>
      <c r="J817" s="240"/>
      <c r="K817" s="240"/>
      <c r="L817" s="240"/>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row>
    <row r="818" spans="1:46">
      <c r="A818" s="5"/>
      <c r="B818" s="5"/>
      <c r="C818" s="5"/>
      <c r="D818" s="5"/>
      <c r="E818" s="5"/>
      <c r="F818" s="5"/>
      <c r="G818" s="241"/>
      <c r="H818" s="5"/>
      <c r="I818" s="240"/>
      <c r="J818" s="240"/>
      <c r="K818" s="240"/>
      <c r="L818" s="240"/>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row>
    <row r="819" spans="1:46">
      <c r="A819" s="5"/>
      <c r="B819" s="5"/>
      <c r="C819" s="5"/>
      <c r="D819" s="5"/>
      <c r="E819" s="5"/>
      <c r="F819" s="5"/>
      <c r="G819" s="241"/>
      <c r="H819" s="5"/>
      <c r="I819" s="240"/>
      <c r="J819" s="240"/>
      <c r="K819" s="240"/>
      <c r="L819" s="240"/>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row>
    <row r="820" spans="1:46">
      <c r="A820" s="5"/>
      <c r="B820" s="5"/>
      <c r="C820" s="5"/>
      <c r="D820" s="5"/>
      <c r="E820" s="5"/>
      <c r="F820" s="5"/>
      <c r="G820" s="241"/>
      <c r="H820" s="5"/>
      <c r="I820" s="240"/>
      <c r="J820" s="240"/>
      <c r="K820" s="240"/>
      <c r="L820" s="240"/>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row>
    <row r="821" spans="1:46">
      <c r="A821" s="5"/>
      <c r="B821" s="5"/>
      <c r="C821" s="5"/>
      <c r="D821" s="5"/>
      <c r="E821" s="5"/>
      <c r="F821" s="5"/>
      <c r="G821" s="241"/>
      <c r="H821" s="5"/>
      <c r="I821" s="240"/>
      <c r="J821" s="240"/>
      <c r="K821" s="240"/>
      <c r="L821" s="240"/>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row>
    <row r="822" spans="1:46">
      <c r="A822" s="5"/>
      <c r="B822" s="5"/>
      <c r="C822" s="5"/>
      <c r="D822" s="5"/>
      <c r="E822" s="5"/>
      <c r="F822" s="5"/>
      <c r="G822" s="241"/>
      <c r="H822" s="5"/>
      <c r="I822" s="240"/>
      <c r="J822" s="240"/>
      <c r="K822" s="240"/>
      <c r="L822" s="240"/>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row>
    <row r="823" spans="1:46">
      <c r="A823" s="5"/>
      <c r="B823" s="5"/>
      <c r="C823" s="5"/>
      <c r="D823" s="5"/>
      <c r="E823" s="5"/>
      <c r="F823" s="5"/>
      <c r="G823" s="241"/>
      <c r="H823" s="5"/>
      <c r="I823" s="240"/>
      <c r="J823" s="240"/>
      <c r="K823" s="240"/>
      <c r="L823" s="240"/>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row>
    <row r="824" spans="1:46">
      <c r="A824" s="5"/>
      <c r="B824" s="5"/>
      <c r="C824" s="5"/>
      <c r="D824" s="5"/>
      <c r="E824" s="5"/>
      <c r="F824" s="5"/>
      <c r="G824" s="241"/>
      <c r="H824" s="5"/>
      <c r="I824" s="240"/>
      <c r="J824" s="240"/>
      <c r="K824" s="240"/>
      <c r="L824" s="240"/>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row>
    <row r="825" spans="1:46">
      <c r="A825" s="5"/>
      <c r="B825" s="5"/>
      <c r="C825" s="5"/>
      <c r="D825" s="5"/>
      <c r="E825" s="5"/>
      <c r="F825" s="5"/>
      <c r="G825" s="241"/>
      <c r="H825" s="5"/>
      <c r="I825" s="240"/>
      <c r="J825" s="240"/>
      <c r="K825" s="240"/>
      <c r="L825" s="240"/>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row>
    <row r="826" spans="1:46">
      <c r="A826" s="5"/>
      <c r="B826" s="5"/>
      <c r="C826" s="5"/>
      <c r="D826" s="5"/>
      <c r="E826" s="5"/>
      <c r="F826" s="5"/>
      <c r="G826" s="241"/>
      <c r="H826" s="5"/>
      <c r="I826" s="240"/>
      <c r="J826" s="240"/>
      <c r="K826" s="240"/>
      <c r="L826" s="240"/>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row>
    <row r="827" spans="1:46">
      <c r="A827" s="5"/>
      <c r="B827" s="5"/>
      <c r="C827" s="5"/>
      <c r="D827" s="5"/>
      <c r="E827" s="5"/>
      <c r="F827" s="5"/>
      <c r="G827" s="241"/>
      <c r="H827" s="5"/>
      <c r="I827" s="240"/>
      <c r="J827" s="240"/>
      <c r="K827" s="240"/>
      <c r="L827" s="240"/>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row>
    <row r="828" spans="1:46">
      <c r="A828" s="5"/>
      <c r="B828" s="5"/>
      <c r="C828" s="5"/>
      <c r="D828" s="5"/>
      <c r="E828" s="5"/>
      <c r="F828" s="5"/>
      <c r="G828" s="241"/>
      <c r="H828" s="5"/>
      <c r="I828" s="240"/>
      <c r="J828" s="240"/>
      <c r="K828" s="240"/>
      <c r="L828" s="240"/>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row>
    <row r="829" spans="1:46">
      <c r="A829" s="5"/>
      <c r="B829" s="5"/>
      <c r="C829" s="5"/>
      <c r="D829" s="5"/>
      <c r="E829" s="5"/>
      <c r="F829" s="5"/>
      <c r="G829" s="241"/>
      <c r="H829" s="5"/>
      <c r="I829" s="240"/>
      <c r="J829" s="240"/>
      <c r="K829" s="240"/>
      <c r="L829" s="240"/>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row>
    <row r="830" spans="1:46">
      <c r="A830" s="5"/>
      <c r="B830" s="5"/>
      <c r="C830" s="5"/>
      <c r="D830" s="5"/>
      <c r="E830" s="5"/>
      <c r="F830" s="5"/>
      <c r="G830" s="241"/>
      <c r="H830" s="5"/>
      <c r="I830" s="240"/>
      <c r="J830" s="240"/>
      <c r="K830" s="240"/>
      <c r="L830" s="240"/>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row>
    <row r="831" spans="1:46">
      <c r="A831" s="5"/>
      <c r="B831" s="5"/>
      <c r="C831" s="5"/>
      <c r="D831" s="5"/>
      <c r="E831" s="5"/>
      <c r="F831" s="5"/>
      <c r="G831" s="241"/>
      <c r="H831" s="5"/>
      <c r="I831" s="240"/>
      <c r="J831" s="240"/>
      <c r="K831" s="240"/>
      <c r="L831" s="240"/>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row>
    <row r="832" spans="1:46">
      <c r="A832" s="5"/>
      <c r="B832" s="5"/>
      <c r="C832" s="5"/>
      <c r="D832" s="5"/>
      <c r="E832" s="5"/>
      <c r="F832" s="5"/>
      <c r="G832" s="241"/>
      <c r="H832" s="5"/>
      <c r="I832" s="240"/>
      <c r="J832" s="240"/>
      <c r="K832" s="240"/>
      <c r="L832" s="240"/>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row>
    <row r="833" spans="1:46">
      <c r="A833" s="5"/>
      <c r="B833" s="5"/>
      <c r="C833" s="5"/>
      <c r="D833" s="5"/>
      <c r="E833" s="5"/>
      <c r="F833" s="5"/>
      <c r="G833" s="241"/>
      <c r="H833" s="5"/>
      <c r="I833" s="240"/>
      <c r="J833" s="240"/>
      <c r="K833" s="240"/>
      <c r="L833" s="240"/>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row>
    <row r="834" spans="1:46">
      <c r="A834" s="5"/>
      <c r="B834" s="5"/>
      <c r="C834" s="5"/>
      <c r="D834" s="5"/>
      <c r="E834" s="5"/>
      <c r="F834" s="5"/>
      <c r="G834" s="241"/>
      <c r="H834" s="5"/>
      <c r="I834" s="240"/>
      <c r="J834" s="240"/>
      <c r="K834" s="240"/>
      <c r="L834" s="240"/>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row>
    <row r="835" spans="1:46">
      <c r="A835" s="5"/>
      <c r="B835" s="5"/>
      <c r="C835" s="5"/>
      <c r="D835" s="5"/>
      <c r="E835" s="5"/>
      <c r="F835" s="5"/>
      <c r="G835" s="241"/>
      <c r="H835" s="5"/>
      <c r="I835" s="240"/>
      <c r="J835" s="240"/>
      <c r="K835" s="240"/>
      <c r="L835" s="240"/>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row>
    <row r="836" spans="1:46">
      <c r="A836" s="5"/>
      <c r="B836" s="5"/>
      <c r="C836" s="5"/>
      <c r="D836" s="5"/>
      <c r="E836" s="5"/>
      <c r="F836" s="5"/>
      <c r="G836" s="241"/>
      <c r="H836" s="5"/>
      <c r="I836" s="240"/>
      <c r="J836" s="240"/>
      <c r="K836" s="240"/>
      <c r="L836" s="240"/>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row>
    <row r="837" spans="1:46">
      <c r="A837" s="5"/>
      <c r="B837" s="5"/>
      <c r="C837" s="5"/>
      <c r="D837" s="5"/>
      <c r="E837" s="5"/>
      <c r="F837" s="5"/>
      <c r="G837" s="241"/>
      <c r="H837" s="5"/>
      <c r="I837" s="240"/>
      <c r="J837" s="240"/>
      <c r="K837" s="240"/>
      <c r="L837" s="240"/>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row>
    <row r="838" spans="1:46">
      <c r="A838" s="5"/>
      <c r="B838" s="5"/>
      <c r="C838" s="5"/>
      <c r="D838" s="5"/>
      <c r="E838" s="5"/>
      <c r="F838" s="5"/>
      <c r="G838" s="241"/>
      <c r="H838" s="5"/>
      <c r="I838" s="240"/>
      <c r="J838" s="240"/>
      <c r="K838" s="240"/>
      <c r="L838" s="240"/>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row>
    <row r="839" spans="1:46">
      <c r="A839" s="5"/>
      <c r="B839" s="5"/>
      <c r="C839" s="5"/>
      <c r="D839" s="5"/>
      <c r="E839" s="5"/>
      <c r="F839" s="5"/>
      <c r="G839" s="241"/>
      <c r="H839" s="5"/>
      <c r="I839" s="240"/>
      <c r="J839" s="240"/>
      <c r="K839" s="240"/>
      <c r="L839" s="240"/>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row>
    <row r="840" spans="1:46">
      <c r="A840" s="5"/>
      <c r="B840" s="5"/>
      <c r="C840" s="5"/>
      <c r="D840" s="5"/>
      <c r="E840" s="5"/>
      <c r="F840" s="5"/>
      <c r="G840" s="241"/>
      <c r="H840" s="5"/>
      <c r="I840" s="240"/>
      <c r="J840" s="240"/>
      <c r="K840" s="240"/>
      <c r="L840" s="240"/>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row>
    <row r="841" spans="1:46">
      <c r="A841" s="5"/>
      <c r="B841" s="5"/>
      <c r="C841" s="5"/>
      <c r="D841" s="5"/>
      <c r="E841" s="5"/>
      <c r="F841" s="5"/>
      <c r="G841" s="241"/>
      <c r="H841" s="5"/>
      <c r="I841" s="240"/>
      <c r="J841" s="240"/>
      <c r="K841" s="240"/>
      <c r="L841" s="240"/>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row>
    <row r="842" spans="1:46">
      <c r="A842" s="5"/>
      <c r="B842" s="5"/>
      <c r="C842" s="5"/>
      <c r="D842" s="5"/>
      <c r="E842" s="5"/>
      <c r="F842" s="5"/>
      <c r="G842" s="241"/>
      <c r="H842" s="5"/>
      <c r="I842" s="240"/>
      <c r="J842" s="240"/>
      <c r="K842" s="240"/>
      <c r="L842" s="240"/>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row>
    <row r="843" spans="1:46">
      <c r="A843" s="5"/>
      <c r="B843" s="5"/>
      <c r="C843" s="5"/>
      <c r="D843" s="5"/>
      <c r="E843" s="5"/>
      <c r="F843" s="5"/>
      <c r="G843" s="241"/>
      <c r="H843" s="5"/>
      <c r="I843" s="240"/>
      <c r="J843" s="240"/>
      <c r="K843" s="240"/>
      <c r="L843" s="240"/>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row>
    <row r="844" spans="1:46">
      <c r="A844" s="5"/>
      <c r="B844" s="5"/>
      <c r="C844" s="5"/>
      <c r="D844" s="5"/>
      <c r="E844" s="5"/>
      <c r="F844" s="5"/>
      <c r="G844" s="241"/>
      <c r="H844" s="5"/>
      <c r="I844" s="240"/>
      <c r="J844" s="240"/>
      <c r="K844" s="240"/>
      <c r="L844" s="240"/>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row>
    <row r="845" spans="1:46">
      <c r="A845" s="5"/>
      <c r="B845" s="5"/>
      <c r="C845" s="5"/>
      <c r="D845" s="5"/>
      <c r="E845" s="5"/>
      <c r="F845" s="5"/>
      <c r="G845" s="241"/>
      <c r="H845" s="5"/>
      <c r="I845" s="240"/>
      <c r="J845" s="240"/>
      <c r="K845" s="240"/>
      <c r="L845" s="240"/>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row>
    <row r="846" spans="1:46">
      <c r="A846" s="5"/>
      <c r="B846" s="5"/>
      <c r="C846" s="5"/>
      <c r="D846" s="5"/>
      <c r="E846" s="5"/>
      <c r="F846" s="5"/>
      <c r="G846" s="241"/>
      <c r="H846" s="5"/>
      <c r="I846" s="240"/>
      <c r="J846" s="240"/>
      <c r="K846" s="240"/>
      <c r="L846" s="240"/>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row>
    <row r="847" spans="1:46">
      <c r="A847" s="5"/>
      <c r="B847" s="5"/>
      <c r="C847" s="5"/>
      <c r="D847" s="5"/>
      <c r="E847" s="5"/>
      <c r="F847" s="5"/>
      <c r="G847" s="241"/>
      <c r="H847" s="5"/>
      <c r="I847" s="240"/>
      <c r="J847" s="240"/>
      <c r="K847" s="240"/>
      <c r="L847" s="240"/>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row>
    <row r="848" spans="1:46">
      <c r="A848" s="5"/>
      <c r="B848" s="5"/>
      <c r="C848" s="5"/>
      <c r="D848" s="5"/>
      <c r="E848" s="5"/>
      <c r="F848" s="5"/>
      <c r="G848" s="241"/>
      <c r="H848" s="5"/>
      <c r="I848" s="240"/>
      <c r="J848" s="240"/>
      <c r="K848" s="240"/>
      <c r="L848" s="240"/>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row>
    <row r="849" spans="1:46">
      <c r="A849" s="5"/>
      <c r="B849" s="5"/>
      <c r="C849" s="5"/>
      <c r="D849" s="5"/>
      <c r="E849" s="5"/>
      <c r="F849" s="5"/>
      <c r="G849" s="241"/>
      <c r="H849" s="5"/>
      <c r="I849" s="240"/>
      <c r="J849" s="240"/>
      <c r="K849" s="240"/>
      <c r="L849" s="240"/>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row>
    <row r="850" spans="1:46">
      <c r="A850" s="5"/>
      <c r="B850" s="5"/>
      <c r="C850" s="5"/>
      <c r="D850" s="5"/>
      <c r="E850" s="5"/>
      <c r="F850" s="5"/>
      <c r="G850" s="241"/>
      <c r="H850" s="5"/>
      <c r="I850" s="240"/>
      <c r="J850" s="240"/>
      <c r="K850" s="240"/>
      <c r="L850" s="240"/>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row>
    <row r="851" spans="1:46">
      <c r="A851" s="5"/>
      <c r="B851" s="5"/>
      <c r="C851" s="5"/>
      <c r="D851" s="5"/>
      <c r="E851" s="5"/>
      <c r="F851" s="5"/>
      <c r="G851" s="241"/>
      <c r="H851" s="5"/>
      <c r="I851" s="240"/>
      <c r="J851" s="240"/>
      <c r="K851" s="240"/>
      <c r="L851" s="240"/>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row>
    <row r="852" spans="1:46">
      <c r="A852" s="5"/>
      <c r="B852" s="5"/>
      <c r="C852" s="5"/>
      <c r="D852" s="5"/>
      <c r="E852" s="5"/>
      <c r="F852" s="5"/>
      <c r="G852" s="241"/>
      <c r="H852" s="5"/>
      <c r="I852" s="240"/>
      <c r="J852" s="240"/>
      <c r="K852" s="240"/>
      <c r="L852" s="240"/>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row>
    <row r="853" spans="1:46">
      <c r="A853" s="5"/>
      <c r="B853" s="5"/>
      <c r="C853" s="5"/>
      <c r="D853" s="5"/>
      <c r="E853" s="5"/>
      <c r="F853" s="5"/>
      <c r="G853" s="241"/>
      <c r="H853" s="5"/>
      <c r="I853" s="240"/>
      <c r="J853" s="240"/>
      <c r="K853" s="240"/>
      <c r="L853" s="240"/>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row>
    <row r="854" spans="1:46">
      <c r="A854" s="5"/>
      <c r="B854" s="5"/>
      <c r="C854" s="5"/>
      <c r="D854" s="5"/>
      <c r="E854" s="5"/>
      <c r="F854" s="5"/>
      <c r="G854" s="241"/>
      <c r="H854" s="5"/>
      <c r="I854" s="240"/>
      <c r="J854" s="240"/>
      <c r="K854" s="240"/>
      <c r="L854" s="240"/>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row>
    <row r="855" spans="1:46">
      <c r="A855" s="5"/>
      <c r="B855" s="5"/>
      <c r="C855" s="5"/>
      <c r="D855" s="5"/>
      <c r="E855" s="5"/>
      <c r="F855" s="5"/>
      <c r="G855" s="241"/>
      <c r="H855" s="5"/>
      <c r="I855" s="240"/>
      <c r="J855" s="240"/>
      <c r="K855" s="240"/>
      <c r="L855" s="240"/>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row>
    <row r="856" spans="1:46">
      <c r="A856" s="5"/>
      <c r="B856" s="5"/>
      <c r="C856" s="5"/>
      <c r="D856" s="5"/>
      <c r="E856" s="5"/>
      <c r="F856" s="5"/>
      <c r="G856" s="241"/>
      <c r="H856" s="5"/>
      <c r="I856" s="240"/>
      <c r="J856" s="240"/>
      <c r="K856" s="240"/>
      <c r="L856" s="240"/>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row>
    <row r="857" spans="1:46">
      <c r="A857" s="5"/>
      <c r="B857" s="5"/>
      <c r="C857" s="5"/>
      <c r="D857" s="5"/>
      <c r="E857" s="5"/>
      <c r="F857" s="5"/>
      <c r="G857" s="241"/>
      <c r="H857" s="5"/>
      <c r="I857" s="240"/>
      <c r="J857" s="240"/>
      <c r="K857" s="240"/>
      <c r="L857" s="240"/>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row>
    <row r="858" spans="1:46">
      <c r="A858" s="5"/>
      <c r="B858" s="5"/>
      <c r="C858" s="5"/>
      <c r="D858" s="5"/>
      <c r="E858" s="5"/>
      <c r="F858" s="5"/>
      <c r="G858" s="241"/>
      <c r="H858" s="5"/>
      <c r="I858" s="240"/>
      <c r="J858" s="240"/>
      <c r="K858" s="240"/>
      <c r="L858" s="240"/>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row>
    <row r="859" spans="1:46">
      <c r="A859" s="5"/>
      <c r="B859" s="5"/>
      <c r="C859" s="5"/>
      <c r="D859" s="5"/>
      <c r="E859" s="5"/>
      <c r="F859" s="5"/>
      <c r="G859" s="241"/>
      <c r="H859" s="5"/>
      <c r="I859" s="240"/>
      <c r="J859" s="240"/>
      <c r="K859" s="240"/>
      <c r="L859" s="240"/>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row>
    <row r="860" spans="1:46">
      <c r="A860" s="5"/>
      <c r="B860" s="5"/>
      <c r="C860" s="5"/>
      <c r="D860" s="5"/>
      <c r="E860" s="5"/>
      <c r="F860" s="5"/>
      <c r="G860" s="241"/>
      <c r="H860" s="5"/>
      <c r="I860" s="240"/>
      <c r="J860" s="240"/>
      <c r="K860" s="240"/>
      <c r="L860" s="240"/>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row>
    <row r="861" spans="1:46">
      <c r="A861" s="5"/>
      <c r="B861" s="5"/>
      <c r="C861" s="5"/>
      <c r="D861" s="5"/>
      <c r="E861" s="5"/>
      <c r="F861" s="5"/>
      <c r="G861" s="241"/>
      <c r="H861" s="5"/>
      <c r="I861" s="240"/>
      <c r="J861" s="240"/>
      <c r="K861" s="240"/>
      <c r="L861" s="240"/>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row>
    <row r="862" spans="1:46">
      <c r="A862" s="5"/>
      <c r="B862" s="5"/>
      <c r="C862" s="5"/>
      <c r="D862" s="5"/>
      <c r="E862" s="5"/>
      <c r="F862" s="5"/>
      <c r="G862" s="241"/>
      <c r="H862" s="5"/>
      <c r="I862" s="240"/>
      <c r="J862" s="240"/>
      <c r="K862" s="240"/>
      <c r="L862" s="240"/>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row>
    <row r="863" spans="1:46">
      <c r="A863" s="5"/>
      <c r="B863" s="5"/>
      <c r="C863" s="5"/>
      <c r="D863" s="5"/>
      <c r="E863" s="5"/>
      <c r="F863" s="5"/>
      <c r="G863" s="241"/>
      <c r="H863" s="5"/>
      <c r="I863" s="240"/>
      <c r="J863" s="240"/>
      <c r="K863" s="240"/>
      <c r="L863" s="240"/>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row>
    <row r="864" spans="1:46">
      <c r="A864" s="5"/>
      <c r="B864" s="5"/>
      <c r="C864" s="5"/>
      <c r="D864" s="5"/>
      <c r="E864" s="5"/>
      <c r="F864" s="5"/>
      <c r="G864" s="241"/>
      <c r="H864" s="5"/>
      <c r="I864" s="240"/>
      <c r="J864" s="240"/>
      <c r="K864" s="240"/>
      <c r="L864" s="240"/>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row>
    <row r="865" spans="1:46">
      <c r="A865" s="5"/>
      <c r="B865" s="5"/>
      <c r="C865" s="5"/>
      <c r="D865" s="5"/>
      <c r="E865" s="5"/>
      <c r="F865" s="5"/>
      <c r="G865" s="241"/>
      <c r="H865" s="5"/>
      <c r="I865" s="240"/>
      <c r="J865" s="240"/>
      <c r="K865" s="240"/>
      <c r="L865" s="240"/>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row>
    <row r="866" spans="1:46">
      <c r="A866" s="5"/>
      <c r="B866" s="5"/>
      <c r="C866" s="5"/>
      <c r="D866" s="5"/>
      <c r="E866" s="5"/>
      <c r="F866" s="5"/>
      <c r="G866" s="241"/>
      <c r="H866" s="5"/>
      <c r="I866" s="240"/>
      <c r="J866" s="240"/>
      <c r="K866" s="240"/>
      <c r="L866" s="240"/>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row>
    <row r="867" spans="1:46">
      <c r="A867" s="5"/>
      <c r="B867" s="5"/>
      <c r="C867" s="5"/>
      <c r="D867" s="5"/>
      <c r="E867" s="5"/>
      <c r="F867" s="5"/>
      <c r="G867" s="241"/>
      <c r="H867" s="5"/>
      <c r="I867" s="240"/>
      <c r="J867" s="240"/>
      <c r="K867" s="240"/>
      <c r="L867" s="240"/>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row>
    <row r="868" spans="1:46">
      <c r="A868" s="5"/>
      <c r="B868" s="5"/>
      <c r="C868" s="5"/>
      <c r="D868" s="5"/>
      <c r="E868" s="5"/>
      <c r="F868" s="5"/>
      <c r="G868" s="241"/>
      <c r="H868" s="5"/>
      <c r="I868" s="240"/>
      <c r="J868" s="240"/>
      <c r="K868" s="240"/>
      <c r="L868" s="240"/>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row>
    <row r="869" spans="1:46">
      <c r="A869" s="5"/>
      <c r="B869" s="5"/>
      <c r="C869" s="5"/>
      <c r="D869" s="5"/>
      <c r="E869" s="5"/>
      <c r="F869" s="5"/>
      <c r="G869" s="241"/>
      <c r="H869" s="5"/>
      <c r="I869" s="240"/>
      <c r="J869" s="240"/>
      <c r="K869" s="240"/>
      <c r="L869" s="240"/>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row>
    <row r="870" spans="1:46">
      <c r="A870" s="5"/>
      <c r="B870" s="5"/>
      <c r="C870" s="5"/>
      <c r="D870" s="5"/>
      <c r="E870" s="5"/>
      <c r="F870" s="5"/>
      <c r="G870" s="241"/>
      <c r="H870" s="5"/>
      <c r="I870" s="240"/>
      <c r="J870" s="240"/>
      <c r="K870" s="240"/>
      <c r="L870" s="240"/>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row>
    <row r="871" spans="1:46">
      <c r="A871" s="5"/>
      <c r="B871" s="5"/>
      <c r="C871" s="5"/>
      <c r="D871" s="5"/>
      <c r="E871" s="5"/>
      <c r="F871" s="5"/>
      <c r="G871" s="241"/>
      <c r="H871" s="5"/>
      <c r="I871" s="240"/>
      <c r="J871" s="240"/>
      <c r="K871" s="240"/>
      <c r="L871" s="240"/>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row>
    <row r="872" spans="1:46">
      <c r="A872" s="5"/>
      <c r="B872" s="5"/>
      <c r="C872" s="5"/>
      <c r="D872" s="5"/>
      <c r="E872" s="5"/>
      <c r="F872" s="5"/>
      <c r="G872" s="241"/>
      <c r="H872" s="5"/>
      <c r="I872" s="240"/>
      <c r="J872" s="240"/>
      <c r="K872" s="240"/>
      <c r="L872" s="240"/>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row>
    <row r="873" spans="1:46">
      <c r="A873" s="5"/>
      <c r="B873" s="5"/>
      <c r="C873" s="5"/>
      <c r="D873" s="5"/>
      <c r="E873" s="5"/>
      <c r="F873" s="5"/>
      <c r="G873" s="241"/>
      <c r="H873" s="5"/>
      <c r="I873" s="240"/>
      <c r="J873" s="240"/>
      <c r="K873" s="240"/>
      <c r="L873" s="240"/>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row>
    <row r="874" spans="1:46">
      <c r="A874" s="5"/>
      <c r="B874" s="5"/>
      <c r="C874" s="5"/>
      <c r="D874" s="5"/>
      <c r="E874" s="5"/>
      <c r="F874" s="5"/>
      <c r="G874" s="241"/>
      <c r="H874" s="5"/>
      <c r="I874" s="240"/>
      <c r="J874" s="240"/>
      <c r="K874" s="240"/>
      <c r="L874" s="240"/>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row>
    <row r="875" spans="1:46">
      <c r="A875" s="5"/>
      <c r="B875" s="5"/>
      <c r="C875" s="5"/>
      <c r="D875" s="5"/>
      <c r="E875" s="5"/>
      <c r="F875" s="5"/>
      <c r="G875" s="241"/>
      <c r="H875" s="5"/>
      <c r="I875" s="240"/>
      <c r="J875" s="240"/>
      <c r="K875" s="240"/>
      <c r="L875" s="240"/>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row>
    <row r="876" spans="1:46">
      <c r="A876" s="5"/>
      <c r="B876" s="5"/>
      <c r="C876" s="5"/>
      <c r="D876" s="5"/>
      <c r="E876" s="5"/>
      <c r="F876" s="5"/>
      <c r="G876" s="241"/>
      <c r="H876" s="5"/>
      <c r="I876" s="240"/>
      <c r="J876" s="240"/>
      <c r="K876" s="240"/>
      <c r="L876" s="240"/>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row>
    <row r="877" spans="1:46">
      <c r="A877" s="5"/>
      <c r="B877" s="5"/>
      <c r="C877" s="5"/>
      <c r="D877" s="5"/>
      <c r="E877" s="5"/>
      <c r="F877" s="5"/>
      <c r="G877" s="241"/>
      <c r="H877" s="5"/>
      <c r="I877" s="240"/>
      <c r="J877" s="240"/>
      <c r="K877" s="240"/>
      <c r="L877" s="240"/>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row>
    <row r="878" spans="1:46">
      <c r="A878" s="5"/>
      <c r="B878" s="5"/>
      <c r="C878" s="5"/>
      <c r="D878" s="5"/>
      <c r="E878" s="5"/>
      <c r="F878" s="5"/>
      <c r="G878" s="241"/>
      <c r="H878" s="5"/>
      <c r="I878" s="240"/>
      <c r="J878" s="240"/>
      <c r="K878" s="240"/>
      <c r="L878" s="240"/>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row>
    <row r="879" spans="1:46">
      <c r="A879" s="5"/>
      <c r="B879" s="5"/>
      <c r="C879" s="5"/>
      <c r="D879" s="5"/>
      <c r="E879" s="5"/>
      <c r="F879" s="5"/>
      <c r="G879" s="241"/>
      <c r="H879" s="5"/>
      <c r="I879" s="240"/>
      <c r="J879" s="240"/>
      <c r="K879" s="240"/>
      <c r="L879" s="240"/>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row>
    <row r="880" spans="1:46">
      <c r="A880" s="5"/>
      <c r="B880" s="5"/>
      <c r="C880" s="5"/>
      <c r="D880" s="5"/>
      <c r="E880" s="5"/>
      <c r="F880" s="5"/>
      <c r="G880" s="241"/>
      <c r="H880" s="5"/>
      <c r="I880" s="240"/>
      <c r="J880" s="240"/>
      <c r="K880" s="240"/>
      <c r="L880" s="240"/>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row>
    <row r="881" spans="1:46">
      <c r="A881" s="5"/>
      <c r="B881" s="5"/>
      <c r="C881" s="5"/>
      <c r="D881" s="5"/>
      <c r="E881" s="5"/>
      <c r="F881" s="5"/>
      <c r="G881" s="241"/>
      <c r="H881" s="5"/>
      <c r="I881" s="240"/>
      <c r="J881" s="240"/>
      <c r="K881" s="240"/>
      <c r="L881" s="240"/>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row>
    <row r="882" spans="1:46">
      <c r="A882" s="5"/>
      <c r="B882" s="5"/>
      <c r="C882" s="5"/>
      <c r="D882" s="5"/>
      <c r="E882" s="5"/>
      <c r="F882" s="5"/>
      <c r="G882" s="241"/>
      <c r="H882" s="5"/>
      <c r="I882" s="240"/>
      <c r="J882" s="240"/>
      <c r="K882" s="240"/>
      <c r="L882" s="240"/>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row>
    <row r="883" spans="1:46">
      <c r="A883" s="5"/>
      <c r="B883" s="5"/>
      <c r="C883" s="5"/>
      <c r="D883" s="5"/>
      <c r="E883" s="5"/>
      <c r="F883" s="5"/>
      <c r="G883" s="241"/>
      <c r="H883" s="5"/>
      <c r="I883" s="240"/>
      <c r="J883" s="240"/>
      <c r="K883" s="240"/>
      <c r="L883" s="240"/>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row>
    <row r="884" spans="1:46">
      <c r="A884" s="5"/>
      <c r="B884" s="5"/>
      <c r="C884" s="5"/>
      <c r="D884" s="5"/>
      <c r="E884" s="5"/>
      <c r="F884" s="5"/>
      <c r="G884" s="241"/>
      <c r="H884" s="5"/>
      <c r="I884" s="240"/>
      <c r="J884" s="240"/>
      <c r="K884" s="240"/>
      <c r="L884" s="240"/>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row>
    <row r="885" spans="1:46">
      <c r="A885" s="5"/>
      <c r="B885" s="5"/>
      <c r="C885" s="5"/>
      <c r="D885" s="5"/>
      <c r="E885" s="5"/>
      <c r="F885" s="5"/>
      <c r="G885" s="241"/>
      <c r="H885" s="5"/>
      <c r="I885" s="240"/>
      <c r="J885" s="240"/>
      <c r="K885" s="240"/>
      <c r="L885" s="240"/>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row>
    <row r="886" spans="1:46">
      <c r="A886" s="5"/>
      <c r="B886" s="5"/>
      <c r="C886" s="5"/>
      <c r="D886" s="5"/>
      <c r="E886" s="5"/>
      <c r="F886" s="5"/>
      <c r="G886" s="241"/>
      <c r="H886" s="5"/>
      <c r="I886" s="240"/>
      <c r="J886" s="240"/>
      <c r="K886" s="240"/>
      <c r="L886" s="240"/>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row>
    <row r="887" spans="1:46">
      <c r="A887" s="5"/>
      <c r="B887" s="5"/>
      <c r="C887" s="5"/>
      <c r="D887" s="5"/>
      <c r="E887" s="5"/>
      <c r="F887" s="5"/>
      <c r="G887" s="241"/>
      <c r="H887" s="5"/>
      <c r="I887" s="240"/>
      <c r="J887" s="240"/>
      <c r="K887" s="240"/>
      <c r="L887" s="240"/>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row>
    <row r="888" spans="1:46">
      <c r="A888" s="5"/>
      <c r="B888" s="5"/>
      <c r="C888" s="5"/>
      <c r="D888" s="5"/>
      <c r="E888" s="5"/>
      <c r="F888" s="5"/>
      <c r="G888" s="241"/>
      <c r="H888" s="5"/>
      <c r="I888" s="240"/>
      <c r="J888" s="240"/>
      <c r="K888" s="240"/>
      <c r="L888" s="240"/>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row>
    <row r="889" spans="1:46">
      <c r="A889" s="5"/>
      <c r="B889" s="5"/>
      <c r="C889" s="5"/>
      <c r="D889" s="5"/>
      <c r="E889" s="5"/>
      <c r="F889" s="5"/>
      <c r="G889" s="241"/>
      <c r="H889" s="5"/>
      <c r="I889" s="240"/>
      <c r="J889" s="240"/>
      <c r="K889" s="240"/>
      <c r="L889" s="240"/>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row>
    <row r="890" spans="1:46">
      <c r="A890" s="5"/>
      <c r="B890" s="5"/>
      <c r="C890" s="5"/>
      <c r="D890" s="5"/>
      <c r="E890" s="5"/>
      <c r="F890" s="5"/>
      <c r="G890" s="241"/>
      <c r="H890" s="5"/>
      <c r="I890" s="240"/>
      <c r="J890" s="240"/>
      <c r="K890" s="240"/>
      <c r="L890" s="240"/>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row>
    <row r="891" spans="1:46">
      <c r="A891" s="5"/>
      <c r="B891" s="5"/>
      <c r="C891" s="5"/>
      <c r="D891" s="5"/>
      <c r="E891" s="5"/>
      <c r="F891" s="5"/>
      <c r="G891" s="241"/>
      <c r="H891" s="5"/>
      <c r="I891" s="240"/>
      <c r="J891" s="240"/>
      <c r="K891" s="240"/>
      <c r="L891" s="240"/>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row>
    <row r="892" spans="1:46">
      <c r="A892" s="5"/>
      <c r="B892" s="5"/>
      <c r="C892" s="5"/>
      <c r="D892" s="5"/>
      <c r="E892" s="5"/>
      <c r="F892" s="5"/>
      <c r="G892" s="241"/>
      <c r="H892" s="5"/>
      <c r="I892" s="240"/>
      <c r="J892" s="240"/>
      <c r="K892" s="240"/>
      <c r="L892" s="240"/>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row>
    <row r="893" spans="1:46">
      <c r="A893" s="5"/>
      <c r="B893" s="5"/>
      <c r="C893" s="5"/>
      <c r="D893" s="5"/>
      <c r="E893" s="5"/>
      <c r="F893" s="5"/>
      <c r="G893" s="241"/>
      <c r="H893" s="5"/>
      <c r="I893" s="240"/>
      <c r="J893" s="240"/>
      <c r="K893" s="240"/>
      <c r="L893" s="240"/>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row>
    <row r="894" spans="1:46">
      <c r="A894" s="5"/>
      <c r="B894" s="5"/>
      <c r="C894" s="5"/>
      <c r="D894" s="5"/>
      <c r="E894" s="5"/>
      <c r="F894" s="5"/>
      <c r="G894" s="241"/>
      <c r="H894" s="5"/>
      <c r="I894" s="240"/>
      <c r="J894" s="240"/>
      <c r="K894" s="240"/>
      <c r="L894" s="240"/>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row>
    <row r="895" spans="1:46">
      <c r="A895" s="5"/>
      <c r="B895" s="5"/>
      <c r="C895" s="5"/>
      <c r="D895" s="5"/>
      <c r="E895" s="5"/>
      <c r="F895" s="5"/>
      <c r="G895" s="241"/>
      <c r="H895" s="5"/>
      <c r="I895" s="240"/>
      <c r="J895" s="240"/>
      <c r="K895" s="240"/>
      <c r="L895" s="240"/>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row>
    <row r="896" spans="1:46">
      <c r="A896" s="5"/>
      <c r="B896" s="5"/>
      <c r="C896" s="5"/>
      <c r="D896" s="5"/>
      <c r="E896" s="5"/>
      <c r="F896" s="5"/>
      <c r="G896" s="241"/>
      <c r="H896" s="5"/>
      <c r="I896" s="240"/>
      <c r="J896" s="240"/>
      <c r="K896" s="240"/>
      <c r="L896" s="240"/>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row>
    <row r="897" spans="1:46">
      <c r="A897" s="5"/>
      <c r="B897" s="5"/>
      <c r="C897" s="5"/>
      <c r="D897" s="5"/>
      <c r="E897" s="5"/>
      <c r="F897" s="5"/>
      <c r="G897" s="241"/>
      <c r="H897" s="5"/>
      <c r="I897" s="240"/>
      <c r="J897" s="240"/>
      <c r="K897" s="240"/>
      <c r="L897" s="240"/>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row>
    <row r="898" spans="1:46">
      <c r="A898" s="5"/>
      <c r="B898" s="5"/>
      <c r="C898" s="5"/>
      <c r="D898" s="5"/>
      <c r="E898" s="5"/>
      <c r="F898" s="5"/>
      <c r="G898" s="241"/>
      <c r="H898" s="5"/>
      <c r="I898" s="240"/>
      <c r="J898" s="240"/>
      <c r="K898" s="240"/>
      <c r="L898" s="240"/>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row>
    <row r="899" spans="1:46">
      <c r="A899" s="5"/>
      <c r="B899" s="5"/>
      <c r="C899" s="5"/>
      <c r="D899" s="5"/>
      <c r="E899" s="5"/>
      <c r="F899" s="5"/>
      <c r="G899" s="241"/>
      <c r="H899" s="5"/>
      <c r="I899" s="240"/>
      <c r="J899" s="240"/>
      <c r="K899" s="240"/>
      <c r="L899" s="240"/>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row>
    <row r="900" spans="1:46">
      <c r="A900" s="5"/>
      <c r="B900" s="5"/>
      <c r="C900" s="5"/>
      <c r="D900" s="5"/>
      <c r="E900" s="5"/>
      <c r="F900" s="5"/>
      <c r="G900" s="241"/>
      <c r="H900" s="5"/>
      <c r="I900" s="240"/>
      <c r="J900" s="240"/>
      <c r="K900" s="240"/>
      <c r="L900" s="240"/>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row>
    <row r="901" spans="1:46">
      <c r="A901" s="5"/>
      <c r="B901" s="5"/>
      <c r="C901" s="5"/>
      <c r="D901" s="5"/>
      <c r="E901" s="5"/>
      <c r="F901" s="5"/>
      <c r="G901" s="241"/>
      <c r="H901" s="5"/>
      <c r="I901" s="240"/>
      <c r="J901" s="240"/>
      <c r="K901" s="240"/>
      <c r="L901" s="240"/>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row>
    <row r="902" spans="1:46">
      <c r="A902" s="5"/>
      <c r="B902" s="5"/>
      <c r="C902" s="5"/>
      <c r="D902" s="5"/>
      <c r="E902" s="5"/>
      <c r="F902" s="5"/>
      <c r="G902" s="241"/>
      <c r="H902" s="5"/>
      <c r="I902" s="240"/>
      <c r="J902" s="240"/>
      <c r="K902" s="240"/>
      <c r="L902" s="240"/>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row>
    <row r="903" spans="1:46">
      <c r="A903" s="5"/>
      <c r="B903" s="5"/>
      <c r="C903" s="5"/>
      <c r="D903" s="5"/>
      <c r="E903" s="5"/>
      <c r="F903" s="5"/>
      <c r="G903" s="241"/>
      <c r="H903" s="5"/>
      <c r="I903" s="240"/>
      <c r="J903" s="240"/>
      <c r="K903" s="240"/>
      <c r="L903" s="240"/>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row>
    <row r="904" spans="1:46">
      <c r="A904" s="5"/>
      <c r="B904" s="5"/>
      <c r="C904" s="5"/>
      <c r="D904" s="5"/>
      <c r="E904" s="5"/>
      <c r="F904" s="5"/>
      <c r="G904" s="241"/>
      <c r="H904" s="5"/>
      <c r="I904" s="240"/>
      <c r="J904" s="240"/>
      <c r="K904" s="240"/>
      <c r="L904" s="240"/>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row>
    <row r="905" spans="1:46">
      <c r="A905" s="5"/>
      <c r="B905" s="5"/>
      <c r="C905" s="5"/>
      <c r="D905" s="5"/>
      <c r="E905" s="5"/>
      <c r="F905" s="5"/>
      <c r="G905" s="241"/>
      <c r="H905" s="5"/>
      <c r="I905" s="240"/>
      <c r="J905" s="240"/>
      <c r="K905" s="240"/>
      <c r="L905" s="240"/>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row>
    <row r="906" spans="1:46">
      <c r="A906" s="5"/>
      <c r="B906" s="5"/>
      <c r="C906" s="5"/>
      <c r="D906" s="5"/>
      <c r="E906" s="5"/>
      <c r="F906" s="5"/>
      <c r="G906" s="241"/>
      <c r="H906" s="5"/>
      <c r="I906" s="240"/>
      <c r="J906" s="240"/>
      <c r="K906" s="240"/>
      <c r="L906" s="240"/>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row>
    <row r="907" spans="1:46">
      <c r="A907" s="5"/>
      <c r="B907" s="5"/>
      <c r="C907" s="5"/>
      <c r="D907" s="5"/>
      <c r="E907" s="5"/>
      <c r="F907" s="5"/>
      <c r="G907" s="241"/>
      <c r="H907" s="5"/>
      <c r="I907" s="240"/>
      <c r="J907" s="240"/>
      <c r="K907" s="240"/>
      <c r="L907" s="240"/>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row>
    <row r="908" spans="1:46">
      <c r="A908" s="5"/>
      <c r="B908" s="5"/>
      <c r="C908" s="5"/>
      <c r="D908" s="5"/>
      <c r="E908" s="5"/>
      <c r="F908" s="5"/>
      <c r="G908" s="241"/>
      <c r="H908" s="5"/>
      <c r="I908" s="240"/>
      <c r="J908" s="240"/>
      <c r="K908" s="240"/>
      <c r="L908" s="240"/>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row>
    <row r="909" spans="1:46">
      <c r="A909" s="5"/>
      <c r="B909" s="5"/>
      <c r="C909" s="5"/>
      <c r="D909" s="5"/>
      <c r="E909" s="5"/>
      <c r="F909" s="5"/>
      <c r="G909" s="241"/>
      <c r="H909" s="5"/>
      <c r="I909" s="240"/>
      <c r="J909" s="240"/>
      <c r="K909" s="240"/>
      <c r="L909" s="240"/>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row>
    <row r="910" spans="1:46">
      <c r="A910" s="5"/>
      <c r="B910" s="5"/>
      <c r="C910" s="5"/>
      <c r="D910" s="5"/>
      <c r="E910" s="5"/>
      <c r="F910" s="5"/>
      <c r="G910" s="241"/>
      <c r="H910" s="5"/>
      <c r="I910" s="240"/>
      <c r="J910" s="240"/>
      <c r="K910" s="240"/>
      <c r="L910" s="240"/>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row>
    <row r="911" spans="1:46">
      <c r="A911" s="5"/>
      <c r="B911" s="5"/>
      <c r="C911" s="5"/>
      <c r="D911" s="5"/>
      <c r="E911" s="5"/>
      <c r="F911" s="5"/>
      <c r="G911" s="241"/>
      <c r="H911" s="5"/>
      <c r="I911" s="240"/>
      <c r="J911" s="240"/>
      <c r="K911" s="240"/>
      <c r="L911" s="240"/>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row>
    <row r="912" spans="1:46">
      <c r="A912" s="5"/>
      <c r="B912" s="5"/>
      <c r="C912" s="5"/>
      <c r="D912" s="5"/>
      <c r="E912" s="5"/>
      <c r="F912" s="5"/>
      <c r="G912" s="241"/>
      <c r="H912" s="5"/>
      <c r="I912" s="240"/>
      <c r="J912" s="240"/>
      <c r="K912" s="240"/>
      <c r="L912" s="240"/>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row>
    <row r="913" spans="1:46">
      <c r="A913" s="5"/>
      <c r="B913" s="5"/>
      <c r="C913" s="5"/>
      <c r="D913" s="5"/>
      <c r="E913" s="5"/>
      <c r="F913" s="5"/>
      <c r="G913" s="241"/>
      <c r="H913" s="5"/>
      <c r="I913" s="240"/>
      <c r="J913" s="240"/>
      <c r="K913" s="240"/>
      <c r="L913" s="240"/>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row>
    <row r="914" spans="1:46">
      <c r="A914" s="5"/>
      <c r="B914" s="5"/>
      <c r="C914" s="5"/>
      <c r="D914" s="5"/>
      <c r="E914" s="5"/>
      <c r="F914" s="5"/>
      <c r="G914" s="241"/>
      <c r="H914" s="5"/>
      <c r="I914" s="240"/>
      <c r="J914" s="240"/>
      <c r="K914" s="240"/>
      <c r="L914" s="240"/>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row>
    <row r="915" spans="1:46">
      <c r="A915" s="5"/>
      <c r="B915" s="5"/>
      <c r="C915" s="5"/>
      <c r="D915" s="5"/>
      <c r="E915" s="5"/>
      <c r="F915" s="5"/>
      <c r="G915" s="241"/>
      <c r="H915" s="5"/>
      <c r="I915" s="240"/>
      <c r="J915" s="240"/>
      <c r="K915" s="240"/>
      <c r="L915" s="240"/>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row>
    <row r="916" spans="1:46">
      <c r="A916" s="5"/>
      <c r="B916" s="5"/>
      <c r="C916" s="5"/>
      <c r="D916" s="5"/>
      <c r="E916" s="5"/>
      <c r="F916" s="5"/>
      <c r="G916" s="241"/>
      <c r="H916" s="5"/>
      <c r="I916" s="240"/>
      <c r="J916" s="240"/>
      <c r="K916" s="240"/>
      <c r="L916" s="240"/>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row>
    <row r="917" spans="1:46">
      <c r="A917" s="5"/>
      <c r="B917" s="5"/>
      <c r="C917" s="5"/>
      <c r="D917" s="5"/>
      <c r="E917" s="5"/>
      <c r="F917" s="5"/>
      <c r="G917" s="241"/>
      <c r="H917" s="5"/>
      <c r="I917" s="240"/>
      <c r="J917" s="240"/>
      <c r="K917" s="240"/>
      <c r="L917" s="240"/>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row>
    <row r="918" spans="1:46">
      <c r="A918" s="5"/>
      <c r="B918" s="5"/>
      <c r="C918" s="5"/>
      <c r="D918" s="5"/>
      <c r="E918" s="5"/>
      <c r="F918" s="5"/>
      <c r="G918" s="241"/>
      <c r="H918" s="5"/>
      <c r="I918" s="240"/>
      <c r="J918" s="240"/>
      <c r="K918" s="240"/>
      <c r="L918" s="240"/>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row>
    <row r="919" spans="1:46">
      <c r="A919" s="5"/>
      <c r="B919" s="5"/>
      <c r="C919" s="5"/>
      <c r="D919" s="5"/>
      <c r="E919" s="5"/>
      <c r="F919" s="5"/>
      <c r="G919" s="241"/>
      <c r="H919" s="5"/>
      <c r="I919" s="240"/>
      <c r="J919" s="240"/>
      <c r="K919" s="240"/>
      <c r="L919" s="240"/>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row>
    <row r="920" spans="1:46">
      <c r="A920" s="5"/>
      <c r="B920" s="5"/>
      <c r="C920" s="5"/>
      <c r="D920" s="5"/>
      <c r="E920" s="5"/>
      <c r="F920" s="5"/>
      <c r="G920" s="241"/>
      <c r="H920" s="5"/>
      <c r="I920" s="240"/>
      <c r="J920" s="240"/>
      <c r="K920" s="240"/>
      <c r="L920" s="240"/>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row>
    <row r="921" spans="1:46">
      <c r="A921" s="5"/>
      <c r="B921" s="5"/>
      <c r="C921" s="5"/>
      <c r="D921" s="5"/>
      <c r="E921" s="5"/>
      <c r="F921" s="5"/>
      <c r="G921" s="241"/>
      <c r="H921" s="5"/>
      <c r="I921" s="240"/>
      <c r="J921" s="240"/>
      <c r="K921" s="240"/>
      <c r="L921" s="240"/>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row>
    <row r="922" spans="1:46">
      <c r="A922" s="5"/>
      <c r="B922" s="5"/>
      <c r="C922" s="5"/>
      <c r="D922" s="5"/>
      <c r="E922" s="5"/>
      <c r="F922" s="5"/>
      <c r="G922" s="241"/>
      <c r="H922" s="5"/>
      <c r="I922" s="240"/>
      <c r="J922" s="240"/>
      <c r="K922" s="240"/>
      <c r="L922" s="240"/>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row>
    <row r="923" spans="1:46">
      <c r="A923" s="5"/>
      <c r="B923" s="5"/>
      <c r="C923" s="5"/>
      <c r="D923" s="5"/>
      <c r="E923" s="5"/>
      <c r="F923" s="5"/>
      <c r="G923" s="241"/>
      <c r="H923" s="5"/>
      <c r="I923" s="240"/>
      <c r="J923" s="240"/>
      <c r="K923" s="240"/>
      <c r="L923" s="240"/>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row>
    <row r="924" spans="1:46">
      <c r="A924" s="5"/>
      <c r="B924" s="5"/>
      <c r="C924" s="5"/>
      <c r="D924" s="5"/>
      <c r="E924" s="5"/>
      <c r="F924" s="5"/>
      <c r="G924" s="241"/>
      <c r="H924" s="5"/>
      <c r="I924" s="240"/>
      <c r="J924" s="240"/>
      <c r="K924" s="240"/>
      <c r="L924" s="240"/>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row>
    <row r="925" spans="1:46">
      <c r="A925" s="5"/>
      <c r="B925" s="5"/>
      <c r="C925" s="5"/>
      <c r="D925" s="5"/>
      <c r="E925" s="5"/>
      <c r="F925" s="5"/>
      <c r="G925" s="241"/>
      <c r="H925" s="5"/>
      <c r="I925" s="240"/>
      <c r="J925" s="240"/>
      <c r="K925" s="240"/>
      <c r="L925" s="240"/>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row>
    <row r="926" spans="1:46">
      <c r="A926" s="5"/>
      <c r="B926" s="5"/>
      <c r="C926" s="5"/>
      <c r="D926" s="5"/>
      <c r="E926" s="5"/>
      <c r="F926" s="5"/>
      <c r="G926" s="241"/>
      <c r="H926" s="5"/>
      <c r="I926" s="240"/>
      <c r="J926" s="240"/>
      <c r="K926" s="240"/>
      <c r="L926" s="240"/>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row>
    <row r="927" spans="1:46">
      <c r="A927" s="5"/>
      <c r="B927" s="5"/>
      <c r="C927" s="5"/>
      <c r="D927" s="5"/>
      <c r="E927" s="5"/>
      <c r="F927" s="5"/>
      <c r="G927" s="241"/>
      <c r="H927" s="5"/>
      <c r="I927" s="240"/>
      <c r="J927" s="240"/>
      <c r="K927" s="240"/>
      <c r="L927" s="240"/>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row>
    <row r="928" spans="1:46">
      <c r="A928" s="5"/>
      <c r="B928" s="5"/>
      <c r="C928" s="5"/>
      <c r="D928" s="5"/>
      <c r="E928" s="5"/>
      <c r="F928" s="5"/>
      <c r="G928" s="241"/>
      <c r="H928" s="5"/>
      <c r="I928" s="240"/>
      <c r="J928" s="240"/>
      <c r="K928" s="240"/>
      <c r="L928" s="240"/>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row>
    <row r="929" spans="1:46">
      <c r="A929" s="5"/>
      <c r="B929" s="5"/>
      <c r="C929" s="5"/>
      <c r="D929" s="5"/>
      <c r="E929" s="5"/>
      <c r="F929" s="5"/>
      <c r="G929" s="241"/>
      <c r="H929" s="5"/>
      <c r="I929" s="240"/>
      <c r="J929" s="240"/>
      <c r="K929" s="240"/>
      <c r="L929" s="240"/>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row>
    <row r="930" spans="1:46">
      <c r="A930" s="5"/>
      <c r="B930" s="5"/>
      <c r="C930" s="5"/>
      <c r="D930" s="5"/>
      <c r="E930" s="5"/>
      <c r="F930" s="5"/>
      <c r="G930" s="241"/>
      <c r="H930" s="5"/>
      <c r="I930" s="240"/>
      <c r="J930" s="240"/>
      <c r="K930" s="240"/>
      <c r="L930" s="240"/>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row>
    <row r="931" spans="1:46">
      <c r="A931" s="5"/>
      <c r="B931" s="5"/>
      <c r="C931" s="5"/>
      <c r="D931" s="5"/>
      <c r="E931" s="5"/>
      <c r="F931" s="5"/>
      <c r="G931" s="241"/>
      <c r="H931" s="5"/>
      <c r="I931" s="240"/>
      <c r="J931" s="240"/>
      <c r="K931" s="240"/>
      <c r="L931" s="240"/>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row>
    <row r="932" spans="1:46">
      <c r="A932" s="5"/>
      <c r="B932" s="5"/>
      <c r="C932" s="5"/>
      <c r="D932" s="5"/>
      <c r="E932" s="5"/>
      <c r="F932" s="5"/>
      <c r="G932" s="241"/>
      <c r="H932" s="5"/>
      <c r="I932" s="240"/>
      <c r="J932" s="240"/>
      <c r="K932" s="240"/>
      <c r="L932" s="240"/>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row>
    <row r="933" spans="1:46">
      <c r="A933" s="5"/>
      <c r="B933" s="5"/>
      <c r="C933" s="5"/>
      <c r="D933" s="5"/>
      <c r="E933" s="5"/>
      <c r="F933" s="5"/>
      <c r="G933" s="241"/>
      <c r="H933" s="5"/>
      <c r="I933" s="240"/>
      <c r="J933" s="240"/>
      <c r="K933" s="240"/>
      <c r="L933" s="240"/>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row>
    <row r="934" spans="1:46">
      <c r="A934" s="5"/>
      <c r="B934" s="5"/>
      <c r="C934" s="5"/>
      <c r="D934" s="5"/>
      <c r="E934" s="5"/>
      <c r="F934" s="5"/>
      <c r="G934" s="241"/>
      <c r="H934" s="5"/>
      <c r="I934" s="240"/>
      <c r="J934" s="240"/>
      <c r="K934" s="240"/>
      <c r="L934" s="240"/>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row>
    <row r="935" spans="1:46">
      <c r="A935" s="5"/>
      <c r="B935" s="5"/>
      <c r="C935" s="5"/>
      <c r="D935" s="5"/>
      <c r="E935" s="5"/>
      <c r="F935" s="5"/>
      <c r="G935" s="241"/>
      <c r="H935" s="5"/>
      <c r="I935" s="240"/>
      <c r="J935" s="240"/>
      <c r="K935" s="240"/>
      <c r="L935" s="240"/>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row>
    <row r="936" spans="1:46">
      <c r="A936" s="5"/>
      <c r="B936" s="5"/>
      <c r="C936" s="5"/>
      <c r="D936" s="5"/>
      <c r="E936" s="5"/>
      <c r="F936" s="5"/>
      <c r="G936" s="241"/>
      <c r="H936" s="5"/>
      <c r="I936" s="240"/>
      <c r="J936" s="240"/>
      <c r="K936" s="240"/>
      <c r="L936" s="240"/>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row>
    <row r="937" spans="1:46">
      <c r="A937" s="5"/>
      <c r="B937" s="5"/>
      <c r="C937" s="5"/>
      <c r="D937" s="5"/>
      <c r="E937" s="5"/>
      <c r="F937" s="5"/>
      <c r="G937" s="241"/>
      <c r="H937" s="5"/>
      <c r="I937" s="240"/>
      <c r="J937" s="240"/>
      <c r="K937" s="240"/>
      <c r="L937" s="240"/>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row>
    <row r="938" spans="1:46">
      <c r="A938" s="5"/>
      <c r="B938" s="5"/>
      <c r="C938" s="5"/>
      <c r="D938" s="5"/>
      <c r="E938" s="5"/>
      <c r="F938" s="5"/>
      <c r="G938" s="241"/>
      <c r="H938" s="5"/>
      <c r="I938" s="240"/>
      <c r="J938" s="240"/>
      <c r="K938" s="240"/>
      <c r="L938" s="240"/>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row>
    <row r="939" spans="1:46">
      <c r="A939" s="5"/>
      <c r="B939" s="5"/>
      <c r="C939" s="5"/>
      <c r="D939" s="5"/>
      <c r="E939" s="5"/>
      <c r="F939" s="5"/>
      <c r="G939" s="241"/>
      <c r="H939" s="5"/>
      <c r="I939" s="240"/>
      <c r="J939" s="240"/>
      <c r="K939" s="240"/>
      <c r="L939" s="240"/>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row>
    <row r="940" spans="1:46">
      <c r="A940" s="5"/>
      <c r="B940" s="5"/>
      <c r="C940" s="5"/>
      <c r="D940" s="5"/>
      <c r="E940" s="5"/>
      <c r="F940" s="5"/>
      <c r="G940" s="241"/>
      <c r="H940" s="5"/>
      <c r="I940" s="240"/>
      <c r="J940" s="240"/>
      <c r="K940" s="240"/>
      <c r="L940" s="240"/>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row>
    <row r="941" spans="1:46">
      <c r="A941" s="5"/>
      <c r="B941" s="5"/>
      <c r="C941" s="5"/>
      <c r="D941" s="5"/>
      <c r="E941" s="5"/>
      <c r="F941" s="5"/>
      <c r="G941" s="241"/>
      <c r="H941" s="5"/>
      <c r="I941" s="240"/>
      <c r="J941" s="240"/>
      <c r="K941" s="240"/>
      <c r="L941" s="240"/>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row>
    <row r="942" spans="1:46">
      <c r="A942" s="5"/>
      <c r="B942" s="5"/>
      <c r="C942" s="5"/>
      <c r="D942" s="5"/>
      <c r="E942" s="5"/>
      <c r="F942" s="5"/>
      <c r="G942" s="241"/>
      <c r="H942" s="5"/>
      <c r="I942" s="240"/>
      <c r="J942" s="240"/>
      <c r="K942" s="240"/>
      <c r="L942" s="240"/>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row>
    <row r="943" spans="1:46">
      <c r="A943" s="5"/>
      <c r="B943" s="5"/>
      <c r="C943" s="5"/>
      <c r="D943" s="5"/>
      <c r="E943" s="5"/>
      <c r="F943" s="5"/>
      <c r="G943" s="241"/>
      <c r="H943" s="5"/>
      <c r="I943" s="240"/>
      <c r="J943" s="240"/>
      <c r="K943" s="240"/>
      <c r="L943" s="240"/>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row>
    <row r="944" spans="1:46">
      <c r="A944" s="5"/>
      <c r="B944" s="5"/>
      <c r="C944" s="5"/>
      <c r="D944" s="5"/>
      <c r="E944" s="5"/>
      <c r="F944" s="5"/>
      <c r="G944" s="241"/>
      <c r="H944" s="5"/>
      <c r="I944" s="240"/>
      <c r="J944" s="240"/>
      <c r="K944" s="240"/>
      <c r="L944" s="240"/>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row>
    <row r="945" spans="1:46">
      <c r="A945" s="5"/>
      <c r="B945" s="5"/>
      <c r="C945" s="5"/>
      <c r="D945" s="5"/>
      <c r="E945" s="5"/>
      <c r="F945" s="5"/>
      <c r="G945" s="241"/>
      <c r="H945" s="5"/>
      <c r="I945" s="240"/>
      <c r="J945" s="240"/>
      <c r="K945" s="240"/>
      <c r="L945" s="240"/>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row>
    <row r="946" spans="1:46">
      <c r="A946" s="5"/>
      <c r="B946" s="5"/>
      <c r="C946" s="5"/>
      <c r="D946" s="5"/>
      <c r="E946" s="5"/>
      <c r="F946" s="5"/>
      <c r="G946" s="241"/>
      <c r="H946" s="5"/>
      <c r="I946" s="240"/>
      <c r="J946" s="240"/>
      <c r="K946" s="240"/>
      <c r="L946" s="240"/>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row>
    <row r="947" spans="1:46">
      <c r="A947" s="5"/>
      <c r="B947" s="5"/>
      <c r="C947" s="5"/>
      <c r="D947" s="5"/>
      <c r="E947" s="5"/>
      <c r="F947" s="5"/>
      <c r="G947" s="241"/>
      <c r="H947" s="5"/>
      <c r="I947" s="240"/>
      <c r="J947" s="240"/>
      <c r="K947" s="240"/>
      <c r="L947" s="240"/>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row>
    <row r="948" spans="1:46">
      <c r="A948" s="5"/>
      <c r="B948" s="5"/>
      <c r="C948" s="5"/>
      <c r="D948" s="5"/>
      <c r="E948" s="5"/>
      <c r="F948" s="5"/>
      <c r="G948" s="241"/>
      <c r="H948" s="5"/>
      <c r="I948" s="240"/>
      <c r="J948" s="240"/>
      <c r="K948" s="240"/>
      <c r="L948" s="240"/>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row>
    <row r="949" spans="1:46">
      <c r="A949" s="5"/>
      <c r="B949" s="5"/>
      <c r="C949" s="5"/>
      <c r="D949" s="5"/>
      <c r="E949" s="5"/>
      <c r="F949" s="5"/>
      <c r="G949" s="241"/>
      <c r="H949" s="5"/>
      <c r="I949" s="240"/>
      <c r="J949" s="240"/>
      <c r="K949" s="240"/>
      <c r="L949" s="240"/>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row>
    <row r="950" spans="1:46">
      <c r="A950" s="5"/>
      <c r="B950" s="5"/>
      <c r="C950" s="5"/>
      <c r="D950" s="5"/>
      <c r="E950" s="5"/>
      <c r="F950" s="5"/>
      <c r="G950" s="241"/>
      <c r="H950" s="5"/>
      <c r="I950" s="240"/>
      <c r="J950" s="240"/>
      <c r="K950" s="240"/>
      <c r="L950" s="240"/>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row>
    <row r="951" spans="1:46">
      <c r="A951" s="5"/>
      <c r="B951" s="5"/>
      <c r="C951" s="5"/>
      <c r="D951" s="5"/>
      <c r="E951" s="5"/>
      <c r="F951" s="5"/>
      <c r="G951" s="241"/>
      <c r="H951" s="5"/>
      <c r="I951" s="240"/>
      <c r="J951" s="240"/>
      <c r="K951" s="240"/>
      <c r="L951" s="240"/>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row>
    <row r="952" spans="1:46">
      <c r="A952" s="5"/>
      <c r="B952" s="5"/>
      <c r="C952" s="5"/>
      <c r="D952" s="5"/>
      <c r="E952" s="5"/>
      <c r="F952" s="5"/>
      <c r="G952" s="241"/>
      <c r="H952" s="5"/>
      <c r="I952" s="240"/>
      <c r="J952" s="240"/>
      <c r="K952" s="240"/>
      <c r="L952" s="240"/>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row>
    <row r="953" spans="1:46">
      <c r="A953" s="5"/>
      <c r="B953" s="5"/>
      <c r="C953" s="5"/>
      <c r="D953" s="5"/>
      <c r="E953" s="5"/>
      <c r="F953" s="5"/>
      <c r="G953" s="241"/>
      <c r="H953" s="5"/>
      <c r="I953" s="240"/>
      <c r="J953" s="240"/>
      <c r="K953" s="240"/>
      <c r="L953" s="240"/>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row>
    <row r="954" spans="1:46">
      <c r="A954" s="5"/>
      <c r="B954" s="5"/>
      <c r="C954" s="5"/>
      <c r="D954" s="5"/>
      <c r="E954" s="5"/>
      <c r="F954" s="5"/>
      <c r="G954" s="241"/>
      <c r="H954" s="5"/>
      <c r="I954" s="240"/>
      <c r="J954" s="240"/>
      <c r="K954" s="240"/>
      <c r="L954" s="240"/>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row>
    <row r="955" spans="1:46">
      <c r="A955" s="5"/>
      <c r="B955" s="5"/>
      <c r="C955" s="5"/>
      <c r="D955" s="5"/>
      <c r="E955" s="5"/>
      <c r="F955" s="5"/>
      <c r="G955" s="241"/>
      <c r="H955" s="5"/>
      <c r="I955" s="240"/>
      <c r="J955" s="240"/>
      <c r="K955" s="240"/>
      <c r="L955" s="240"/>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row>
    <row r="956" spans="1:46">
      <c r="A956" s="5"/>
      <c r="B956" s="5"/>
      <c r="C956" s="5"/>
      <c r="D956" s="5"/>
      <c r="E956" s="5"/>
      <c r="F956" s="5"/>
      <c r="G956" s="241"/>
      <c r="H956" s="5"/>
      <c r="I956" s="240"/>
      <c r="J956" s="240"/>
      <c r="K956" s="240"/>
      <c r="L956" s="240"/>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row>
    <row r="957" spans="1:46">
      <c r="A957" s="5"/>
      <c r="B957" s="5"/>
      <c r="C957" s="5"/>
      <c r="D957" s="5"/>
      <c r="E957" s="5"/>
      <c r="F957" s="5"/>
      <c r="G957" s="241"/>
      <c r="H957" s="5"/>
      <c r="I957" s="240"/>
      <c r="J957" s="240"/>
      <c r="K957" s="240"/>
      <c r="L957" s="240"/>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row>
    <row r="958" spans="1:46">
      <c r="A958" s="5"/>
      <c r="B958" s="5"/>
      <c r="C958" s="5"/>
      <c r="D958" s="5"/>
      <c r="E958" s="5"/>
      <c r="F958" s="5"/>
      <c r="G958" s="241"/>
      <c r="H958" s="5"/>
      <c r="I958" s="240"/>
      <c r="J958" s="240"/>
      <c r="K958" s="240"/>
      <c r="L958" s="240"/>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row>
    <row r="959" spans="1:46">
      <c r="A959" s="5"/>
      <c r="B959" s="5"/>
      <c r="C959" s="5"/>
      <c r="D959" s="5"/>
      <c r="E959" s="5"/>
      <c r="F959" s="5"/>
      <c r="G959" s="241"/>
      <c r="H959" s="5"/>
      <c r="I959" s="240"/>
      <c r="J959" s="240"/>
      <c r="K959" s="240"/>
      <c r="L959" s="240"/>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row>
    <row r="960" spans="1:46">
      <c r="A960" s="5"/>
      <c r="B960" s="5"/>
      <c r="C960" s="5"/>
      <c r="D960" s="5"/>
      <c r="E960" s="5"/>
      <c r="F960" s="5"/>
      <c r="G960" s="241"/>
      <c r="H960" s="5"/>
      <c r="I960" s="240"/>
      <c r="J960" s="240"/>
      <c r="K960" s="240"/>
      <c r="L960" s="240"/>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row>
    <row r="961" spans="1:46">
      <c r="A961" s="5"/>
      <c r="B961" s="5"/>
      <c r="C961" s="5"/>
      <c r="D961" s="5"/>
      <c r="E961" s="5"/>
      <c r="F961" s="5"/>
      <c r="G961" s="241"/>
      <c r="H961" s="5"/>
      <c r="I961" s="240"/>
      <c r="J961" s="240"/>
      <c r="K961" s="240"/>
      <c r="L961" s="240"/>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row>
    <row r="962" spans="1:46">
      <c r="A962" s="5"/>
      <c r="B962" s="5"/>
      <c r="C962" s="5"/>
      <c r="D962" s="5"/>
      <c r="E962" s="5"/>
      <c r="F962" s="5"/>
      <c r="G962" s="241"/>
      <c r="H962" s="5"/>
      <c r="I962" s="240"/>
      <c r="J962" s="240"/>
      <c r="K962" s="240"/>
      <c r="L962" s="240"/>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row>
    <row r="963" spans="1:46">
      <c r="A963" s="5"/>
      <c r="B963" s="5"/>
      <c r="C963" s="5"/>
      <c r="D963" s="5"/>
      <c r="E963" s="5"/>
      <c r="F963" s="5"/>
      <c r="G963" s="241"/>
      <c r="H963" s="5"/>
      <c r="I963" s="240"/>
      <c r="J963" s="240"/>
      <c r="K963" s="240"/>
      <c r="L963" s="240"/>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row>
    <row r="964" spans="1:46">
      <c r="A964" s="5"/>
      <c r="B964" s="5"/>
      <c r="C964" s="5"/>
      <c r="D964" s="5"/>
      <c r="E964" s="5"/>
      <c r="F964" s="5"/>
      <c r="G964" s="241"/>
      <c r="H964" s="5"/>
      <c r="I964" s="240"/>
      <c r="J964" s="240"/>
      <c r="K964" s="240"/>
      <c r="L964" s="240"/>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row>
    <row r="965" spans="1:46">
      <c r="A965" s="5"/>
      <c r="B965" s="5"/>
      <c r="C965" s="5"/>
      <c r="D965" s="5"/>
      <c r="E965" s="5"/>
      <c r="F965" s="5"/>
      <c r="G965" s="241"/>
      <c r="H965" s="5"/>
      <c r="I965" s="240"/>
      <c r="J965" s="240"/>
      <c r="K965" s="240"/>
      <c r="L965" s="240"/>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row>
    <row r="966" spans="1:46">
      <c r="A966" s="5"/>
      <c r="B966" s="5"/>
      <c r="C966" s="5"/>
      <c r="D966" s="5"/>
      <c r="E966" s="5"/>
      <c r="F966" s="5"/>
      <c r="G966" s="241"/>
      <c r="H966" s="5"/>
      <c r="I966" s="240"/>
      <c r="J966" s="240"/>
      <c r="K966" s="240"/>
      <c r="L966" s="240"/>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row>
    <row r="967" spans="1:46">
      <c r="A967" s="5"/>
      <c r="B967" s="5"/>
      <c r="C967" s="5"/>
      <c r="D967" s="5"/>
      <c r="E967" s="5"/>
      <c r="F967" s="5"/>
      <c r="G967" s="241"/>
      <c r="H967" s="5"/>
      <c r="I967" s="240"/>
      <c r="J967" s="240"/>
      <c r="K967" s="240"/>
      <c r="L967" s="240"/>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row>
    <row r="968" spans="1:46">
      <c r="A968" s="5"/>
      <c r="B968" s="5"/>
      <c r="C968" s="5"/>
      <c r="D968" s="5"/>
      <c r="E968" s="5"/>
      <c r="F968" s="5"/>
      <c r="G968" s="241"/>
      <c r="H968" s="5"/>
      <c r="I968" s="240"/>
      <c r="J968" s="240"/>
      <c r="K968" s="240"/>
      <c r="L968" s="240"/>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row>
    <row r="969" spans="1:46">
      <c r="A969" s="5"/>
      <c r="B969" s="5"/>
      <c r="C969" s="5"/>
      <c r="D969" s="5"/>
      <c r="E969" s="5"/>
      <c r="F969" s="5"/>
      <c r="G969" s="241"/>
      <c r="H969" s="5"/>
      <c r="I969" s="240"/>
      <c r="J969" s="240"/>
      <c r="K969" s="240"/>
      <c r="L969" s="240"/>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row>
    <row r="970" spans="1:46">
      <c r="A970" s="5"/>
      <c r="B970" s="5"/>
      <c r="C970" s="5"/>
      <c r="D970" s="5"/>
      <c r="E970" s="5"/>
      <c r="F970" s="5"/>
      <c r="G970" s="241"/>
      <c r="H970" s="5"/>
      <c r="I970" s="240"/>
      <c r="J970" s="240"/>
      <c r="K970" s="240"/>
      <c r="L970" s="240"/>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row>
    <row r="971" spans="1:46">
      <c r="A971" s="5"/>
      <c r="B971" s="5"/>
      <c r="C971" s="5"/>
      <c r="D971" s="5"/>
      <c r="E971" s="5"/>
      <c r="F971" s="5"/>
      <c r="G971" s="241"/>
      <c r="H971" s="5"/>
      <c r="I971" s="240"/>
      <c r="J971" s="240"/>
      <c r="K971" s="240"/>
      <c r="L971" s="240"/>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row>
    <row r="972" spans="1:46">
      <c r="A972" s="5"/>
      <c r="B972" s="5"/>
      <c r="C972" s="5"/>
      <c r="D972" s="5"/>
      <c r="E972" s="5"/>
      <c r="F972" s="5"/>
      <c r="G972" s="241"/>
      <c r="H972" s="5"/>
      <c r="I972" s="240"/>
      <c r="J972" s="240"/>
      <c r="K972" s="240"/>
      <c r="L972" s="240"/>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row>
    <row r="973" spans="1:46">
      <c r="A973" s="5"/>
      <c r="B973" s="5"/>
      <c r="C973" s="5"/>
      <c r="D973" s="5"/>
      <c r="E973" s="5"/>
      <c r="F973" s="5"/>
      <c r="G973" s="241"/>
      <c r="H973" s="5"/>
      <c r="I973" s="240"/>
      <c r="J973" s="240"/>
      <c r="K973" s="240"/>
      <c r="L973" s="240"/>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row>
    <row r="974" spans="1:46">
      <c r="A974" s="5"/>
      <c r="B974" s="5"/>
      <c r="C974" s="5"/>
      <c r="D974" s="5"/>
      <c r="E974" s="5"/>
      <c r="F974" s="5"/>
      <c r="G974" s="241"/>
      <c r="H974" s="5"/>
      <c r="I974" s="240"/>
      <c r="J974" s="240"/>
      <c r="K974" s="240"/>
      <c r="L974" s="240"/>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row>
    <row r="975" spans="1:46">
      <c r="A975" s="5"/>
      <c r="B975" s="5"/>
      <c r="C975" s="5"/>
      <c r="D975" s="5"/>
      <c r="E975" s="5"/>
      <c r="F975" s="5"/>
      <c r="G975" s="241"/>
      <c r="H975" s="5"/>
      <c r="I975" s="240"/>
      <c r="J975" s="240"/>
      <c r="K975" s="240"/>
      <c r="L975" s="240"/>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row>
    <row r="976" spans="1:46">
      <c r="A976" s="5"/>
      <c r="B976" s="5"/>
      <c r="C976" s="5"/>
      <c r="D976" s="5"/>
      <c r="E976" s="5"/>
      <c r="F976" s="5"/>
      <c r="G976" s="241"/>
      <c r="H976" s="5"/>
      <c r="I976" s="240"/>
      <c r="J976" s="240"/>
      <c r="K976" s="240"/>
      <c r="L976" s="240"/>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row>
    <row r="977" spans="1:46">
      <c r="A977" s="5"/>
      <c r="B977" s="5"/>
      <c r="C977" s="5"/>
      <c r="D977" s="5"/>
      <c r="E977" s="5"/>
      <c r="F977" s="5"/>
      <c r="G977" s="241"/>
      <c r="H977" s="5"/>
      <c r="I977" s="240"/>
      <c r="J977" s="240"/>
      <c r="K977" s="240"/>
      <c r="L977" s="240"/>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row>
    <row r="978" spans="1:46">
      <c r="A978" s="5"/>
      <c r="B978" s="5"/>
      <c r="C978" s="5"/>
      <c r="D978" s="5"/>
      <c r="E978" s="5"/>
      <c r="F978" s="5"/>
      <c r="G978" s="241"/>
      <c r="H978" s="5"/>
      <c r="I978" s="240"/>
      <c r="J978" s="240"/>
      <c r="K978" s="240"/>
      <c r="L978" s="240"/>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row>
    <row r="979" spans="1:46">
      <c r="A979" s="5"/>
      <c r="B979" s="5"/>
      <c r="C979" s="5"/>
      <c r="D979" s="5"/>
      <c r="E979" s="5"/>
      <c r="F979" s="5"/>
      <c r="G979" s="241"/>
      <c r="H979" s="5"/>
      <c r="I979" s="240"/>
      <c r="J979" s="240"/>
      <c r="K979" s="240"/>
      <c r="L979" s="240"/>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row>
    <row r="980" spans="1:46">
      <c r="A980" s="5"/>
      <c r="B980" s="5"/>
      <c r="C980" s="5"/>
      <c r="D980" s="5"/>
      <c r="E980" s="5"/>
      <c r="F980" s="5"/>
      <c r="G980" s="241"/>
      <c r="H980" s="5"/>
      <c r="I980" s="240"/>
      <c r="J980" s="240"/>
      <c r="K980" s="240"/>
      <c r="L980" s="240"/>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row>
    <row r="981" spans="1:46">
      <c r="A981" s="5"/>
      <c r="B981" s="5"/>
      <c r="C981" s="5"/>
      <c r="D981" s="5"/>
      <c r="E981" s="5"/>
      <c r="F981" s="5"/>
      <c r="G981" s="241"/>
      <c r="H981" s="5"/>
      <c r="I981" s="240"/>
      <c r="J981" s="240"/>
      <c r="K981" s="240"/>
      <c r="L981" s="240"/>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row>
    <row r="982" spans="1:46">
      <c r="A982" s="5"/>
      <c r="B982" s="5"/>
      <c r="C982" s="5"/>
      <c r="D982" s="5"/>
      <c r="E982" s="5"/>
      <c r="F982" s="5"/>
      <c r="G982" s="241"/>
      <c r="H982" s="5"/>
      <c r="I982" s="240"/>
      <c r="J982" s="240"/>
      <c r="K982" s="240"/>
      <c r="L982" s="240"/>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row>
    <row r="983" spans="1:46">
      <c r="A983" s="5"/>
      <c r="B983" s="5"/>
      <c r="C983" s="5"/>
      <c r="D983" s="5"/>
      <c r="E983" s="5"/>
      <c r="F983" s="5"/>
      <c r="G983" s="241"/>
      <c r="H983" s="5"/>
      <c r="I983" s="240"/>
      <c r="J983" s="240"/>
      <c r="K983" s="240"/>
      <c r="L983" s="240"/>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row>
    <row r="984" spans="1:46">
      <c r="A984" s="5"/>
      <c r="B984" s="5"/>
      <c r="C984" s="5"/>
      <c r="D984" s="5"/>
      <c r="E984" s="5"/>
      <c r="F984" s="5"/>
      <c r="G984" s="241"/>
      <c r="H984" s="5"/>
      <c r="I984" s="240"/>
      <c r="J984" s="240"/>
      <c r="K984" s="240"/>
      <c r="L984" s="240"/>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row>
    <row r="985" spans="1:46">
      <c r="A985" s="5"/>
      <c r="B985" s="5"/>
      <c r="C985" s="5"/>
      <c r="D985" s="5"/>
      <c r="E985" s="5"/>
      <c r="F985" s="5"/>
      <c r="G985" s="241"/>
      <c r="H985" s="5"/>
      <c r="I985" s="240"/>
      <c r="J985" s="240"/>
      <c r="K985" s="240"/>
      <c r="L985" s="240"/>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row>
    <row r="986" spans="1:46">
      <c r="A986" s="5"/>
      <c r="B986" s="5"/>
      <c r="C986" s="5"/>
      <c r="D986" s="5"/>
      <c r="E986" s="5"/>
      <c r="F986" s="5"/>
      <c r="G986" s="241"/>
      <c r="H986" s="5"/>
      <c r="I986" s="240"/>
      <c r="J986" s="240"/>
      <c r="K986" s="240"/>
      <c r="L986" s="240"/>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row>
    <row r="987" spans="1:46">
      <c r="A987" s="5"/>
      <c r="B987" s="5"/>
      <c r="C987" s="5"/>
      <c r="D987" s="5"/>
      <c r="E987" s="5"/>
      <c r="F987" s="5"/>
      <c r="G987" s="241"/>
      <c r="H987" s="5"/>
      <c r="I987" s="240"/>
      <c r="J987" s="240"/>
      <c r="K987" s="240"/>
      <c r="L987" s="240"/>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row>
    <row r="988" spans="1:46">
      <c r="A988" s="5"/>
      <c r="B988" s="5"/>
      <c r="C988" s="5"/>
      <c r="D988" s="5"/>
      <c r="E988" s="5"/>
      <c r="F988" s="5"/>
      <c r="G988" s="241"/>
      <c r="H988" s="5"/>
      <c r="I988" s="240"/>
      <c r="J988" s="240"/>
      <c r="K988" s="240"/>
      <c r="L988" s="240"/>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row>
    <row r="989" spans="1:46">
      <c r="A989" s="5"/>
      <c r="B989" s="5"/>
      <c r="C989" s="5"/>
      <c r="D989" s="5"/>
      <c r="E989" s="5"/>
      <c r="F989" s="5"/>
      <c r="G989" s="241"/>
      <c r="H989" s="5"/>
      <c r="I989" s="240"/>
      <c r="J989" s="240"/>
      <c r="K989" s="240"/>
      <c r="L989" s="240"/>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row>
    <row r="990" spans="1:46">
      <c r="A990" s="5"/>
      <c r="B990" s="5"/>
      <c r="C990" s="5"/>
      <c r="D990" s="5"/>
      <c r="E990" s="5"/>
      <c r="F990" s="5"/>
      <c r="G990" s="241"/>
      <c r="H990" s="5"/>
      <c r="I990" s="240"/>
      <c r="J990" s="240"/>
      <c r="K990" s="240"/>
      <c r="L990" s="240"/>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row>
    <row r="991" spans="1:46">
      <c r="A991" s="5"/>
      <c r="B991" s="5"/>
      <c r="C991" s="5"/>
      <c r="D991" s="5"/>
      <c r="E991" s="5"/>
      <c r="F991" s="5"/>
      <c r="G991" s="241"/>
      <c r="H991" s="5"/>
      <c r="I991" s="240"/>
      <c r="J991" s="240"/>
      <c r="K991" s="240"/>
      <c r="L991" s="240"/>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row>
    <row r="992" spans="1:46">
      <c r="A992" s="5"/>
      <c r="B992" s="5"/>
      <c r="C992" s="5"/>
      <c r="D992" s="5"/>
      <c r="E992" s="5"/>
      <c r="F992" s="5"/>
      <c r="G992" s="241"/>
      <c r="H992" s="5"/>
      <c r="I992" s="240"/>
      <c r="J992" s="240"/>
      <c r="K992" s="240"/>
      <c r="L992" s="240"/>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row>
    <row r="993" spans="1:46">
      <c r="A993" s="5"/>
      <c r="B993" s="5"/>
      <c r="C993" s="5"/>
      <c r="D993" s="5"/>
      <c r="E993" s="5"/>
      <c r="F993" s="5"/>
      <c r="G993" s="241"/>
      <c r="H993" s="5"/>
      <c r="I993" s="240"/>
      <c r="J993" s="240"/>
      <c r="K993" s="240"/>
      <c r="L993" s="240"/>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row>
    <row r="994" spans="1:46">
      <c r="A994" s="5"/>
      <c r="B994" s="5"/>
      <c r="C994" s="5"/>
      <c r="D994" s="5"/>
      <c r="E994" s="5"/>
      <c r="F994" s="5"/>
      <c r="G994" s="241"/>
      <c r="H994" s="5"/>
      <c r="I994" s="240"/>
      <c r="J994" s="240"/>
      <c r="K994" s="240"/>
      <c r="L994" s="240"/>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row>
    <row r="995" spans="1:46">
      <c r="A995" s="5"/>
      <c r="B995" s="5"/>
      <c r="C995" s="5"/>
      <c r="D995" s="5"/>
      <c r="E995" s="5"/>
      <c r="F995" s="5"/>
      <c r="G995" s="241"/>
      <c r="H995" s="5"/>
      <c r="I995" s="240"/>
      <c r="J995" s="240"/>
      <c r="K995" s="240"/>
      <c r="L995" s="240"/>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row>
    <row r="996" spans="1:46">
      <c r="A996" s="5"/>
      <c r="B996" s="5"/>
      <c r="C996" s="5"/>
      <c r="D996" s="5"/>
      <c r="E996" s="5"/>
      <c r="F996" s="5"/>
      <c r="G996" s="241"/>
      <c r="H996" s="5"/>
      <c r="I996" s="240"/>
      <c r="J996" s="240"/>
      <c r="K996" s="240"/>
      <c r="L996" s="240"/>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row>
    <row r="997" spans="1:46">
      <c r="A997" s="5"/>
      <c r="B997" s="5"/>
      <c r="C997" s="5"/>
      <c r="D997" s="5"/>
      <c r="E997" s="5"/>
      <c r="F997" s="5"/>
      <c r="G997" s="241"/>
      <c r="H997" s="5"/>
      <c r="I997" s="240"/>
      <c r="J997" s="240"/>
      <c r="K997" s="240"/>
      <c r="L997" s="240"/>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row>
    <row r="998" spans="1:46">
      <c r="A998" s="5"/>
      <c r="B998" s="5"/>
      <c r="C998" s="5"/>
      <c r="D998" s="5"/>
      <c r="E998" s="5"/>
      <c r="F998" s="5"/>
      <c r="G998" s="241"/>
      <c r="H998" s="5"/>
      <c r="I998" s="240"/>
      <c r="J998" s="240"/>
      <c r="K998" s="240"/>
      <c r="L998" s="240"/>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row>
    <row r="999" spans="1:46">
      <c r="A999" s="5"/>
      <c r="B999" s="5"/>
      <c r="C999" s="5"/>
      <c r="D999" s="5"/>
      <c r="E999" s="5"/>
      <c r="F999" s="5"/>
      <c r="G999" s="241"/>
      <c r="H999" s="5"/>
      <c r="I999" s="240"/>
      <c r="J999" s="240"/>
      <c r="K999" s="240"/>
      <c r="L999" s="240"/>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row>
    <row r="1000" spans="1:46">
      <c r="A1000" s="5"/>
      <c r="B1000" s="5"/>
      <c r="C1000" s="5"/>
      <c r="D1000" s="5"/>
      <c r="E1000" s="5"/>
      <c r="F1000" s="5"/>
      <c r="G1000" s="241"/>
      <c r="H1000" s="5"/>
      <c r="I1000" s="240"/>
      <c r="J1000" s="240"/>
      <c r="K1000" s="240"/>
      <c r="L1000" s="240"/>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row>
    <row r="1001" spans="1:46">
      <c r="A1001" s="5"/>
      <c r="B1001" s="5"/>
      <c r="C1001" s="5"/>
      <c r="D1001" s="5"/>
      <c r="E1001" s="5"/>
      <c r="F1001" s="5"/>
      <c r="G1001" s="241"/>
      <c r="H1001" s="5"/>
      <c r="I1001" s="240"/>
      <c r="J1001" s="240"/>
      <c r="K1001" s="240"/>
      <c r="L1001" s="240"/>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row>
    <row r="1002" spans="1:46">
      <c r="A1002" s="5"/>
      <c r="B1002" s="5"/>
      <c r="C1002" s="5"/>
      <c r="D1002" s="5"/>
      <c r="E1002" s="5"/>
      <c r="F1002" s="5"/>
      <c r="G1002" s="241"/>
      <c r="H1002" s="5"/>
      <c r="I1002" s="240"/>
      <c r="J1002" s="240"/>
      <c r="K1002" s="240"/>
      <c r="L1002" s="240"/>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row>
    <row r="1003" spans="1:46">
      <c r="A1003" s="5"/>
      <c r="B1003" s="5"/>
      <c r="C1003" s="5"/>
      <c r="D1003" s="5"/>
      <c r="E1003" s="5"/>
      <c r="F1003" s="5"/>
      <c r="G1003" s="241"/>
      <c r="H1003" s="5"/>
      <c r="I1003" s="240"/>
      <c r="J1003" s="240"/>
      <c r="K1003" s="240"/>
      <c r="L1003" s="240"/>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row>
    <row r="1004" spans="1:46">
      <c r="A1004" s="5"/>
      <c r="B1004" s="5"/>
      <c r="C1004" s="5"/>
      <c r="D1004" s="5"/>
      <c r="E1004" s="5"/>
      <c r="F1004" s="5"/>
      <c r="G1004" s="241"/>
      <c r="H1004" s="5"/>
      <c r="I1004" s="240"/>
      <c r="J1004" s="240"/>
      <c r="K1004" s="240"/>
      <c r="L1004" s="240"/>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row>
    <row r="1005" spans="1:46">
      <c r="A1005" s="5"/>
      <c r="B1005" s="5"/>
      <c r="C1005" s="5"/>
      <c r="D1005" s="5"/>
      <c r="E1005" s="5"/>
      <c r="F1005" s="5"/>
      <c r="G1005" s="241"/>
      <c r="H1005" s="5"/>
      <c r="I1005" s="240"/>
      <c r="J1005" s="240"/>
      <c r="K1005" s="240"/>
      <c r="L1005" s="240"/>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row>
    <row r="1006" spans="1:46">
      <c r="A1006" s="5"/>
      <c r="B1006" s="5"/>
      <c r="C1006" s="5"/>
      <c r="D1006" s="5"/>
      <c r="E1006" s="5"/>
      <c r="F1006" s="5"/>
      <c r="G1006" s="241"/>
      <c r="H1006" s="5"/>
      <c r="I1006" s="240"/>
      <c r="J1006" s="240"/>
      <c r="K1006" s="240"/>
      <c r="L1006" s="240"/>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row>
    <row r="1007" spans="1:46">
      <c r="A1007" s="5"/>
      <c r="B1007" s="5"/>
      <c r="C1007" s="5"/>
      <c r="D1007" s="5"/>
      <c r="E1007" s="5"/>
      <c r="F1007" s="5"/>
      <c r="G1007" s="241"/>
      <c r="H1007" s="5"/>
      <c r="I1007" s="240"/>
      <c r="J1007" s="240"/>
      <c r="K1007" s="240"/>
      <c r="L1007" s="240"/>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row>
    <row r="1008" spans="1:46">
      <c r="A1008" s="5"/>
      <c r="B1008" s="5"/>
      <c r="C1008" s="5"/>
      <c r="D1008" s="5"/>
      <c r="E1008" s="5"/>
      <c r="F1008" s="5"/>
      <c r="G1008" s="241"/>
      <c r="H1008" s="5"/>
      <c r="I1008" s="240"/>
      <c r="J1008" s="240"/>
      <c r="K1008" s="240"/>
      <c r="L1008" s="240"/>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row>
    <row r="1009" spans="1:46">
      <c r="A1009" s="5"/>
      <c r="B1009" s="5"/>
      <c r="C1009" s="5"/>
      <c r="D1009" s="5"/>
      <c r="E1009" s="5"/>
      <c r="F1009" s="5"/>
      <c r="G1009" s="241"/>
      <c r="H1009" s="5"/>
      <c r="I1009" s="240"/>
      <c r="J1009" s="240"/>
      <c r="K1009" s="240"/>
      <c r="L1009" s="240"/>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D1086-888C-4146-9ABD-388D4087C475}">
  <dimension ref="A1:R1017"/>
  <sheetViews>
    <sheetView tabSelected="1" workbookViewId="0">
      <selection activeCell="K6" sqref="K6"/>
    </sheetView>
  </sheetViews>
  <sheetFormatPr baseColWidth="10" defaultColWidth="14.5" defaultRowHeight="13"/>
  <cols>
    <col min="1" max="10" width="14.5" style="600"/>
    <col min="11" max="11" width="32.1640625" style="600" customWidth="1"/>
    <col min="12" max="12" width="29.1640625" style="600" customWidth="1"/>
    <col min="13" max="14" width="68.5" style="600" customWidth="1"/>
    <col min="15" max="15" width="57.1640625" style="600" customWidth="1"/>
    <col min="16" max="16" width="42.1640625" style="600" customWidth="1"/>
    <col min="17" max="17" width="115.1640625" style="600" customWidth="1"/>
    <col min="18" max="16384" width="14.5" style="600"/>
  </cols>
  <sheetData>
    <row r="1" spans="1:18" ht="15.75" customHeight="1">
      <c r="A1" s="287" t="s">
        <v>239</v>
      </c>
      <c r="B1" s="288"/>
      <c r="C1" s="290"/>
      <c r="D1" s="288"/>
      <c r="E1" s="290"/>
      <c r="F1" s="290"/>
      <c r="G1" s="290"/>
      <c r="H1" s="290"/>
      <c r="I1" s="290"/>
      <c r="J1" s="290"/>
      <c r="K1" s="290"/>
      <c r="L1" s="296"/>
      <c r="M1" s="296"/>
      <c r="N1" s="296"/>
      <c r="O1" s="296"/>
      <c r="P1" s="296"/>
      <c r="Q1" s="566"/>
      <c r="R1" s="490"/>
    </row>
    <row r="2" spans="1:18" ht="15.75" customHeight="1">
      <c r="A2" s="295"/>
      <c r="B2" s="295"/>
      <c r="C2" s="296"/>
      <c r="D2" s="295"/>
      <c r="E2" s="296"/>
      <c r="F2" s="296"/>
      <c r="G2" s="296"/>
      <c r="H2" s="296"/>
      <c r="I2" s="296"/>
      <c r="J2" s="296"/>
      <c r="K2" s="296"/>
      <c r="L2" s="296"/>
      <c r="M2" s="296"/>
      <c r="N2" s="296"/>
      <c r="O2" s="296"/>
      <c r="P2" s="296"/>
      <c r="Q2" s="297"/>
      <c r="R2" s="612"/>
    </row>
    <row r="3" spans="1:18" ht="70" customHeight="1">
      <c r="A3" s="295" t="s">
        <v>240</v>
      </c>
      <c r="B3" s="295" t="s">
        <v>241</v>
      </c>
      <c r="C3" s="296" t="s">
        <v>242</v>
      </c>
      <c r="D3" s="295" t="s">
        <v>243</v>
      </c>
      <c r="E3" s="296" t="s">
        <v>244</v>
      </c>
      <c r="F3" s="296" t="s">
        <v>245</v>
      </c>
      <c r="G3" s="296" t="s">
        <v>246</v>
      </c>
      <c r="H3" s="296" t="s">
        <v>247</v>
      </c>
      <c r="I3" s="296" t="s">
        <v>248</v>
      </c>
      <c r="J3" s="296" t="s">
        <v>249</v>
      </c>
      <c r="K3" s="296" t="s">
        <v>251</v>
      </c>
      <c r="L3" s="296" t="s">
        <v>252</v>
      </c>
      <c r="M3" s="614" t="s">
        <v>3502</v>
      </c>
      <c r="N3" s="296" t="s">
        <v>253</v>
      </c>
      <c r="O3" s="296" t="s">
        <v>254</v>
      </c>
      <c r="P3" s="296" t="s">
        <v>255</v>
      </c>
      <c r="Q3" s="297" t="s">
        <v>256</v>
      </c>
      <c r="R3" s="612"/>
    </row>
    <row r="4" spans="1:18" ht="70" customHeight="1">
      <c r="A4" s="615" t="s">
        <v>257</v>
      </c>
      <c r="B4" s="615" t="s">
        <v>258</v>
      </c>
      <c r="C4" s="615" t="s">
        <v>259</v>
      </c>
      <c r="D4" s="615" t="s">
        <v>260</v>
      </c>
      <c r="E4" s="300"/>
      <c r="F4" s="300"/>
      <c r="G4" s="300"/>
      <c r="H4" s="300"/>
      <c r="I4" s="615">
        <v>506</v>
      </c>
      <c r="J4" s="615">
        <v>3110</v>
      </c>
      <c r="K4" s="615" t="s">
        <v>261</v>
      </c>
      <c r="L4" s="616" t="s">
        <v>262</v>
      </c>
      <c r="M4" s="616" t="s">
        <v>3466</v>
      </c>
      <c r="N4" s="616" t="s">
        <v>263</v>
      </c>
      <c r="O4" s="302" t="s">
        <v>264</v>
      </c>
      <c r="P4" s="616" t="s">
        <v>265</v>
      </c>
      <c r="Q4" s="612" t="s">
        <v>266</v>
      </c>
      <c r="R4" s="490"/>
    </row>
    <row r="5" spans="1:18" ht="70" customHeight="1">
      <c r="A5" s="615" t="s">
        <v>257</v>
      </c>
      <c r="B5" s="615" t="s">
        <v>258</v>
      </c>
      <c r="C5" s="615" t="s">
        <v>259</v>
      </c>
      <c r="D5" s="615" t="s">
        <v>267</v>
      </c>
      <c r="E5" s="615">
        <v>495</v>
      </c>
      <c r="F5" s="615">
        <v>680440</v>
      </c>
      <c r="G5" s="615">
        <v>613</v>
      </c>
      <c r="H5" s="615">
        <v>680416</v>
      </c>
      <c r="I5" s="615">
        <v>9913</v>
      </c>
      <c r="J5" s="615">
        <v>85072</v>
      </c>
      <c r="K5" s="615" t="s">
        <v>261</v>
      </c>
      <c r="L5" s="616" t="s">
        <v>262</v>
      </c>
      <c r="M5" s="616" t="s">
        <v>3466</v>
      </c>
      <c r="N5" s="616" t="s">
        <v>263</v>
      </c>
      <c r="O5" s="302" t="s">
        <v>264</v>
      </c>
      <c r="P5" s="616" t="s">
        <v>265</v>
      </c>
      <c r="Q5" s="612" t="s">
        <v>268</v>
      </c>
      <c r="R5" s="490"/>
    </row>
    <row r="6" spans="1:18" ht="70" customHeight="1">
      <c r="A6" s="615" t="s">
        <v>257</v>
      </c>
      <c r="B6" s="615" t="s">
        <v>258</v>
      </c>
      <c r="C6" s="615" t="s">
        <v>259</v>
      </c>
      <c r="D6" s="615" t="s">
        <v>269</v>
      </c>
      <c r="E6" s="615">
        <v>102</v>
      </c>
      <c r="F6" s="615">
        <v>94330</v>
      </c>
      <c r="G6" s="615">
        <v>613</v>
      </c>
      <c r="H6" s="615">
        <v>94327</v>
      </c>
      <c r="I6" s="615">
        <v>2553</v>
      </c>
      <c r="J6" s="615">
        <v>13086</v>
      </c>
      <c r="K6" s="615" t="s">
        <v>261</v>
      </c>
      <c r="L6" s="616" t="s">
        <v>262</v>
      </c>
      <c r="M6" s="616" t="s">
        <v>3466</v>
      </c>
      <c r="N6" s="616" t="s">
        <v>263</v>
      </c>
      <c r="O6" s="302" t="s">
        <v>264</v>
      </c>
      <c r="P6" s="616" t="s">
        <v>265</v>
      </c>
      <c r="Q6" s="612" t="s">
        <v>268</v>
      </c>
      <c r="R6" s="490"/>
    </row>
    <row r="7" spans="1:18" ht="70" customHeight="1">
      <c r="A7" s="615" t="s">
        <v>270</v>
      </c>
      <c r="B7" s="615" t="s">
        <v>258</v>
      </c>
      <c r="C7" s="615" t="s">
        <v>270</v>
      </c>
      <c r="D7" s="615" t="s">
        <v>260</v>
      </c>
      <c r="E7" s="612"/>
      <c r="F7" s="612"/>
      <c r="G7" s="612"/>
      <c r="H7" s="612"/>
      <c r="I7" s="615">
        <v>57</v>
      </c>
      <c r="J7" s="615">
        <v>799</v>
      </c>
      <c r="K7" s="617" t="s">
        <v>271</v>
      </c>
      <c r="L7" s="612" t="s">
        <v>272</v>
      </c>
      <c r="M7" s="616" t="s">
        <v>3466</v>
      </c>
      <c r="N7" s="612" t="s">
        <v>273</v>
      </c>
      <c r="O7" s="612" t="s">
        <v>274</v>
      </c>
      <c r="P7" s="612" t="s">
        <v>275</v>
      </c>
      <c r="Q7" s="612" t="s">
        <v>276</v>
      </c>
      <c r="R7" s="618"/>
    </row>
    <row r="8" spans="1:18" ht="70" customHeight="1">
      <c r="A8" s="615" t="s">
        <v>277</v>
      </c>
      <c r="B8" s="615" t="s">
        <v>278</v>
      </c>
      <c r="C8" s="615" t="s">
        <v>279</v>
      </c>
      <c r="D8" s="615" t="s">
        <v>267</v>
      </c>
      <c r="E8" s="615">
        <v>66</v>
      </c>
      <c r="F8" s="615">
        <v>1413</v>
      </c>
      <c r="G8" s="615">
        <v>108</v>
      </c>
      <c r="H8" s="615">
        <v>1413</v>
      </c>
      <c r="I8" s="615">
        <v>108</v>
      </c>
      <c r="J8" s="615">
        <v>1413</v>
      </c>
      <c r="K8" s="617" t="s">
        <v>280</v>
      </c>
      <c r="L8" s="616" t="s">
        <v>281</v>
      </c>
      <c r="M8" s="619" t="s">
        <v>3503</v>
      </c>
      <c r="N8" s="612" t="s">
        <v>282</v>
      </c>
      <c r="O8" s="616" t="s">
        <v>283</v>
      </c>
      <c r="P8" s="612" t="s">
        <v>284</v>
      </c>
      <c r="Q8" s="612" t="s">
        <v>285</v>
      </c>
      <c r="R8" s="490"/>
    </row>
    <row r="9" spans="1:18" ht="70" customHeight="1">
      <c r="A9" s="615" t="s">
        <v>286</v>
      </c>
      <c r="B9" s="615" t="s">
        <v>258</v>
      </c>
      <c r="C9" s="615" t="s">
        <v>243</v>
      </c>
      <c r="D9" s="615" t="s">
        <v>267</v>
      </c>
      <c r="E9" s="615"/>
      <c r="F9" s="615"/>
      <c r="G9" s="615">
        <v>250</v>
      </c>
      <c r="H9" s="615">
        <v>1967</v>
      </c>
      <c r="I9" s="615">
        <v>2417</v>
      </c>
      <c r="J9" s="615">
        <v>14933</v>
      </c>
      <c r="K9" s="617" t="s">
        <v>287</v>
      </c>
      <c r="L9" s="616" t="s">
        <v>288</v>
      </c>
      <c r="M9" s="616" t="s">
        <v>3466</v>
      </c>
      <c r="N9" s="616" t="s">
        <v>289</v>
      </c>
      <c r="O9" s="616" t="s">
        <v>290</v>
      </c>
      <c r="P9" s="616" t="s">
        <v>291</v>
      </c>
      <c r="Q9" s="312" t="s">
        <v>292</v>
      </c>
      <c r="R9" s="490"/>
    </row>
    <row r="10" spans="1:18" ht="70" customHeight="1">
      <c r="A10" s="615" t="s">
        <v>293</v>
      </c>
      <c r="B10" s="615" t="s">
        <v>294</v>
      </c>
      <c r="C10" s="615" t="s">
        <v>293</v>
      </c>
      <c r="D10" s="615" t="s">
        <v>267</v>
      </c>
      <c r="E10" s="615">
        <v>182</v>
      </c>
      <c r="F10" s="615">
        <v>1477</v>
      </c>
      <c r="G10" s="615">
        <v>363</v>
      </c>
      <c r="H10" s="615">
        <v>1477</v>
      </c>
      <c r="I10" s="615">
        <v>485</v>
      </c>
      <c r="J10" s="615">
        <v>1477</v>
      </c>
      <c r="K10" s="617" t="s">
        <v>295</v>
      </c>
      <c r="L10" s="616" t="s">
        <v>296</v>
      </c>
      <c r="M10" s="616" t="s">
        <v>3504</v>
      </c>
      <c r="N10" s="616" t="s">
        <v>297</v>
      </c>
      <c r="O10" s="616" t="s">
        <v>298</v>
      </c>
      <c r="P10" s="616" t="s">
        <v>299</v>
      </c>
      <c r="Q10" s="612" t="s">
        <v>300</v>
      </c>
      <c r="R10" s="490"/>
    </row>
    <row r="11" spans="1:18" ht="70" customHeight="1">
      <c r="A11" s="615" t="s">
        <v>301</v>
      </c>
      <c r="B11" s="615" t="s">
        <v>302</v>
      </c>
      <c r="C11" s="615" t="s">
        <v>303</v>
      </c>
      <c r="D11" s="615" t="s">
        <v>267</v>
      </c>
      <c r="E11" s="615">
        <v>88</v>
      </c>
      <c r="F11" s="615">
        <v>552</v>
      </c>
      <c r="G11" s="615">
        <v>244</v>
      </c>
      <c r="H11" s="615">
        <v>396</v>
      </c>
      <c r="I11" s="615">
        <v>269</v>
      </c>
      <c r="J11" s="615">
        <v>368</v>
      </c>
      <c r="K11" s="617" t="s">
        <v>304</v>
      </c>
      <c r="L11" s="616" t="s">
        <v>305</v>
      </c>
      <c r="M11" s="616" t="s">
        <v>3466</v>
      </c>
      <c r="N11" s="616" t="s">
        <v>306</v>
      </c>
      <c r="O11" s="612" t="s">
        <v>307</v>
      </c>
      <c r="P11" s="616" t="s">
        <v>308</v>
      </c>
      <c r="Q11" s="620" t="s">
        <v>309</v>
      </c>
      <c r="R11" s="315"/>
    </row>
    <row r="12" spans="1:18" ht="70" customHeight="1">
      <c r="A12" s="615" t="s">
        <v>310</v>
      </c>
      <c r="B12" s="615" t="s">
        <v>258</v>
      </c>
      <c r="C12" s="615" t="s">
        <v>310</v>
      </c>
      <c r="D12" s="615" t="s">
        <v>267</v>
      </c>
      <c r="E12" s="615" t="s">
        <v>79</v>
      </c>
      <c r="F12" s="615" t="s">
        <v>79</v>
      </c>
      <c r="G12" s="615" t="s">
        <v>79</v>
      </c>
      <c r="H12" s="615" t="s">
        <v>79</v>
      </c>
      <c r="I12" s="615">
        <v>141</v>
      </c>
      <c r="J12" s="615">
        <v>70615</v>
      </c>
      <c r="K12" s="617" t="s">
        <v>311</v>
      </c>
      <c r="L12" s="612" t="s">
        <v>312</v>
      </c>
      <c r="M12" s="619" t="s">
        <v>3505</v>
      </c>
      <c r="N12" s="612" t="s">
        <v>313</v>
      </c>
      <c r="O12" s="616" t="s">
        <v>314</v>
      </c>
      <c r="P12" s="616" t="s">
        <v>315</v>
      </c>
      <c r="Q12" s="616" t="s">
        <v>316</v>
      </c>
      <c r="R12" s="621"/>
    </row>
    <row r="13" spans="1:18" ht="70" customHeight="1">
      <c r="A13" s="615" t="s">
        <v>317</v>
      </c>
      <c r="B13" s="615" t="s">
        <v>318</v>
      </c>
      <c r="C13" s="615" t="s">
        <v>319</v>
      </c>
      <c r="D13" s="615" t="s">
        <v>267</v>
      </c>
      <c r="E13" s="615" t="s">
        <v>79</v>
      </c>
      <c r="F13" s="615" t="s">
        <v>79</v>
      </c>
      <c r="G13" s="615">
        <v>212</v>
      </c>
      <c r="H13" s="615">
        <v>512</v>
      </c>
      <c r="I13" s="615" t="s">
        <v>79</v>
      </c>
      <c r="J13" s="615" t="s">
        <v>79</v>
      </c>
      <c r="K13" s="617" t="s">
        <v>320</v>
      </c>
      <c r="L13" s="616" t="s">
        <v>321</v>
      </c>
      <c r="M13" s="616" t="s">
        <v>3466</v>
      </c>
      <c r="N13" s="616" t="s">
        <v>322</v>
      </c>
      <c r="O13" s="616" t="s">
        <v>323</v>
      </c>
      <c r="P13" s="616" t="s">
        <v>324</v>
      </c>
      <c r="Q13" s="612" t="s">
        <v>325</v>
      </c>
      <c r="R13" s="621"/>
    </row>
    <row r="14" spans="1:18" ht="70" customHeight="1">
      <c r="A14" s="615" t="s">
        <v>326</v>
      </c>
      <c r="B14" s="615" t="s">
        <v>327</v>
      </c>
      <c r="C14" s="615" t="s">
        <v>328</v>
      </c>
      <c r="D14" s="615" t="s">
        <v>267</v>
      </c>
      <c r="E14" s="615" t="s">
        <v>79</v>
      </c>
      <c r="F14" s="615" t="s">
        <v>79</v>
      </c>
      <c r="G14" s="615" t="s">
        <v>79</v>
      </c>
      <c r="H14" s="615" t="s">
        <v>79</v>
      </c>
      <c r="I14" s="615">
        <v>92</v>
      </c>
      <c r="J14" s="615">
        <v>2373</v>
      </c>
      <c r="K14" s="617" t="s">
        <v>329</v>
      </c>
      <c r="L14" s="616" t="s">
        <v>330</v>
      </c>
      <c r="M14" s="616" t="s">
        <v>3466</v>
      </c>
      <c r="N14" s="616" t="s">
        <v>331</v>
      </c>
      <c r="O14" s="616" t="s">
        <v>332</v>
      </c>
      <c r="P14" s="616" t="s">
        <v>333</v>
      </c>
      <c r="Q14" s="612" t="s">
        <v>334</v>
      </c>
      <c r="R14" s="490"/>
    </row>
    <row r="15" spans="1:18" ht="70" customHeight="1">
      <c r="A15" s="615" t="s">
        <v>335</v>
      </c>
      <c r="B15" s="615" t="s">
        <v>258</v>
      </c>
      <c r="C15" s="615" t="s">
        <v>336</v>
      </c>
      <c r="D15" s="615" t="s">
        <v>267</v>
      </c>
      <c r="E15" s="615"/>
      <c r="F15" s="612"/>
      <c r="G15" s="612"/>
      <c r="H15" s="612"/>
      <c r="I15" s="615">
        <v>332</v>
      </c>
      <c r="J15" s="615">
        <v>32375</v>
      </c>
      <c r="K15" s="615" t="s">
        <v>337</v>
      </c>
      <c r="L15" s="616" t="s">
        <v>338</v>
      </c>
      <c r="M15" s="616" t="s">
        <v>3466</v>
      </c>
      <c r="N15" s="616" t="s">
        <v>339</v>
      </c>
      <c r="O15" s="616" t="s">
        <v>340</v>
      </c>
      <c r="P15" s="616" t="s">
        <v>341</v>
      </c>
      <c r="Q15" s="612" t="s">
        <v>342</v>
      </c>
      <c r="R15" s="490"/>
    </row>
    <row r="16" spans="1:18" ht="70" customHeight="1">
      <c r="A16" s="615" t="s">
        <v>343</v>
      </c>
      <c r="B16" s="615" t="s">
        <v>258</v>
      </c>
      <c r="C16" s="615" t="s">
        <v>344</v>
      </c>
      <c r="D16" s="615" t="s">
        <v>260</v>
      </c>
      <c r="E16" s="615">
        <v>133</v>
      </c>
      <c r="F16" s="615">
        <v>2610</v>
      </c>
      <c r="G16" s="615">
        <v>304</v>
      </c>
      <c r="H16" s="615">
        <v>2610</v>
      </c>
      <c r="I16" s="615">
        <v>332</v>
      </c>
      <c r="J16" s="615">
        <v>2610</v>
      </c>
      <c r="K16" s="615" t="s">
        <v>345</v>
      </c>
      <c r="L16" s="612" t="s">
        <v>346</v>
      </c>
      <c r="M16" s="616" t="s">
        <v>3506</v>
      </c>
      <c r="N16" s="616" t="s">
        <v>347</v>
      </c>
      <c r="O16" s="616" t="s">
        <v>348</v>
      </c>
      <c r="P16" s="616" t="s">
        <v>349</v>
      </c>
      <c r="Q16" s="612" t="s">
        <v>350</v>
      </c>
      <c r="R16" s="621"/>
    </row>
    <row r="17" spans="1:18" ht="70" customHeight="1">
      <c r="A17" s="615" t="s">
        <v>343</v>
      </c>
      <c r="B17" s="615" t="s">
        <v>258</v>
      </c>
      <c r="C17" s="615" t="s">
        <v>344</v>
      </c>
      <c r="D17" s="615" t="s">
        <v>267</v>
      </c>
      <c r="E17" s="615">
        <v>203</v>
      </c>
      <c r="F17" s="615">
        <v>2149</v>
      </c>
      <c r="G17" s="615">
        <v>453</v>
      </c>
      <c r="H17" s="615">
        <v>2149</v>
      </c>
      <c r="I17" s="615">
        <v>508</v>
      </c>
      <c r="J17" s="615">
        <v>2149</v>
      </c>
      <c r="K17" s="615" t="s">
        <v>345</v>
      </c>
      <c r="L17" s="612" t="s">
        <v>346</v>
      </c>
      <c r="M17" s="616" t="s">
        <v>3506</v>
      </c>
      <c r="N17" s="616" t="s">
        <v>347</v>
      </c>
      <c r="O17" s="616" t="s">
        <v>348</v>
      </c>
      <c r="P17" s="616" t="s">
        <v>349</v>
      </c>
      <c r="Q17" s="616" t="s">
        <v>268</v>
      </c>
      <c r="R17" s="621"/>
    </row>
    <row r="18" spans="1:18" ht="70" customHeight="1">
      <c r="A18" s="615" t="s">
        <v>351</v>
      </c>
      <c r="B18" s="615" t="s">
        <v>352</v>
      </c>
      <c r="C18" s="615" t="s">
        <v>353</v>
      </c>
      <c r="D18" s="615" t="s">
        <v>354</v>
      </c>
      <c r="E18" s="615" t="s">
        <v>79</v>
      </c>
      <c r="F18" s="615" t="s">
        <v>79</v>
      </c>
      <c r="G18" s="615">
        <v>69</v>
      </c>
      <c r="H18" s="615">
        <v>6500</v>
      </c>
      <c r="I18" s="615">
        <v>108</v>
      </c>
      <c r="J18" s="615">
        <v>6500</v>
      </c>
      <c r="K18" s="617" t="s">
        <v>355</v>
      </c>
      <c r="L18" s="616" t="s">
        <v>356</v>
      </c>
      <c r="M18" s="616" t="s">
        <v>3466</v>
      </c>
      <c r="N18" s="616" t="s">
        <v>357</v>
      </c>
      <c r="O18" s="616" t="s">
        <v>358</v>
      </c>
      <c r="P18" s="616" t="s">
        <v>359</v>
      </c>
      <c r="Q18" s="616" t="s">
        <v>360</v>
      </c>
      <c r="R18" s="621"/>
    </row>
    <row r="19" spans="1:18" ht="70" customHeight="1">
      <c r="A19" s="615" t="s">
        <v>361</v>
      </c>
      <c r="B19" s="615" t="s">
        <v>318</v>
      </c>
      <c r="C19" s="615" t="s">
        <v>362</v>
      </c>
      <c r="D19" s="615" t="s">
        <v>267</v>
      </c>
      <c r="E19" s="615">
        <v>1000</v>
      </c>
      <c r="F19" s="615">
        <v>2180</v>
      </c>
      <c r="G19" s="615">
        <v>1610</v>
      </c>
      <c r="H19" s="615">
        <v>2205</v>
      </c>
      <c r="I19" s="615">
        <v>1610</v>
      </c>
      <c r="J19" s="615">
        <v>2205</v>
      </c>
      <c r="K19" s="617" t="s">
        <v>363</v>
      </c>
      <c r="L19" s="616" t="s">
        <v>364</v>
      </c>
      <c r="M19" s="616" t="s">
        <v>3466</v>
      </c>
      <c r="N19" s="616" t="s">
        <v>365</v>
      </c>
      <c r="O19" s="616" t="s">
        <v>366</v>
      </c>
      <c r="P19" s="616" t="s">
        <v>367</v>
      </c>
      <c r="Q19" s="612" t="s">
        <v>368</v>
      </c>
      <c r="R19" s="490"/>
    </row>
    <row r="20" spans="1:18" ht="70" customHeight="1">
      <c r="A20" s="615" t="s">
        <v>369</v>
      </c>
      <c r="B20" s="615" t="s">
        <v>370</v>
      </c>
      <c r="C20" s="615" t="s">
        <v>371</v>
      </c>
      <c r="D20" s="615" t="s">
        <v>267</v>
      </c>
      <c r="E20" s="615" t="s">
        <v>79</v>
      </c>
      <c r="F20" s="615" t="s">
        <v>79</v>
      </c>
      <c r="G20" s="615">
        <v>89</v>
      </c>
      <c r="H20" s="615">
        <v>274322</v>
      </c>
      <c r="I20" s="615">
        <v>4256</v>
      </c>
      <c r="J20" s="615">
        <v>270934</v>
      </c>
      <c r="K20" s="617" t="s">
        <v>372</v>
      </c>
      <c r="L20" s="616" t="s">
        <v>373</v>
      </c>
      <c r="M20" s="616" t="s">
        <v>3466</v>
      </c>
      <c r="N20" s="616" t="s">
        <v>374</v>
      </c>
      <c r="O20" s="622" t="s">
        <v>375</v>
      </c>
      <c r="P20" s="616" t="s">
        <v>376</v>
      </c>
      <c r="Q20" s="616" t="s">
        <v>377</v>
      </c>
      <c r="R20" s="621"/>
    </row>
    <row r="21" spans="1:18" ht="70" customHeight="1">
      <c r="A21" s="615" t="s">
        <v>378</v>
      </c>
      <c r="B21" s="615" t="s">
        <v>379</v>
      </c>
      <c r="C21" s="615" t="s">
        <v>380</v>
      </c>
      <c r="D21" s="615" t="s">
        <v>267</v>
      </c>
      <c r="E21" s="615">
        <v>101</v>
      </c>
      <c r="F21" s="615">
        <v>302</v>
      </c>
      <c r="G21" s="615">
        <v>311</v>
      </c>
      <c r="H21" s="615">
        <v>302</v>
      </c>
      <c r="I21" s="615">
        <v>362</v>
      </c>
      <c r="J21" s="615">
        <v>302</v>
      </c>
      <c r="K21" s="617" t="s">
        <v>381</v>
      </c>
      <c r="L21" s="616" t="s">
        <v>382</v>
      </c>
      <c r="M21" s="616" t="s">
        <v>3466</v>
      </c>
      <c r="N21" s="616" t="s">
        <v>383</v>
      </c>
      <c r="O21" s="616" t="s">
        <v>384</v>
      </c>
      <c r="P21" s="616" t="s">
        <v>385</v>
      </c>
      <c r="Q21" s="616" t="s">
        <v>386</v>
      </c>
      <c r="R21" s="621"/>
    </row>
    <row r="22" spans="1:18" ht="70" customHeight="1">
      <c r="A22" s="615" t="s">
        <v>387</v>
      </c>
      <c r="B22" s="615" t="s">
        <v>388</v>
      </c>
      <c r="C22" s="615" t="s">
        <v>389</v>
      </c>
      <c r="D22" s="615" t="s">
        <v>267</v>
      </c>
      <c r="E22" s="615" t="s">
        <v>79</v>
      </c>
      <c r="F22" s="615" t="s">
        <v>79</v>
      </c>
      <c r="G22" s="615">
        <v>90</v>
      </c>
      <c r="H22" s="615">
        <v>196339</v>
      </c>
      <c r="I22" s="615">
        <v>1322</v>
      </c>
      <c r="J22" s="615">
        <v>193774</v>
      </c>
      <c r="K22" s="617" t="s">
        <v>390</v>
      </c>
      <c r="L22" s="616" t="s">
        <v>391</v>
      </c>
      <c r="M22" s="616" t="s">
        <v>3466</v>
      </c>
      <c r="N22" s="616" t="s">
        <v>392</v>
      </c>
      <c r="O22" s="616" t="s">
        <v>393</v>
      </c>
      <c r="P22" s="616" t="s">
        <v>394</v>
      </c>
      <c r="Q22" s="612" t="s">
        <v>395</v>
      </c>
      <c r="R22" s="490"/>
    </row>
    <row r="23" spans="1:18" ht="70" customHeight="1">
      <c r="A23" s="615" t="s">
        <v>396</v>
      </c>
      <c r="B23" s="615" t="s">
        <v>397</v>
      </c>
      <c r="C23" s="615" t="s">
        <v>396</v>
      </c>
      <c r="D23" s="615" t="s">
        <v>267</v>
      </c>
      <c r="E23" s="615" t="s">
        <v>79</v>
      </c>
      <c r="F23" s="615" t="s">
        <v>79</v>
      </c>
      <c r="G23" s="615">
        <v>362</v>
      </c>
      <c r="H23" s="615">
        <v>259</v>
      </c>
      <c r="I23" s="615" t="s">
        <v>79</v>
      </c>
      <c r="J23" s="615" t="s">
        <v>79</v>
      </c>
      <c r="K23" s="617" t="s">
        <v>398</v>
      </c>
      <c r="L23" s="616" t="s">
        <v>399</v>
      </c>
      <c r="M23" s="616" t="s">
        <v>3466</v>
      </c>
      <c r="N23" s="616" t="s">
        <v>400</v>
      </c>
      <c r="O23" s="616" t="s">
        <v>401</v>
      </c>
      <c r="P23" s="616" t="s">
        <v>402</v>
      </c>
      <c r="Q23" s="612" t="s">
        <v>403</v>
      </c>
      <c r="R23" s="490"/>
    </row>
    <row r="24" spans="1:18" ht="70" customHeight="1">
      <c r="A24" s="615" t="s">
        <v>404</v>
      </c>
      <c r="B24" s="615" t="s">
        <v>405</v>
      </c>
      <c r="C24" s="615" t="s">
        <v>406</v>
      </c>
      <c r="D24" s="615" t="s">
        <v>407</v>
      </c>
      <c r="E24" s="615">
        <v>68</v>
      </c>
      <c r="F24" s="615">
        <v>238643</v>
      </c>
      <c r="G24" s="615">
        <v>106</v>
      </c>
      <c r="H24" s="615">
        <v>238605</v>
      </c>
      <c r="I24" s="615">
        <v>810</v>
      </c>
      <c r="J24" s="615">
        <v>237901</v>
      </c>
      <c r="K24" s="617" t="s">
        <v>408</v>
      </c>
      <c r="L24" s="612" t="s">
        <v>409</v>
      </c>
      <c r="M24" s="619" t="s">
        <v>3466</v>
      </c>
      <c r="N24" s="612" t="s">
        <v>410</v>
      </c>
      <c r="O24" s="612" t="s">
        <v>410</v>
      </c>
      <c r="P24" s="612" t="s">
        <v>411</v>
      </c>
      <c r="Q24" s="612" t="s">
        <v>412</v>
      </c>
      <c r="R24" s="490"/>
    </row>
    <row r="25" spans="1:18" ht="70" customHeight="1">
      <c r="A25" s="615" t="s">
        <v>413</v>
      </c>
      <c r="B25" s="615" t="s">
        <v>379</v>
      </c>
      <c r="C25" s="615" t="s">
        <v>414</v>
      </c>
      <c r="D25" s="615" t="s">
        <v>267</v>
      </c>
      <c r="E25" s="615" t="s">
        <v>79</v>
      </c>
      <c r="F25" s="615" t="s">
        <v>79</v>
      </c>
      <c r="G25" s="615" t="s">
        <v>79</v>
      </c>
      <c r="H25" s="615" t="s">
        <v>79</v>
      </c>
      <c r="I25" s="615">
        <v>253</v>
      </c>
      <c r="J25" s="615">
        <v>4735</v>
      </c>
      <c r="K25" s="617" t="s">
        <v>415</v>
      </c>
      <c r="L25" s="616" t="s">
        <v>416</v>
      </c>
      <c r="M25" s="616" t="s">
        <v>3466</v>
      </c>
      <c r="N25" s="616" t="s">
        <v>417</v>
      </c>
      <c r="O25" s="616" t="s">
        <v>418</v>
      </c>
      <c r="P25" s="616" t="s">
        <v>419</v>
      </c>
      <c r="Q25" s="612" t="s">
        <v>420</v>
      </c>
      <c r="R25" s="621"/>
    </row>
    <row r="26" spans="1:18" ht="70" customHeight="1">
      <c r="A26" s="615" t="s">
        <v>421</v>
      </c>
      <c r="B26" s="615" t="s">
        <v>327</v>
      </c>
      <c r="C26" s="615" t="s">
        <v>422</v>
      </c>
      <c r="D26" s="615" t="s">
        <v>267</v>
      </c>
      <c r="E26" s="615">
        <v>724</v>
      </c>
      <c r="F26" s="615">
        <v>2443</v>
      </c>
      <c r="G26" s="615">
        <v>893</v>
      </c>
      <c r="H26" s="615">
        <v>2443</v>
      </c>
      <c r="I26" s="615">
        <v>1220</v>
      </c>
      <c r="J26" s="615">
        <v>2443</v>
      </c>
      <c r="K26" s="617" t="s">
        <v>423</v>
      </c>
      <c r="L26" s="616" t="s">
        <v>424</v>
      </c>
      <c r="M26" s="616" t="s">
        <v>3466</v>
      </c>
      <c r="N26" s="616" t="s">
        <v>425</v>
      </c>
      <c r="O26" s="612" t="s">
        <v>426</v>
      </c>
      <c r="P26" s="320" t="s">
        <v>427</v>
      </c>
      <c r="Q26" s="612" t="s">
        <v>300</v>
      </c>
      <c r="R26" s="490"/>
    </row>
    <row r="27" spans="1:18" ht="70" customHeight="1">
      <c r="A27" s="615" t="s">
        <v>428</v>
      </c>
      <c r="B27" s="615" t="s">
        <v>429</v>
      </c>
      <c r="C27" s="615" t="s">
        <v>430</v>
      </c>
      <c r="D27" s="615" t="s">
        <v>431</v>
      </c>
      <c r="E27" s="615" t="s">
        <v>79</v>
      </c>
      <c r="F27" s="615" t="s">
        <v>79</v>
      </c>
      <c r="G27" s="615">
        <v>115</v>
      </c>
      <c r="H27" s="615">
        <v>34049</v>
      </c>
      <c r="I27" s="615">
        <v>1379</v>
      </c>
      <c r="J27" s="615">
        <v>32785</v>
      </c>
      <c r="K27" s="617" t="s">
        <v>432</v>
      </c>
      <c r="L27" s="616" t="s">
        <v>433</v>
      </c>
      <c r="M27" s="616" t="s">
        <v>3466</v>
      </c>
      <c r="N27" s="616" t="s">
        <v>434</v>
      </c>
      <c r="O27" s="612" t="s">
        <v>435</v>
      </c>
      <c r="P27" s="616" t="s">
        <v>436</v>
      </c>
      <c r="Q27" s="616" t="s">
        <v>437</v>
      </c>
      <c r="R27" s="623"/>
    </row>
    <row r="28" spans="1:18" ht="70" customHeight="1">
      <c r="A28" s="615" t="s">
        <v>438</v>
      </c>
      <c r="B28" s="615" t="s">
        <v>258</v>
      </c>
      <c r="C28" s="615" t="s">
        <v>439</v>
      </c>
      <c r="D28" s="615" t="s">
        <v>267</v>
      </c>
      <c r="E28" s="615" t="s">
        <v>79</v>
      </c>
      <c r="F28" s="615" t="s">
        <v>79</v>
      </c>
      <c r="G28" s="615" t="s">
        <v>79</v>
      </c>
      <c r="H28" s="615" t="s">
        <v>79</v>
      </c>
      <c r="I28" s="615">
        <v>147</v>
      </c>
      <c r="J28" s="615">
        <v>5442</v>
      </c>
      <c r="K28" s="617" t="s">
        <v>440</v>
      </c>
      <c r="L28" s="616" t="s">
        <v>441</v>
      </c>
      <c r="M28" s="616" t="s">
        <v>3466</v>
      </c>
      <c r="N28" s="616" t="s">
        <v>442</v>
      </c>
      <c r="O28" s="624" t="s">
        <v>443</v>
      </c>
      <c r="P28" s="616" t="s">
        <v>444</v>
      </c>
      <c r="Q28" s="612" t="s">
        <v>445</v>
      </c>
      <c r="R28" s="490"/>
    </row>
    <row r="29" spans="1:18" ht="70" customHeight="1">
      <c r="A29" s="615" t="s">
        <v>446</v>
      </c>
      <c r="B29" s="615" t="s">
        <v>447</v>
      </c>
      <c r="C29" s="615" t="s">
        <v>448</v>
      </c>
      <c r="D29" s="615" t="s">
        <v>449</v>
      </c>
      <c r="E29" s="615">
        <v>539</v>
      </c>
      <c r="F29" s="615">
        <v>1149</v>
      </c>
      <c r="G29" s="615">
        <v>853</v>
      </c>
      <c r="H29" s="615">
        <v>835</v>
      </c>
      <c r="I29" s="615">
        <v>853</v>
      </c>
      <c r="J29" s="615">
        <v>835</v>
      </c>
      <c r="K29" s="617" t="s">
        <v>450</v>
      </c>
      <c r="L29" s="616" t="s">
        <v>451</v>
      </c>
      <c r="M29" s="616" t="s">
        <v>3466</v>
      </c>
      <c r="N29" s="616" t="s">
        <v>452</v>
      </c>
      <c r="O29" s="612" t="s">
        <v>426</v>
      </c>
      <c r="P29" s="320" t="s">
        <v>453</v>
      </c>
      <c r="Q29" s="612" t="s">
        <v>300</v>
      </c>
      <c r="R29" s="490"/>
    </row>
    <row r="30" spans="1:18" ht="70" customHeight="1">
      <c r="A30" s="615" t="s">
        <v>455</v>
      </c>
      <c r="B30" s="615" t="s">
        <v>456</v>
      </c>
      <c r="C30" s="615" t="s">
        <v>457</v>
      </c>
      <c r="D30" s="615" t="s">
        <v>354</v>
      </c>
      <c r="E30" s="615" t="s">
        <v>79</v>
      </c>
      <c r="F30" s="615" t="s">
        <v>79</v>
      </c>
      <c r="G30" s="615">
        <v>624</v>
      </c>
      <c r="H30" s="615">
        <v>6549</v>
      </c>
      <c r="I30" s="615">
        <v>624</v>
      </c>
      <c r="J30" s="615">
        <v>6549</v>
      </c>
      <c r="K30" s="617" t="s">
        <v>458</v>
      </c>
      <c r="L30" s="616" t="s">
        <v>459</v>
      </c>
      <c r="M30" s="616" t="s">
        <v>3466</v>
      </c>
      <c r="N30" s="616" t="s">
        <v>460</v>
      </c>
      <c r="O30" s="616" t="s">
        <v>461</v>
      </c>
      <c r="P30" s="616" t="s">
        <v>462</v>
      </c>
      <c r="Q30" s="612" t="s">
        <v>463</v>
      </c>
      <c r="R30" s="490"/>
    </row>
    <row r="31" spans="1:18" ht="70" customHeight="1">
      <c r="A31" s="615" t="s">
        <v>464</v>
      </c>
      <c r="B31" s="615" t="s">
        <v>258</v>
      </c>
      <c r="C31" s="615" t="s">
        <v>465</v>
      </c>
      <c r="D31" s="615" t="s">
        <v>267</v>
      </c>
      <c r="E31" s="615" t="s">
        <v>79</v>
      </c>
      <c r="F31" s="615" t="s">
        <v>79</v>
      </c>
      <c r="G31" s="615" t="s">
        <v>79</v>
      </c>
      <c r="H31" s="615" t="s">
        <v>79</v>
      </c>
      <c r="I31" s="615">
        <v>169</v>
      </c>
      <c r="J31" s="615">
        <v>190</v>
      </c>
      <c r="K31" s="617" t="s">
        <v>466</v>
      </c>
      <c r="L31" s="616" t="s">
        <v>467</v>
      </c>
      <c r="M31" s="616" t="s">
        <v>3507</v>
      </c>
      <c r="N31" s="616" t="s">
        <v>468</v>
      </c>
      <c r="O31" s="616" t="s">
        <v>469</v>
      </c>
      <c r="P31" s="616" t="s">
        <v>470</v>
      </c>
      <c r="Q31" s="612" t="s">
        <v>471</v>
      </c>
      <c r="R31" s="490"/>
    </row>
    <row r="32" spans="1:18" ht="70" customHeight="1">
      <c r="A32" s="615" t="s">
        <v>472</v>
      </c>
      <c r="B32" s="615" t="s">
        <v>429</v>
      </c>
      <c r="C32" s="615" t="s">
        <v>473</v>
      </c>
      <c r="D32" s="615" t="s">
        <v>354</v>
      </c>
      <c r="E32" s="615">
        <v>149</v>
      </c>
      <c r="F32" s="615">
        <v>745</v>
      </c>
      <c r="G32" s="615">
        <v>149</v>
      </c>
      <c r="H32" s="615">
        <v>745</v>
      </c>
      <c r="I32" s="615">
        <v>149</v>
      </c>
      <c r="J32" s="615">
        <v>745</v>
      </c>
      <c r="K32" s="617" t="s">
        <v>474</v>
      </c>
      <c r="L32" s="616" t="s">
        <v>475</v>
      </c>
      <c r="M32" s="616" t="s">
        <v>3466</v>
      </c>
      <c r="N32" s="616" t="s">
        <v>476</v>
      </c>
      <c r="O32" s="616" t="s">
        <v>477</v>
      </c>
      <c r="P32" s="616" t="s">
        <v>478</v>
      </c>
      <c r="Q32" s="612" t="s">
        <v>479</v>
      </c>
      <c r="R32" s="621"/>
    </row>
    <row r="33" spans="1:18" ht="70" customHeight="1">
      <c r="A33" s="615" t="s">
        <v>472</v>
      </c>
      <c r="B33" s="615" t="s">
        <v>429</v>
      </c>
      <c r="C33" s="615" t="s">
        <v>473</v>
      </c>
      <c r="D33" s="615" t="s">
        <v>267</v>
      </c>
      <c r="E33" s="615">
        <v>1676</v>
      </c>
      <c r="F33" s="615">
        <v>8380</v>
      </c>
      <c r="G33" s="615">
        <v>1676</v>
      </c>
      <c r="H33" s="615">
        <v>8380</v>
      </c>
      <c r="I33" s="615">
        <v>1676</v>
      </c>
      <c r="J33" s="615">
        <v>8380</v>
      </c>
      <c r="K33" s="617" t="s">
        <v>474</v>
      </c>
      <c r="L33" s="616" t="s">
        <v>475</v>
      </c>
      <c r="M33" s="616" t="s">
        <v>3466</v>
      </c>
      <c r="N33" s="616" t="s">
        <v>476</v>
      </c>
      <c r="O33" s="616" t="s">
        <v>477</v>
      </c>
      <c r="P33" s="616" t="s">
        <v>478</v>
      </c>
      <c r="Q33" s="612" t="s">
        <v>268</v>
      </c>
      <c r="R33" s="490"/>
    </row>
    <row r="34" spans="1:18" ht="70" customHeight="1">
      <c r="A34" s="615" t="s">
        <v>480</v>
      </c>
      <c r="B34" s="615" t="s">
        <v>481</v>
      </c>
      <c r="C34" s="615" t="s">
        <v>482</v>
      </c>
      <c r="D34" s="615" t="s">
        <v>267</v>
      </c>
      <c r="E34" s="615" t="s">
        <v>79</v>
      </c>
      <c r="F34" s="615" t="s">
        <v>79</v>
      </c>
      <c r="G34" s="615" t="s">
        <v>79</v>
      </c>
      <c r="H34" s="615" t="s">
        <v>79</v>
      </c>
      <c r="I34" s="615">
        <v>676</v>
      </c>
      <c r="J34" s="615">
        <v>12317</v>
      </c>
      <c r="K34" s="617" t="s">
        <v>483</v>
      </c>
      <c r="L34" s="616" t="s">
        <v>484</v>
      </c>
      <c r="M34" s="616" t="s">
        <v>3466</v>
      </c>
      <c r="N34" s="616" t="s">
        <v>485</v>
      </c>
      <c r="O34" s="616" t="s">
        <v>486</v>
      </c>
      <c r="P34" s="616" t="s">
        <v>487</v>
      </c>
      <c r="Q34" s="612" t="s">
        <v>488</v>
      </c>
      <c r="R34" s="490"/>
    </row>
    <row r="35" spans="1:18" ht="70" customHeight="1">
      <c r="A35" s="615" t="s">
        <v>489</v>
      </c>
      <c r="B35" s="615" t="s">
        <v>258</v>
      </c>
      <c r="C35" s="615" t="s">
        <v>490</v>
      </c>
      <c r="D35" s="615" t="s">
        <v>267</v>
      </c>
      <c r="E35" s="615" t="s">
        <v>79</v>
      </c>
      <c r="F35" s="615" t="s">
        <v>79</v>
      </c>
      <c r="G35" s="615" t="s">
        <v>79</v>
      </c>
      <c r="H35" s="615" t="s">
        <v>79</v>
      </c>
      <c r="I35" s="615">
        <v>178</v>
      </c>
      <c r="J35" s="615">
        <v>5441</v>
      </c>
      <c r="K35" s="617" t="s">
        <v>491</v>
      </c>
      <c r="L35" s="616" t="s">
        <v>492</v>
      </c>
      <c r="M35" s="616" t="s">
        <v>3466</v>
      </c>
      <c r="N35" s="616" t="s">
        <v>493</v>
      </c>
      <c r="O35" s="612" t="s">
        <v>494</v>
      </c>
      <c r="P35" s="616" t="s">
        <v>495</v>
      </c>
      <c r="Q35" s="612" t="s">
        <v>496</v>
      </c>
      <c r="R35" s="490"/>
    </row>
    <row r="36" spans="1:18" ht="70" customHeight="1">
      <c r="A36" s="615" t="s">
        <v>497</v>
      </c>
      <c r="B36" s="615" t="s">
        <v>379</v>
      </c>
      <c r="C36" s="615" t="s">
        <v>497</v>
      </c>
      <c r="D36" s="615" t="s">
        <v>267</v>
      </c>
      <c r="E36" s="615">
        <v>59</v>
      </c>
      <c r="F36" s="615">
        <v>75</v>
      </c>
      <c r="G36" s="615">
        <v>106</v>
      </c>
      <c r="H36" s="615">
        <v>75</v>
      </c>
      <c r="I36" s="615">
        <v>106</v>
      </c>
      <c r="J36" s="615">
        <v>75</v>
      </c>
      <c r="K36" s="617" t="s">
        <v>498</v>
      </c>
      <c r="L36" s="616" t="s">
        <v>499</v>
      </c>
      <c r="M36" s="616" t="s">
        <v>3466</v>
      </c>
      <c r="N36" s="616" t="s">
        <v>500</v>
      </c>
      <c r="O36" s="616" t="s">
        <v>501</v>
      </c>
      <c r="P36" s="616" t="s">
        <v>502</v>
      </c>
      <c r="Q36" s="612" t="s">
        <v>503</v>
      </c>
      <c r="R36" s="490"/>
    </row>
    <row r="37" spans="1:18" ht="70" customHeight="1">
      <c r="A37" s="615" t="s">
        <v>504</v>
      </c>
      <c r="B37" s="615" t="s">
        <v>505</v>
      </c>
      <c r="C37" s="615" t="s">
        <v>506</v>
      </c>
      <c r="D37" s="615" t="s">
        <v>354</v>
      </c>
      <c r="E37" s="615">
        <v>155</v>
      </c>
      <c r="F37" s="615">
        <v>1705</v>
      </c>
      <c r="G37" s="615">
        <v>572</v>
      </c>
      <c r="H37" s="615">
        <v>1705</v>
      </c>
      <c r="I37" s="615">
        <v>614</v>
      </c>
      <c r="J37" s="615">
        <v>1705</v>
      </c>
      <c r="K37" s="615" t="s">
        <v>507</v>
      </c>
      <c r="L37" s="616" t="s">
        <v>508</v>
      </c>
      <c r="M37" s="616" t="s">
        <v>3466</v>
      </c>
      <c r="N37" s="616" t="s">
        <v>509</v>
      </c>
      <c r="O37" s="616" t="s">
        <v>510</v>
      </c>
      <c r="P37" s="616" t="s">
        <v>511</v>
      </c>
      <c r="Q37" s="612" t="s">
        <v>512</v>
      </c>
      <c r="R37" s="490"/>
    </row>
    <row r="38" spans="1:18" ht="70" customHeight="1">
      <c r="A38" s="615" t="s">
        <v>513</v>
      </c>
      <c r="B38" s="615" t="s">
        <v>514</v>
      </c>
      <c r="C38" s="615" t="s">
        <v>515</v>
      </c>
      <c r="D38" s="615" t="s">
        <v>267</v>
      </c>
      <c r="E38" s="615" t="s">
        <v>79</v>
      </c>
      <c r="F38" s="615" t="s">
        <v>79</v>
      </c>
      <c r="G38" s="615">
        <v>57</v>
      </c>
      <c r="H38" s="615">
        <v>1531</v>
      </c>
      <c r="I38" s="615">
        <v>275</v>
      </c>
      <c r="J38" s="615">
        <v>1313</v>
      </c>
      <c r="K38" s="617" t="s">
        <v>516</v>
      </c>
      <c r="L38" s="616" t="s">
        <v>517</v>
      </c>
      <c r="M38" s="616" t="s">
        <v>3466</v>
      </c>
      <c r="N38" s="616" t="s">
        <v>518</v>
      </c>
      <c r="O38" s="616" t="s">
        <v>519</v>
      </c>
      <c r="P38" s="616" t="s">
        <v>520</v>
      </c>
      <c r="Q38" s="612" t="s">
        <v>521</v>
      </c>
      <c r="R38" s="490"/>
    </row>
    <row r="39" spans="1:18" ht="70" customHeight="1">
      <c r="A39" s="615" t="s">
        <v>522</v>
      </c>
      <c r="B39" s="615" t="s">
        <v>278</v>
      </c>
      <c r="C39" s="615" t="s">
        <v>522</v>
      </c>
      <c r="D39" s="615" t="s">
        <v>267</v>
      </c>
      <c r="E39" s="615" t="s">
        <v>79</v>
      </c>
      <c r="F39" s="615" t="s">
        <v>79</v>
      </c>
      <c r="G39" s="615" t="s">
        <v>79</v>
      </c>
      <c r="H39" s="615" t="s">
        <v>79</v>
      </c>
      <c r="I39" s="615">
        <v>244</v>
      </c>
      <c r="J39" s="615">
        <v>26553</v>
      </c>
      <c r="K39" s="617" t="s">
        <v>337</v>
      </c>
      <c r="L39" s="616" t="s">
        <v>523</v>
      </c>
      <c r="M39" s="616" t="s">
        <v>3466</v>
      </c>
      <c r="N39" s="616" t="s">
        <v>524</v>
      </c>
      <c r="O39" s="612" t="s">
        <v>525</v>
      </c>
      <c r="P39" s="616" t="s">
        <v>526</v>
      </c>
      <c r="Q39" s="616" t="s">
        <v>527</v>
      </c>
      <c r="R39" s="621"/>
    </row>
    <row r="40" spans="1:18" ht="70" customHeight="1">
      <c r="A40" s="615" t="s">
        <v>528</v>
      </c>
      <c r="B40" s="615" t="s">
        <v>258</v>
      </c>
      <c r="C40" s="615" t="s">
        <v>529</v>
      </c>
      <c r="D40" s="615" t="s">
        <v>260</v>
      </c>
      <c r="E40" s="615" t="s">
        <v>79</v>
      </c>
      <c r="F40" s="615" t="s">
        <v>79</v>
      </c>
      <c r="G40" s="615" t="s">
        <v>79</v>
      </c>
      <c r="H40" s="615" t="s">
        <v>79</v>
      </c>
      <c r="I40" s="615">
        <v>60</v>
      </c>
      <c r="J40" s="615">
        <v>2445</v>
      </c>
      <c r="K40" s="615" t="s">
        <v>530</v>
      </c>
      <c r="L40" s="616" t="s">
        <v>531</v>
      </c>
      <c r="M40" s="616" t="s">
        <v>3466</v>
      </c>
      <c r="N40" s="616" t="s">
        <v>532</v>
      </c>
      <c r="O40" s="616" t="s">
        <v>533</v>
      </c>
      <c r="P40" s="616" t="s">
        <v>534</v>
      </c>
      <c r="Q40" s="612" t="s">
        <v>535</v>
      </c>
      <c r="R40" s="490"/>
    </row>
    <row r="41" spans="1:18" ht="70" customHeight="1">
      <c r="A41" s="615" t="s">
        <v>528</v>
      </c>
      <c r="B41" s="615" t="s">
        <v>258</v>
      </c>
      <c r="C41" s="615" t="s">
        <v>529</v>
      </c>
      <c r="D41" s="615" t="s">
        <v>267</v>
      </c>
      <c r="E41" s="615" t="s">
        <v>79</v>
      </c>
      <c r="F41" s="615" t="s">
        <v>79</v>
      </c>
      <c r="G41" s="615" t="s">
        <v>79</v>
      </c>
      <c r="H41" s="615" t="s">
        <v>79</v>
      </c>
      <c r="I41" s="615">
        <v>151</v>
      </c>
      <c r="J41" s="615">
        <v>29966</v>
      </c>
      <c r="K41" s="615" t="s">
        <v>530</v>
      </c>
      <c r="L41" s="616" t="s">
        <v>531</v>
      </c>
      <c r="M41" s="616" t="s">
        <v>3466</v>
      </c>
      <c r="N41" s="616" t="s">
        <v>532</v>
      </c>
      <c r="O41" s="616" t="s">
        <v>533</v>
      </c>
      <c r="P41" s="616" t="s">
        <v>534</v>
      </c>
      <c r="Q41" s="612" t="s">
        <v>268</v>
      </c>
      <c r="R41" s="490"/>
    </row>
    <row r="42" spans="1:18" ht="70" customHeight="1">
      <c r="A42" s="615" t="s">
        <v>528</v>
      </c>
      <c r="B42" s="615" t="s">
        <v>258</v>
      </c>
      <c r="C42" s="615" t="s">
        <v>529</v>
      </c>
      <c r="D42" s="615" t="s">
        <v>269</v>
      </c>
      <c r="E42" s="615" t="s">
        <v>79</v>
      </c>
      <c r="F42" s="615" t="s">
        <v>79</v>
      </c>
      <c r="G42" s="615" t="s">
        <v>79</v>
      </c>
      <c r="H42" s="615" t="s">
        <v>79</v>
      </c>
      <c r="I42" s="615">
        <v>66</v>
      </c>
      <c r="J42" s="615">
        <v>2405</v>
      </c>
      <c r="K42" s="615" t="s">
        <v>530</v>
      </c>
      <c r="L42" s="616" t="s">
        <v>531</v>
      </c>
      <c r="M42" s="616" t="s">
        <v>3466</v>
      </c>
      <c r="N42" s="616" t="s">
        <v>532</v>
      </c>
      <c r="O42" s="616" t="s">
        <v>533</v>
      </c>
      <c r="P42" s="616" t="s">
        <v>534</v>
      </c>
      <c r="Q42" s="612" t="s">
        <v>268</v>
      </c>
      <c r="R42" s="490"/>
    </row>
    <row r="43" spans="1:18" ht="70" customHeight="1">
      <c r="A43" s="615" t="s">
        <v>536</v>
      </c>
      <c r="B43" s="615" t="s">
        <v>258</v>
      </c>
      <c r="C43" s="615" t="s">
        <v>537</v>
      </c>
      <c r="D43" s="615" t="s">
        <v>267</v>
      </c>
      <c r="E43" s="615" t="s">
        <v>79</v>
      </c>
      <c r="F43" s="615" t="s">
        <v>79</v>
      </c>
      <c r="G43" s="615" t="s">
        <v>79</v>
      </c>
      <c r="H43" s="615" t="s">
        <v>79</v>
      </c>
      <c r="I43" s="615">
        <v>122</v>
      </c>
      <c r="J43" s="615">
        <v>51458</v>
      </c>
      <c r="K43" s="617" t="s">
        <v>538</v>
      </c>
      <c r="L43" s="616" t="s">
        <v>539</v>
      </c>
      <c r="M43" s="616" t="s">
        <v>3466</v>
      </c>
      <c r="N43" s="616" t="s">
        <v>540</v>
      </c>
      <c r="O43" s="616" t="s">
        <v>541</v>
      </c>
      <c r="P43" s="616" t="s">
        <v>275</v>
      </c>
      <c r="Q43" s="612" t="s">
        <v>542</v>
      </c>
      <c r="R43" s="490"/>
    </row>
    <row r="44" spans="1:18" ht="70" customHeight="1">
      <c r="A44" s="615" t="s">
        <v>543</v>
      </c>
      <c r="B44" s="615" t="s">
        <v>258</v>
      </c>
      <c r="C44" s="615" t="s">
        <v>544</v>
      </c>
      <c r="D44" s="615" t="s">
        <v>267</v>
      </c>
      <c r="E44" s="615" t="s">
        <v>79</v>
      </c>
      <c r="F44" s="615" t="s">
        <v>79</v>
      </c>
      <c r="G44" s="615" t="s">
        <v>79</v>
      </c>
      <c r="H44" s="615" t="s">
        <v>79</v>
      </c>
      <c r="I44" s="615">
        <v>330</v>
      </c>
      <c r="J44" s="615">
        <v>1396</v>
      </c>
      <c r="K44" s="617" t="s">
        <v>545</v>
      </c>
      <c r="L44" s="612" t="s">
        <v>546</v>
      </c>
      <c r="M44" s="616" t="s">
        <v>3466</v>
      </c>
      <c r="N44" s="616" t="s">
        <v>547</v>
      </c>
      <c r="O44" s="616" t="s">
        <v>548</v>
      </c>
      <c r="P44" s="616" t="s">
        <v>549</v>
      </c>
      <c r="Q44" s="612"/>
      <c r="R44" s="490"/>
    </row>
    <row r="45" spans="1:18" ht="70" customHeight="1">
      <c r="A45" s="615" t="s">
        <v>550</v>
      </c>
      <c r="B45" s="615" t="s">
        <v>258</v>
      </c>
      <c r="C45" s="615" t="s">
        <v>551</v>
      </c>
      <c r="D45" s="615" t="s">
        <v>267</v>
      </c>
      <c r="E45" s="615">
        <v>53</v>
      </c>
      <c r="F45" s="615">
        <v>112862</v>
      </c>
      <c r="G45" s="615">
        <v>180</v>
      </c>
      <c r="H45" s="615">
        <v>112862</v>
      </c>
      <c r="I45" s="615">
        <v>869</v>
      </c>
      <c r="J45" s="615">
        <v>112862</v>
      </c>
      <c r="K45" s="615" t="s">
        <v>552</v>
      </c>
      <c r="L45" s="616" t="s">
        <v>553</v>
      </c>
      <c r="M45" s="616" t="s">
        <v>3466</v>
      </c>
      <c r="N45" s="616" t="s">
        <v>554</v>
      </c>
      <c r="O45" s="616" t="s">
        <v>555</v>
      </c>
      <c r="P45" s="616" t="s">
        <v>556</v>
      </c>
      <c r="Q45" s="612" t="s">
        <v>557</v>
      </c>
      <c r="R45" s="490"/>
    </row>
    <row r="46" spans="1:18" ht="70" customHeight="1">
      <c r="A46" s="615" t="s">
        <v>558</v>
      </c>
      <c r="B46" s="615" t="s">
        <v>278</v>
      </c>
      <c r="C46" s="615" t="s">
        <v>559</v>
      </c>
      <c r="D46" s="615" t="s">
        <v>267</v>
      </c>
      <c r="E46" s="615" t="s">
        <v>79</v>
      </c>
      <c r="F46" s="615" t="s">
        <v>79</v>
      </c>
      <c r="G46" s="615" t="s">
        <v>79</v>
      </c>
      <c r="H46" s="615" t="s">
        <v>79</v>
      </c>
      <c r="I46" s="615">
        <v>145</v>
      </c>
      <c r="J46" s="615">
        <v>5252</v>
      </c>
      <c r="K46" s="617" t="s">
        <v>560</v>
      </c>
      <c r="L46" s="616" t="s">
        <v>561</v>
      </c>
      <c r="M46" s="616" t="s">
        <v>3466</v>
      </c>
      <c r="N46" s="616" t="s">
        <v>562</v>
      </c>
      <c r="O46" s="616" t="s">
        <v>563</v>
      </c>
      <c r="P46" s="616" t="s">
        <v>564</v>
      </c>
      <c r="Q46" s="612" t="s">
        <v>565</v>
      </c>
      <c r="R46" s="621"/>
    </row>
    <row r="47" spans="1:18" ht="70" customHeight="1">
      <c r="A47" s="615" t="s">
        <v>566</v>
      </c>
      <c r="B47" s="615" t="s">
        <v>258</v>
      </c>
      <c r="C47" s="615" t="s">
        <v>567</v>
      </c>
      <c r="D47" s="615" t="s">
        <v>260</v>
      </c>
      <c r="E47" s="615" t="s">
        <v>79</v>
      </c>
      <c r="F47" s="615" t="s">
        <v>79</v>
      </c>
      <c r="G47" s="615">
        <v>66</v>
      </c>
      <c r="H47" s="615">
        <v>8536</v>
      </c>
      <c r="I47" s="615">
        <v>166</v>
      </c>
      <c r="J47" s="615">
        <v>8436</v>
      </c>
      <c r="K47" s="617" t="s">
        <v>568</v>
      </c>
      <c r="L47" s="616" t="s">
        <v>569</v>
      </c>
      <c r="M47" s="616" t="s">
        <v>3466</v>
      </c>
      <c r="N47" s="616" t="s">
        <v>570</v>
      </c>
      <c r="O47" s="616" t="s">
        <v>571</v>
      </c>
      <c r="P47" s="616" t="s">
        <v>572</v>
      </c>
      <c r="Q47" s="616" t="s">
        <v>573</v>
      </c>
      <c r="R47" s="625"/>
    </row>
    <row r="48" spans="1:18" ht="70" customHeight="1">
      <c r="A48" s="615" t="s">
        <v>574</v>
      </c>
      <c r="B48" s="615" t="s">
        <v>575</v>
      </c>
      <c r="C48" s="615" t="s">
        <v>576</v>
      </c>
      <c r="D48" s="615" t="s">
        <v>577</v>
      </c>
      <c r="E48" s="615" t="s">
        <v>79</v>
      </c>
      <c r="F48" s="615" t="s">
        <v>79</v>
      </c>
      <c r="G48" s="615">
        <v>60</v>
      </c>
      <c r="H48" s="615">
        <v>13360</v>
      </c>
      <c r="I48" s="615">
        <v>700</v>
      </c>
      <c r="J48" s="615">
        <v>13360</v>
      </c>
      <c r="K48" s="617" t="s">
        <v>578</v>
      </c>
      <c r="L48" s="616" t="s">
        <v>579</v>
      </c>
      <c r="M48" s="616" t="s">
        <v>3466</v>
      </c>
      <c r="N48" s="616" t="s">
        <v>580</v>
      </c>
      <c r="O48" s="616" t="s">
        <v>581</v>
      </c>
      <c r="P48" s="616" t="s">
        <v>582</v>
      </c>
      <c r="Q48" s="616" t="s">
        <v>583</v>
      </c>
      <c r="R48" s="626"/>
    </row>
    <row r="49" spans="1:18" ht="70" customHeight="1">
      <c r="A49" s="615" t="s">
        <v>584</v>
      </c>
      <c r="B49" s="615" t="s">
        <v>585</v>
      </c>
      <c r="C49" s="615" t="s">
        <v>586</v>
      </c>
      <c r="D49" s="615" t="s">
        <v>267</v>
      </c>
      <c r="E49" s="615">
        <v>77</v>
      </c>
      <c r="F49" s="615">
        <v>3748</v>
      </c>
      <c r="G49" s="615">
        <v>77</v>
      </c>
      <c r="H49" s="615">
        <v>3748</v>
      </c>
      <c r="I49" s="615">
        <v>77</v>
      </c>
      <c r="J49" s="615">
        <v>3748</v>
      </c>
      <c r="K49" s="617" t="s">
        <v>587</v>
      </c>
      <c r="L49" s="616" t="s">
        <v>588</v>
      </c>
      <c r="M49" s="616" t="s">
        <v>3466</v>
      </c>
      <c r="N49" s="616" t="s">
        <v>589</v>
      </c>
      <c r="O49" s="612"/>
      <c r="P49" s="616" t="s">
        <v>275</v>
      </c>
      <c r="Q49" s="612" t="s">
        <v>300</v>
      </c>
      <c r="R49" s="490"/>
    </row>
    <row r="50" spans="1:18" ht="70" customHeight="1">
      <c r="A50" s="615" t="s">
        <v>590</v>
      </c>
      <c r="B50" s="615" t="s">
        <v>258</v>
      </c>
      <c r="C50" s="615" t="s">
        <v>591</v>
      </c>
      <c r="D50" s="615" t="s">
        <v>449</v>
      </c>
      <c r="E50" s="615" t="s">
        <v>79</v>
      </c>
      <c r="F50" s="615" t="s">
        <v>79</v>
      </c>
      <c r="G50" s="615">
        <v>95</v>
      </c>
      <c r="H50" s="615">
        <v>4569</v>
      </c>
      <c r="I50" s="615">
        <v>169</v>
      </c>
      <c r="J50" s="615">
        <v>4495</v>
      </c>
      <c r="K50" s="617" t="s">
        <v>592</v>
      </c>
      <c r="L50" s="616" t="s">
        <v>593</v>
      </c>
      <c r="M50" s="616" t="s">
        <v>3466</v>
      </c>
      <c r="N50" s="616" t="s">
        <v>594</v>
      </c>
      <c r="O50" s="616" t="s">
        <v>595</v>
      </c>
      <c r="P50" s="616" t="s">
        <v>596</v>
      </c>
      <c r="Q50" s="616" t="s">
        <v>597</v>
      </c>
      <c r="R50" s="621"/>
    </row>
    <row r="51" spans="1:18" ht="70" customHeight="1">
      <c r="A51" s="615" t="s">
        <v>590</v>
      </c>
      <c r="B51" s="615" t="s">
        <v>258</v>
      </c>
      <c r="C51" s="615" t="s">
        <v>591</v>
      </c>
      <c r="D51" s="615" t="s">
        <v>267</v>
      </c>
      <c r="E51" s="615" t="s">
        <v>79</v>
      </c>
      <c r="F51" s="615" t="s">
        <v>79</v>
      </c>
      <c r="G51" s="615">
        <v>80</v>
      </c>
      <c r="H51" s="615">
        <v>17514</v>
      </c>
      <c r="I51" s="615">
        <v>203</v>
      </c>
      <c r="J51" s="615">
        <v>17391</v>
      </c>
      <c r="K51" s="617" t="s">
        <v>592</v>
      </c>
      <c r="L51" s="616" t="s">
        <v>593</v>
      </c>
      <c r="M51" s="616" t="s">
        <v>3466</v>
      </c>
      <c r="N51" s="616" t="s">
        <v>594</v>
      </c>
      <c r="O51" s="616" t="s">
        <v>595</v>
      </c>
      <c r="P51" s="616" t="s">
        <v>596</v>
      </c>
      <c r="Q51" s="616" t="s">
        <v>268</v>
      </c>
      <c r="R51" s="621"/>
    </row>
    <row r="52" spans="1:18" ht="70" customHeight="1">
      <c r="A52" s="615" t="s">
        <v>598</v>
      </c>
      <c r="B52" s="615" t="s">
        <v>429</v>
      </c>
      <c r="C52" s="615" t="s">
        <v>599</v>
      </c>
      <c r="D52" s="615" t="s">
        <v>267</v>
      </c>
      <c r="E52" s="615" t="s">
        <v>79</v>
      </c>
      <c r="F52" s="615" t="s">
        <v>79</v>
      </c>
      <c r="G52" s="615" t="s">
        <v>79</v>
      </c>
      <c r="H52" s="615" t="s">
        <v>79</v>
      </c>
      <c r="I52" s="615">
        <v>218</v>
      </c>
      <c r="J52" s="615">
        <v>62302</v>
      </c>
      <c r="K52" s="615" t="s">
        <v>600</v>
      </c>
      <c r="L52" s="616" t="s">
        <v>601</v>
      </c>
      <c r="M52" s="616" t="s">
        <v>3466</v>
      </c>
      <c r="N52" s="616" t="s">
        <v>602</v>
      </c>
      <c r="O52" s="616" t="s">
        <v>603</v>
      </c>
      <c r="P52" s="616" t="s">
        <v>604</v>
      </c>
      <c r="Q52" s="612" t="s">
        <v>605</v>
      </c>
      <c r="R52" s="621"/>
    </row>
    <row r="53" spans="1:18" ht="70" customHeight="1">
      <c r="A53" s="615" t="s">
        <v>606</v>
      </c>
      <c r="B53" s="615" t="s">
        <v>429</v>
      </c>
      <c r="C53" s="615" t="s">
        <v>607</v>
      </c>
      <c r="D53" s="615" t="s">
        <v>260</v>
      </c>
      <c r="E53" s="615" t="s">
        <v>79</v>
      </c>
      <c r="F53" s="615" t="s">
        <v>79</v>
      </c>
      <c r="G53" s="615">
        <v>71</v>
      </c>
      <c r="H53" s="615">
        <v>7691</v>
      </c>
      <c r="I53" s="615">
        <v>206</v>
      </c>
      <c r="J53" s="615">
        <v>7691</v>
      </c>
      <c r="K53" s="617" t="s">
        <v>608</v>
      </c>
      <c r="L53" s="616" t="s">
        <v>609</v>
      </c>
      <c r="M53" s="616" t="s">
        <v>3466</v>
      </c>
      <c r="N53" s="616" t="s">
        <v>610</v>
      </c>
      <c r="O53" s="616" t="s">
        <v>611</v>
      </c>
      <c r="P53" s="616" t="s">
        <v>526</v>
      </c>
      <c r="Q53" s="620" t="s">
        <v>612</v>
      </c>
      <c r="R53" s="621"/>
    </row>
    <row r="54" spans="1:18" ht="70" customHeight="1">
      <c r="A54" s="615" t="s">
        <v>606</v>
      </c>
      <c r="B54" s="615" t="s">
        <v>429</v>
      </c>
      <c r="C54" s="615" t="s">
        <v>607</v>
      </c>
      <c r="D54" s="615" t="s">
        <v>267</v>
      </c>
      <c r="E54" s="615">
        <v>309</v>
      </c>
      <c r="F54" s="615">
        <v>328577</v>
      </c>
      <c r="G54" s="615">
        <v>1670</v>
      </c>
      <c r="H54" s="615">
        <v>328577</v>
      </c>
      <c r="I54" s="615">
        <v>6490</v>
      </c>
      <c r="J54" s="615">
        <v>328577</v>
      </c>
      <c r="K54" s="617" t="s">
        <v>608</v>
      </c>
      <c r="L54" s="616" t="s">
        <v>609</v>
      </c>
      <c r="M54" s="616" t="s">
        <v>3466</v>
      </c>
      <c r="N54" s="616" t="s">
        <v>610</v>
      </c>
      <c r="O54" s="616" t="s">
        <v>611</v>
      </c>
      <c r="P54" s="616" t="s">
        <v>526</v>
      </c>
      <c r="Q54" s="612" t="s">
        <v>268</v>
      </c>
      <c r="R54" s="490"/>
    </row>
    <row r="55" spans="1:18" ht="70" customHeight="1">
      <c r="A55" s="615" t="s">
        <v>606</v>
      </c>
      <c r="B55" s="615" t="s">
        <v>429</v>
      </c>
      <c r="C55" s="615" t="s">
        <v>607</v>
      </c>
      <c r="D55" s="615" t="s">
        <v>431</v>
      </c>
      <c r="E55" s="615" t="s">
        <v>79</v>
      </c>
      <c r="F55" s="615" t="s">
        <v>79</v>
      </c>
      <c r="G55" s="615">
        <v>71</v>
      </c>
      <c r="H55" s="615">
        <v>9231</v>
      </c>
      <c r="I55" s="615">
        <v>309</v>
      </c>
      <c r="J55" s="615">
        <v>9231</v>
      </c>
      <c r="K55" s="617" t="s">
        <v>608</v>
      </c>
      <c r="L55" s="616" t="s">
        <v>609</v>
      </c>
      <c r="M55" s="616" t="s">
        <v>3466</v>
      </c>
      <c r="N55" s="616" t="s">
        <v>610</v>
      </c>
      <c r="O55" s="616" t="s">
        <v>611</v>
      </c>
      <c r="P55" s="616" t="s">
        <v>526</v>
      </c>
      <c r="Q55" s="612" t="s">
        <v>268</v>
      </c>
      <c r="R55" s="490"/>
    </row>
    <row r="56" spans="1:18" ht="70" customHeight="1">
      <c r="A56" s="615" t="s">
        <v>613</v>
      </c>
      <c r="B56" s="615" t="s">
        <v>429</v>
      </c>
      <c r="C56" s="615" t="s">
        <v>614</v>
      </c>
      <c r="D56" s="615" t="s">
        <v>267</v>
      </c>
      <c r="E56" s="615" t="s">
        <v>79</v>
      </c>
      <c r="F56" s="615" t="s">
        <v>79</v>
      </c>
      <c r="G56" s="615" t="s">
        <v>79</v>
      </c>
      <c r="H56" s="615" t="s">
        <v>79</v>
      </c>
      <c r="I56" s="615">
        <v>838</v>
      </c>
      <c r="J56" s="615">
        <v>40994</v>
      </c>
      <c r="K56" s="617" t="s">
        <v>615</v>
      </c>
      <c r="L56" s="616" t="s">
        <v>616</v>
      </c>
      <c r="M56" s="616" t="s">
        <v>3466</v>
      </c>
      <c r="N56" s="616" t="s">
        <v>617</v>
      </c>
      <c r="O56" s="616" t="s">
        <v>618</v>
      </c>
      <c r="P56" s="616" t="s">
        <v>619</v>
      </c>
      <c r="Q56" s="612" t="s">
        <v>620</v>
      </c>
      <c r="R56" s="490"/>
    </row>
    <row r="57" spans="1:18" ht="70" customHeight="1">
      <c r="A57" s="615" t="s">
        <v>621</v>
      </c>
      <c r="B57" s="615" t="s">
        <v>622</v>
      </c>
      <c r="C57" s="615" t="s">
        <v>623</v>
      </c>
      <c r="D57" s="615" t="s">
        <v>260</v>
      </c>
      <c r="E57" s="615" t="s">
        <v>79</v>
      </c>
      <c r="F57" s="615" t="s">
        <v>79</v>
      </c>
      <c r="G57" s="615">
        <v>349</v>
      </c>
      <c r="H57" s="615">
        <v>1745</v>
      </c>
      <c r="I57" s="615">
        <v>1217</v>
      </c>
      <c r="J57" s="615">
        <v>6085</v>
      </c>
      <c r="K57" s="617" t="s">
        <v>624</v>
      </c>
      <c r="L57" s="616" t="s">
        <v>625</v>
      </c>
      <c r="M57" s="616" t="s">
        <v>3466</v>
      </c>
      <c r="N57" s="616" t="s">
        <v>626</v>
      </c>
      <c r="O57" s="616" t="s">
        <v>627</v>
      </c>
      <c r="P57" s="616" t="s">
        <v>628</v>
      </c>
      <c r="Q57" s="612" t="s">
        <v>629</v>
      </c>
      <c r="R57" s="490"/>
    </row>
    <row r="58" spans="1:18" ht="70" customHeight="1">
      <c r="A58" s="615" t="s">
        <v>621</v>
      </c>
      <c r="B58" s="615" t="s">
        <v>622</v>
      </c>
      <c r="C58" s="615" t="s">
        <v>623</v>
      </c>
      <c r="D58" s="615" t="s">
        <v>267</v>
      </c>
      <c r="E58" s="615" t="s">
        <v>79</v>
      </c>
      <c r="F58" s="615" t="s">
        <v>79</v>
      </c>
      <c r="G58" s="615">
        <v>436</v>
      </c>
      <c r="H58" s="615">
        <v>2180</v>
      </c>
      <c r="I58" s="615">
        <v>1520</v>
      </c>
      <c r="J58" s="615">
        <v>7600</v>
      </c>
      <c r="K58" s="617" t="s">
        <v>624</v>
      </c>
      <c r="L58" s="616" t="s">
        <v>625</v>
      </c>
      <c r="M58" s="616" t="s">
        <v>3466</v>
      </c>
      <c r="N58" s="616" t="s">
        <v>626</v>
      </c>
      <c r="O58" s="616" t="s">
        <v>627</v>
      </c>
      <c r="P58" s="616" t="s">
        <v>628</v>
      </c>
      <c r="Q58" s="612" t="s">
        <v>268</v>
      </c>
      <c r="R58" s="490"/>
    </row>
    <row r="59" spans="1:18" ht="70" customHeight="1">
      <c r="A59" s="615" t="s">
        <v>621</v>
      </c>
      <c r="B59" s="615" t="s">
        <v>622</v>
      </c>
      <c r="C59" s="615" t="s">
        <v>623</v>
      </c>
      <c r="D59" s="615" t="s">
        <v>269</v>
      </c>
      <c r="E59" s="615" t="s">
        <v>79</v>
      </c>
      <c r="F59" s="615" t="s">
        <v>79</v>
      </c>
      <c r="G59" s="615">
        <v>117</v>
      </c>
      <c r="H59" s="615">
        <v>585</v>
      </c>
      <c r="I59" s="615">
        <v>510</v>
      </c>
      <c r="J59" s="615">
        <v>2550</v>
      </c>
      <c r="K59" s="617" t="s">
        <v>624</v>
      </c>
      <c r="L59" s="616" t="s">
        <v>625</v>
      </c>
      <c r="M59" s="616" t="s">
        <v>3466</v>
      </c>
      <c r="N59" s="616" t="s">
        <v>626</v>
      </c>
      <c r="O59" s="616" t="s">
        <v>627</v>
      </c>
      <c r="P59" s="616" t="s">
        <v>628</v>
      </c>
      <c r="Q59" s="612" t="s">
        <v>268</v>
      </c>
      <c r="R59" s="490"/>
    </row>
    <row r="60" spans="1:18" ht="70" customHeight="1">
      <c r="A60" s="615" t="s">
        <v>630</v>
      </c>
      <c r="B60" s="615" t="s">
        <v>327</v>
      </c>
      <c r="C60" s="615" t="s">
        <v>631</v>
      </c>
      <c r="D60" s="615" t="s">
        <v>267</v>
      </c>
      <c r="E60" s="615" t="s">
        <v>79</v>
      </c>
      <c r="F60" s="615" t="s">
        <v>79</v>
      </c>
      <c r="G60" s="615" t="s">
        <v>79</v>
      </c>
      <c r="H60" s="615" t="s">
        <v>79</v>
      </c>
      <c r="I60" s="615">
        <v>452</v>
      </c>
      <c r="J60" s="615">
        <v>458</v>
      </c>
      <c r="K60" s="617" t="s">
        <v>632</v>
      </c>
      <c r="L60" s="616" t="s">
        <v>330</v>
      </c>
      <c r="M60" s="616" t="s">
        <v>3466</v>
      </c>
      <c r="N60" s="616" t="s">
        <v>633</v>
      </c>
      <c r="O60" s="616" t="s">
        <v>634</v>
      </c>
      <c r="P60" s="616" t="s">
        <v>333</v>
      </c>
      <c r="Q60" s="612" t="s">
        <v>334</v>
      </c>
      <c r="R60" s="490"/>
    </row>
    <row r="61" spans="1:18">
      <c r="A61" s="295"/>
      <c r="B61" s="295"/>
      <c r="C61" s="296"/>
      <c r="D61" s="295"/>
      <c r="E61" s="296"/>
      <c r="F61" s="296"/>
      <c r="G61" s="296"/>
      <c r="H61" s="296"/>
      <c r="I61" s="296"/>
      <c r="J61" s="296"/>
      <c r="K61" s="296"/>
      <c r="L61" s="296"/>
      <c r="M61" s="296"/>
      <c r="N61" s="296"/>
      <c r="O61" s="296"/>
      <c r="P61" s="296"/>
      <c r="Q61" s="612"/>
      <c r="R61" s="490"/>
    </row>
    <row r="62" spans="1:18">
      <c r="A62" s="612"/>
      <c r="B62" s="612"/>
      <c r="C62" s="612"/>
      <c r="D62" s="612"/>
      <c r="E62" s="612"/>
      <c r="F62" s="612"/>
      <c r="G62" s="612"/>
      <c r="H62" s="612"/>
      <c r="I62" s="612"/>
      <c r="J62" s="612"/>
      <c r="K62" s="612"/>
      <c r="L62" s="612"/>
      <c r="M62" s="612"/>
      <c r="N62" s="612"/>
      <c r="O62" s="612"/>
      <c r="P62" s="612"/>
      <c r="Q62" s="612"/>
      <c r="R62" s="490"/>
    </row>
    <row r="63" spans="1:18">
      <c r="A63" s="612"/>
      <c r="B63" s="612"/>
      <c r="C63" s="612"/>
      <c r="D63" s="612"/>
      <c r="E63" s="612"/>
      <c r="F63" s="612"/>
      <c r="G63" s="612"/>
      <c r="H63" s="612"/>
      <c r="I63" s="612"/>
      <c r="J63" s="612"/>
      <c r="K63" s="612"/>
      <c r="L63" s="612"/>
      <c r="M63" s="612"/>
      <c r="N63" s="612"/>
      <c r="O63" s="612"/>
      <c r="P63" s="612"/>
      <c r="Q63" s="612"/>
      <c r="R63" s="490"/>
    </row>
    <row r="64" spans="1:18">
      <c r="A64" s="612"/>
      <c r="B64" s="612"/>
      <c r="C64" s="612"/>
      <c r="D64" s="612"/>
      <c r="E64" s="612"/>
      <c r="F64" s="612"/>
      <c r="G64" s="612"/>
      <c r="H64" s="612"/>
      <c r="I64" s="612"/>
      <c r="J64" s="612"/>
      <c r="K64" s="612"/>
      <c r="L64" s="612"/>
      <c r="M64" s="612"/>
      <c r="N64" s="612"/>
      <c r="O64" s="612"/>
      <c r="P64" s="612"/>
      <c r="Q64" s="612"/>
      <c r="R64" s="490"/>
    </row>
    <row r="65" spans="1:18">
      <c r="A65" s="612"/>
      <c r="B65" s="612"/>
      <c r="C65" s="612"/>
      <c r="D65" s="612"/>
      <c r="E65" s="612"/>
      <c r="F65" s="612"/>
      <c r="G65" s="612"/>
      <c r="H65" s="612"/>
      <c r="I65" s="612"/>
      <c r="J65" s="612"/>
      <c r="K65" s="612"/>
      <c r="L65" s="612"/>
      <c r="M65" s="612"/>
      <c r="N65" s="612"/>
      <c r="O65" s="612"/>
      <c r="P65" s="612"/>
      <c r="Q65" s="612"/>
      <c r="R65" s="490"/>
    </row>
    <row r="66" spans="1:18">
      <c r="A66" s="612"/>
      <c r="B66" s="612"/>
      <c r="C66" s="612"/>
      <c r="D66" s="612"/>
      <c r="E66" s="612"/>
      <c r="F66" s="612"/>
      <c r="G66" s="612"/>
      <c r="H66" s="612"/>
      <c r="I66" s="612"/>
      <c r="J66" s="612"/>
      <c r="K66" s="612"/>
      <c r="L66" s="612"/>
      <c r="M66" s="612"/>
      <c r="N66" s="612"/>
      <c r="O66" s="612"/>
      <c r="P66" s="612"/>
      <c r="Q66" s="612"/>
      <c r="R66" s="490"/>
    </row>
    <row r="67" spans="1:18">
      <c r="A67" s="612"/>
      <c r="B67" s="612"/>
      <c r="C67" s="612"/>
      <c r="D67" s="612"/>
      <c r="E67" s="612"/>
      <c r="F67" s="612"/>
      <c r="G67" s="612"/>
      <c r="H67" s="612"/>
      <c r="I67" s="612"/>
      <c r="J67" s="612"/>
      <c r="K67" s="612"/>
      <c r="L67" s="612"/>
      <c r="M67" s="612"/>
      <c r="N67" s="612"/>
      <c r="O67" s="612"/>
      <c r="P67" s="612"/>
      <c r="Q67" s="612"/>
      <c r="R67" s="490"/>
    </row>
    <row r="68" spans="1:18">
      <c r="A68" s="612"/>
      <c r="B68" s="612"/>
      <c r="C68" s="612"/>
      <c r="D68" s="612"/>
      <c r="E68" s="612"/>
      <c r="F68" s="612"/>
      <c r="G68" s="612"/>
      <c r="H68" s="612"/>
      <c r="I68" s="612"/>
      <c r="J68" s="612"/>
      <c r="K68" s="612"/>
      <c r="L68" s="612"/>
      <c r="M68" s="612"/>
      <c r="N68" s="612"/>
      <c r="O68" s="612"/>
      <c r="P68" s="612"/>
      <c r="Q68" s="612"/>
      <c r="R68" s="490"/>
    </row>
    <row r="69" spans="1:18">
      <c r="A69" s="612"/>
      <c r="B69" s="612"/>
      <c r="C69" s="612"/>
      <c r="D69" s="612"/>
      <c r="E69" s="612"/>
      <c r="F69" s="612"/>
      <c r="G69" s="612"/>
      <c r="H69" s="612"/>
      <c r="I69" s="612"/>
      <c r="J69" s="612"/>
      <c r="K69" s="612"/>
      <c r="L69" s="612"/>
      <c r="M69" s="612"/>
      <c r="N69" s="612"/>
      <c r="O69" s="612"/>
      <c r="P69" s="612"/>
      <c r="Q69" s="612"/>
      <c r="R69" s="490"/>
    </row>
    <row r="70" spans="1:18">
      <c r="A70" s="612"/>
      <c r="B70" s="612"/>
      <c r="C70" s="612"/>
      <c r="D70" s="612"/>
      <c r="E70" s="612"/>
      <c r="F70" s="612"/>
      <c r="G70" s="612"/>
      <c r="H70" s="612"/>
      <c r="I70" s="612"/>
      <c r="J70" s="612"/>
      <c r="K70" s="612"/>
      <c r="L70" s="612"/>
      <c r="M70" s="612"/>
      <c r="N70" s="612"/>
      <c r="O70" s="612"/>
      <c r="P70" s="612"/>
      <c r="Q70" s="612"/>
      <c r="R70" s="490"/>
    </row>
    <row r="71" spans="1:18">
      <c r="A71" s="612"/>
      <c r="B71" s="612"/>
      <c r="C71" s="612"/>
      <c r="D71" s="612"/>
      <c r="E71" s="612"/>
      <c r="F71" s="612"/>
      <c r="G71" s="612"/>
      <c r="H71" s="612"/>
      <c r="I71" s="612"/>
      <c r="J71" s="612"/>
      <c r="K71" s="612"/>
      <c r="L71" s="612"/>
      <c r="M71" s="612"/>
      <c r="N71" s="612"/>
      <c r="O71" s="612"/>
      <c r="P71" s="612"/>
      <c r="Q71" s="612"/>
      <c r="R71" s="490"/>
    </row>
    <row r="72" spans="1:18">
      <c r="A72" s="612"/>
      <c r="B72" s="612"/>
      <c r="C72" s="612"/>
      <c r="D72" s="612"/>
      <c r="E72" s="612"/>
      <c r="F72" s="612"/>
      <c r="G72" s="612"/>
      <c r="H72" s="612"/>
      <c r="I72" s="612"/>
      <c r="J72" s="612"/>
      <c r="K72" s="612"/>
      <c r="L72" s="612"/>
      <c r="M72" s="612"/>
      <c r="N72" s="612"/>
      <c r="O72" s="612"/>
      <c r="P72" s="612"/>
      <c r="Q72" s="612"/>
      <c r="R72" s="490"/>
    </row>
    <row r="73" spans="1:18">
      <c r="A73" s="612"/>
      <c r="B73" s="612"/>
      <c r="C73" s="612"/>
      <c r="D73" s="612"/>
      <c r="E73" s="612"/>
      <c r="F73" s="612"/>
      <c r="G73" s="612"/>
      <c r="H73" s="612"/>
      <c r="I73" s="612"/>
      <c r="J73" s="612"/>
      <c r="K73" s="612"/>
      <c r="L73" s="612"/>
      <c r="M73" s="612"/>
      <c r="N73" s="612"/>
      <c r="O73" s="612"/>
      <c r="P73" s="612"/>
      <c r="Q73" s="612"/>
      <c r="R73" s="490"/>
    </row>
    <row r="74" spans="1:18">
      <c r="A74" s="612"/>
      <c r="B74" s="612"/>
      <c r="C74" s="612"/>
      <c r="D74" s="612"/>
      <c r="E74" s="612"/>
      <c r="F74" s="612"/>
      <c r="G74" s="612"/>
      <c r="H74" s="612"/>
      <c r="I74" s="612"/>
      <c r="J74" s="612"/>
      <c r="K74" s="612"/>
      <c r="L74" s="612"/>
      <c r="M74" s="612"/>
      <c r="N74" s="612"/>
      <c r="O74" s="612"/>
      <c r="P74" s="612"/>
      <c r="Q74" s="612"/>
      <c r="R74" s="490"/>
    </row>
    <row r="75" spans="1:18">
      <c r="A75" s="612"/>
      <c r="B75" s="612"/>
      <c r="C75" s="612"/>
      <c r="D75" s="612"/>
      <c r="E75" s="612"/>
      <c r="F75" s="612"/>
      <c r="G75" s="612"/>
      <c r="H75" s="612"/>
      <c r="I75" s="612"/>
      <c r="J75" s="612"/>
      <c r="K75" s="612"/>
      <c r="L75" s="612"/>
      <c r="M75" s="612"/>
      <c r="N75" s="612"/>
      <c r="O75" s="612"/>
      <c r="P75" s="612"/>
      <c r="Q75" s="612"/>
      <c r="R75" s="490"/>
    </row>
    <row r="76" spans="1:18">
      <c r="A76" s="612"/>
      <c r="B76" s="612"/>
      <c r="C76" s="612"/>
      <c r="D76" s="612"/>
      <c r="E76" s="612"/>
      <c r="F76" s="612"/>
      <c r="G76" s="612"/>
      <c r="H76" s="612"/>
      <c r="I76" s="612"/>
      <c r="J76" s="612"/>
      <c r="K76" s="612"/>
      <c r="L76" s="612"/>
      <c r="M76" s="612"/>
      <c r="N76" s="612"/>
      <c r="O76" s="612"/>
      <c r="P76" s="612"/>
      <c r="Q76" s="612"/>
      <c r="R76" s="490"/>
    </row>
    <row r="77" spans="1:18">
      <c r="A77" s="612"/>
      <c r="B77" s="612"/>
      <c r="C77" s="612"/>
      <c r="D77" s="612"/>
      <c r="E77" s="612"/>
      <c r="F77" s="612"/>
      <c r="G77" s="612"/>
      <c r="H77" s="612"/>
      <c r="I77" s="612"/>
      <c r="J77" s="612"/>
      <c r="K77" s="612"/>
      <c r="L77" s="612"/>
      <c r="M77" s="612"/>
      <c r="N77" s="612"/>
      <c r="O77" s="612"/>
      <c r="P77" s="612"/>
      <c r="Q77" s="612"/>
      <c r="R77" s="490"/>
    </row>
    <row r="78" spans="1:18">
      <c r="A78" s="612"/>
      <c r="B78" s="612"/>
      <c r="C78" s="612"/>
      <c r="D78" s="612"/>
      <c r="E78" s="612"/>
      <c r="F78" s="612"/>
      <c r="G78" s="612"/>
      <c r="H78" s="612"/>
      <c r="I78" s="612"/>
      <c r="J78" s="612"/>
      <c r="K78" s="612"/>
      <c r="L78" s="612"/>
      <c r="M78" s="612"/>
      <c r="N78" s="612"/>
      <c r="O78" s="612"/>
      <c r="P78" s="612"/>
      <c r="Q78" s="612"/>
      <c r="R78" s="490"/>
    </row>
    <row r="79" spans="1:18">
      <c r="A79" s="612"/>
      <c r="B79" s="612"/>
      <c r="C79" s="612"/>
      <c r="D79" s="612"/>
      <c r="E79" s="612"/>
      <c r="F79" s="612"/>
      <c r="G79" s="612"/>
      <c r="H79" s="612"/>
      <c r="I79" s="612"/>
      <c r="J79" s="612"/>
      <c r="K79" s="612"/>
      <c r="L79" s="612"/>
      <c r="M79" s="612"/>
      <c r="N79" s="612"/>
      <c r="O79" s="612"/>
      <c r="P79" s="612"/>
      <c r="Q79" s="612"/>
      <c r="R79" s="490"/>
    </row>
    <row r="80" spans="1:18">
      <c r="A80" s="612"/>
      <c r="B80" s="612"/>
      <c r="C80" s="612"/>
      <c r="D80" s="612"/>
      <c r="E80" s="612"/>
      <c r="F80" s="612"/>
      <c r="G80" s="612"/>
      <c r="H80" s="612"/>
      <c r="I80" s="612"/>
      <c r="J80" s="612"/>
      <c r="K80" s="612"/>
      <c r="L80" s="612"/>
      <c r="M80" s="612"/>
      <c r="N80" s="612"/>
      <c r="O80" s="612"/>
      <c r="P80" s="612"/>
      <c r="Q80" s="612"/>
      <c r="R80" s="490"/>
    </row>
    <row r="81" spans="1:18">
      <c r="A81" s="612"/>
      <c r="B81" s="612"/>
      <c r="C81" s="612"/>
      <c r="D81" s="612"/>
      <c r="E81" s="612"/>
      <c r="F81" s="612"/>
      <c r="G81" s="612"/>
      <c r="H81" s="612"/>
      <c r="I81" s="612"/>
      <c r="J81" s="612"/>
      <c r="K81" s="612"/>
      <c r="L81" s="612"/>
      <c r="M81" s="612"/>
      <c r="N81" s="612"/>
      <c r="O81" s="612"/>
      <c r="P81" s="612"/>
      <c r="Q81" s="612"/>
      <c r="R81" s="490"/>
    </row>
    <row r="82" spans="1:18">
      <c r="A82" s="612"/>
      <c r="B82" s="612"/>
      <c r="C82" s="612"/>
      <c r="D82" s="612"/>
      <c r="E82" s="612"/>
      <c r="F82" s="612"/>
      <c r="G82" s="612"/>
      <c r="H82" s="612"/>
      <c r="I82" s="612"/>
      <c r="J82" s="612"/>
      <c r="K82" s="612"/>
      <c r="L82" s="612"/>
      <c r="M82" s="612"/>
      <c r="N82" s="612"/>
      <c r="O82" s="612"/>
      <c r="P82" s="612"/>
      <c r="Q82" s="612"/>
      <c r="R82" s="490"/>
    </row>
    <row r="83" spans="1:18">
      <c r="A83" s="612"/>
      <c r="B83" s="612"/>
      <c r="C83" s="612"/>
      <c r="D83" s="612"/>
      <c r="E83" s="612"/>
      <c r="F83" s="612"/>
      <c r="G83" s="612"/>
      <c r="H83" s="612"/>
      <c r="I83" s="612"/>
      <c r="J83" s="612"/>
      <c r="K83" s="612"/>
      <c r="L83" s="612"/>
      <c r="M83" s="612"/>
      <c r="N83" s="612"/>
      <c r="O83" s="612"/>
      <c r="P83" s="612"/>
      <c r="Q83" s="612"/>
      <c r="R83" s="490"/>
    </row>
    <row r="84" spans="1:18">
      <c r="A84" s="612"/>
      <c r="B84" s="612"/>
      <c r="C84" s="612"/>
      <c r="D84" s="612"/>
      <c r="E84" s="612"/>
      <c r="F84" s="612"/>
      <c r="G84" s="612"/>
      <c r="H84" s="612"/>
      <c r="I84" s="612"/>
      <c r="J84" s="612"/>
      <c r="K84" s="612"/>
      <c r="L84" s="612"/>
      <c r="M84" s="612"/>
      <c r="N84" s="612"/>
      <c r="O84" s="612"/>
      <c r="P84" s="612"/>
      <c r="Q84" s="612"/>
      <c r="R84" s="490"/>
    </row>
    <row r="85" spans="1:18">
      <c r="A85" s="612"/>
      <c r="B85" s="612"/>
      <c r="C85" s="612"/>
      <c r="D85" s="612"/>
      <c r="E85" s="612"/>
      <c r="F85" s="612"/>
      <c r="G85" s="612"/>
      <c r="H85" s="612"/>
      <c r="I85" s="612"/>
      <c r="J85" s="612"/>
      <c r="K85" s="612"/>
      <c r="L85" s="612"/>
      <c r="M85" s="612"/>
      <c r="N85" s="612"/>
      <c r="O85" s="612"/>
      <c r="P85" s="612"/>
      <c r="Q85" s="612"/>
      <c r="R85" s="490"/>
    </row>
    <row r="86" spans="1:18">
      <c r="A86" s="612"/>
      <c r="B86" s="612"/>
      <c r="C86" s="612"/>
      <c r="D86" s="612"/>
      <c r="E86" s="612"/>
      <c r="F86" s="612"/>
      <c r="G86" s="612"/>
      <c r="H86" s="612"/>
      <c r="I86" s="612"/>
      <c r="J86" s="612"/>
      <c r="K86" s="612"/>
      <c r="L86" s="612"/>
      <c r="M86" s="612"/>
      <c r="N86" s="612"/>
      <c r="O86" s="612"/>
      <c r="P86" s="612"/>
      <c r="Q86" s="612"/>
      <c r="R86" s="490"/>
    </row>
    <row r="87" spans="1:18">
      <c r="A87" s="612"/>
      <c r="B87" s="612"/>
      <c r="C87" s="612"/>
      <c r="D87" s="612"/>
      <c r="E87" s="612"/>
      <c r="F87" s="612"/>
      <c r="G87" s="612"/>
      <c r="H87" s="612"/>
      <c r="I87" s="612"/>
      <c r="J87" s="612"/>
      <c r="K87" s="612"/>
      <c r="L87" s="612"/>
      <c r="M87" s="612"/>
      <c r="N87" s="612"/>
      <c r="O87" s="612"/>
      <c r="P87" s="612"/>
      <c r="Q87" s="612"/>
      <c r="R87" s="490"/>
    </row>
    <row r="88" spans="1:18">
      <c r="A88" s="612"/>
      <c r="B88" s="612"/>
      <c r="C88" s="612"/>
      <c r="D88" s="612"/>
      <c r="E88" s="612"/>
      <c r="F88" s="612"/>
      <c r="G88" s="612"/>
      <c r="H88" s="612"/>
      <c r="I88" s="612"/>
      <c r="J88" s="612"/>
      <c r="K88" s="612"/>
      <c r="L88" s="612"/>
      <c r="M88" s="612"/>
      <c r="N88" s="612"/>
      <c r="O88" s="612"/>
      <c r="P88" s="612"/>
      <c r="Q88" s="612"/>
      <c r="R88" s="490"/>
    </row>
    <row r="89" spans="1:18">
      <c r="Q89" s="490"/>
      <c r="R89" s="490"/>
    </row>
    <row r="90" spans="1:18">
      <c r="Q90" s="490"/>
      <c r="R90" s="490"/>
    </row>
    <row r="91" spans="1:18">
      <c r="Q91" s="490"/>
      <c r="R91" s="490"/>
    </row>
    <row r="92" spans="1:18">
      <c r="Q92" s="490"/>
      <c r="R92" s="490"/>
    </row>
    <row r="93" spans="1:18">
      <c r="Q93" s="490"/>
      <c r="R93" s="490"/>
    </row>
    <row r="94" spans="1:18">
      <c r="Q94" s="490"/>
      <c r="R94" s="490"/>
    </row>
    <row r="95" spans="1:18">
      <c r="Q95" s="490"/>
      <c r="R95" s="490"/>
    </row>
    <row r="96" spans="1:18">
      <c r="Q96" s="490"/>
      <c r="R96" s="490"/>
    </row>
    <row r="97" spans="17:18">
      <c r="Q97" s="490"/>
      <c r="R97" s="490"/>
    </row>
    <row r="98" spans="17:18">
      <c r="Q98" s="490"/>
      <c r="R98" s="490"/>
    </row>
    <row r="99" spans="17:18">
      <c r="Q99" s="490"/>
      <c r="R99" s="490"/>
    </row>
    <row r="100" spans="17:18">
      <c r="Q100" s="490"/>
      <c r="R100" s="490"/>
    </row>
    <row r="101" spans="17:18">
      <c r="Q101" s="490"/>
      <c r="R101" s="490"/>
    </row>
    <row r="102" spans="17:18">
      <c r="Q102" s="490"/>
      <c r="R102" s="490"/>
    </row>
    <row r="103" spans="17:18">
      <c r="Q103" s="490"/>
      <c r="R103" s="490"/>
    </row>
    <row r="104" spans="17:18">
      <c r="Q104" s="490"/>
      <c r="R104" s="490"/>
    </row>
    <row r="105" spans="17:18">
      <c r="Q105" s="490"/>
      <c r="R105" s="490"/>
    </row>
    <row r="106" spans="17:18">
      <c r="Q106" s="490"/>
      <c r="R106" s="490"/>
    </row>
    <row r="107" spans="17:18">
      <c r="Q107" s="490"/>
      <c r="R107" s="490"/>
    </row>
    <row r="108" spans="17:18">
      <c r="Q108" s="490"/>
      <c r="R108" s="490"/>
    </row>
    <row r="109" spans="17:18">
      <c r="Q109" s="490"/>
      <c r="R109" s="490"/>
    </row>
    <row r="110" spans="17:18">
      <c r="Q110" s="490"/>
      <c r="R110" s="490"/>
    </row>
    <row r="111" spans="17:18">
      <c r="Q111" s="490"/>
      <c r="R111" s="490"/>
    </row>
    <row r="112" spans="17:18">
      <c r="Q112" s="490"/>
      <c r="R112" s="490"/>
    </row>
    <row r="113" spans="17:18">
      <c r="Q113" s="490"/>
      <c r="R113" s="490"/>
    </row>
    <row r="114" spans="17:18">
      <c r="Q114" s="490"/>
      <c r="R114" s="490"/>
    </row>
    <row r="115" spans="17:18">
      <c r="Q115" s="490"/>
      <c r="R115" s="490"/>
    </row>
    <row r="116" spans="17:18">
      <c r="Q116" s="490"/>
      <c r="R116" s="490"/>
    </row>
    <row r="117" spans="17:18">
      <c r="Q117" s="490"/>
      <c r="R117" s="490"/>
    </row>
    <row r="118" spans="17:18">
      <c r="Q118" s="490"/>
      <c r="R118" s="490"/>
    </row>
    <row r="119" spans="17:18">
      <c r="Q119" s="490"/>
      <c r="R119" s="490"/>
    </row>
    <row r="120" spans="17:18">
      <c r="Q120" s="490"/>
      <c r="R120" s="490"/>
    </row>
    <row r="121" spans="17:18">
      <c r="Q121" s="490"/>
      <c r="R121" s="490"/>
    </row>
    <row r="122" spans="17:18">
      <c r="Q122" s="490"/>
      <c r="R122" s="490"/>
    </row>
    <row r="123" spans="17:18">
      <c r="Q123" s="490"/>
      <c r="R123" s="490"/>
    </row>
    <row r="124" spans="17:18">
      <c r="Q124" s="490"/>
      <c r="R124" s="490"/>
    </row>
    <row r="125" spans="17:18">
      <c r="Q125" s="490"/>
      <c r="R125" s="490"/>
    </row>
    <row r="126" spans="17:18">
      <c r="Q126" s="490"/>
      <c r="R126" s="490"/>
    </row>
    <row r="127" spans="17:18">
      <c r="Q127" s="490"/>
      <c r="R127" s="490"/>
    </row>
    <row r="128" spans="17:18">
      <c r="Q128" s="490"/>
      <c r="R128" s="490"/>
    </row>
    <row r="129" spans="17:18">
      <c r="Q129" s="490"/>
      <c r="R129" s="490"/>
    </row>
    <row r="130" spans="17:18">
      <c r="Q130" s="490"/>
      <c r="R130" s="490"/>
    </row>
    <row r="131" spans="17:18">
      <c r="Q131" s="490"/>
      <c r="R131" s="490"/>
    </row>
    <row r="132" spans="17:18">
      <c r="Q132" s="490"/>
      <c r="R132" s="490"/>
    </row>
    <row r="133" spans="17:18">
      <c r="Q133" s="490"/>
      <c r="R133" s="490"/>
    </row>
    <row r="134" spans="17:18">
      <c r="Q134" s="490"/>
      <c r="R134" s="490"/>
    </row>
    <row r="135" spans="17:18">
      <c r="Q135" s="490"/>
      <c r="R135" s="490"/>
    </row>
    <row r="136" spans="17:18">
      <c r="Q136" s="490"/>
      <c r="R136" s="490"/>
    </row>
    <row r="137" spans="17:18">
      <c r="Q137" s="490"/>
      <c r="R137" s="490"/>
    </row>
    <row r="138" spans="17:18">
      <c r="Q138" s="490"/>
      <c r="R138" s="490"/>
    </row>
    <row r="139" spans="17:18">
      <c r="Q139" s="490"/>
      <c r="R139" s="490"/>
    </row>
    <row r="140" spans="17:18">
      <c r="Q140" s="490"/>
      <c r="R140" s="490"/>
    </row>
    <row r="141" spans="17:18">
      <c r="Q141" s="490"/>
      <c r="R141" s="490"/>
    </row>
    <row r="142" spans="17:18">
      <c r="Q142" s="490"/>
      <c r="R142" s="490"/>
    </row>
    <row r="143" spans="17:18">
      <c r="Q143" s="490"/>
      <c r="R143" s="490"/>
    </row>
    <row r="144" spans="17:18">
      <c r="Q144" s="490"/>
      <c r="R144" s="490"/>
    </row>
    <row r="145" spans="17:18">
      <c r="Q145" s="490"/>
      <c r="R145" s="490"/>
    </row>
    <row r="146" spans="17:18">
      <c r="Q146" s="490"/>
      <c r="R146" s="490"/>
    </row>
    <row r="147" spans="17:18">
      <c r="Q147" s="490"/>
      <c r="R147" s="490"/>
    </row>
    <row r="148" spans="17:18">
      <c r="Q148" s="490"/>
      <c r="R148" s="490"/>
    </row>
    <row r="149" spans="17:18">
      <c r="Q149" s="490"/>
      <c r="R149" s="490"/>
    </row>
    <row r="150" spans="17:18">
      <c r="Q150" s="490"/>
      <c r="R150" s="490"/>
    </row>
    <row r="151" spans="17:18">
      <c r="Q151" s="490"/>
      <c r="R151" s="490"/>
    </row>
    <row r="152" spans="17:18">
      <c r="Q152" s="490"/>
      <c r="R152" s="490"/>
    </row>
    <row r="153" spans="17:18">
      <c r="Q153" s="490"/>
      <c r="R153" s="490"/>
    </row>
    <row r="154" spans="17:18">
      <c r="Q154" s="490"/>
      <c r="R154" s="490"/>
    </row>
    <row r="155" spans="17:18">
      <c r="Q155" s="490"/>
      <c r="R155" s="490"/>
    </row>
    <row r="156" spans="17:18">
      <c r="Q156" s="490"/>
      <c r="R156" s="490"/>
    </row>
    <row r="157" spans="17:18">
      <c r="Q157" s="490"/>
      <c r="R157" s="490"/>
    </row>
    <row r="158" spans="17:18">
      <c r="Q158" s="490"/>
      <c r="R158" s="490"/>
    </row>
    <row r="159" spans="17:18">
      <c r="Q159" s="490"/>
      <c r="R159" s="490"/>
    </row>
    <row r="160" spans="17:18">
      <c r="Q160" s="490"/>
      <c r="R160" s="490"/>
    </row>
    <row r="161" spans="17:18">
      <c r="Q161" s="490"/>
      <c r="R161" s="490"/>
    </row>
    <row r="162" spans="17:18">
      <c r="Q162" s="490"/>
      <c r="R162" s="490"/>
    </row>
    <row r="163" spans="17:18">
      <c r="Q163" s="490"/>
      <c r="R163" s="490"/>
    </row>
    <row r="164" spans="17:18">
      <c r="Q164" s="490"/>
      <c r="R164" s="490"/>
    </row>
    <row r="165" spans="17:18">
      <c r="Q165" s="490"/>
      <c r="R165" s="490"/>
    </row>
    <row r="166" spans="17:18">
      <c r="Q166" s="490"/>
      <c r="R166" s="490"/>
    </row>
    <row r="167" spans="17:18">
      <c r="Q167" s="490"/>
      <c r="R167" s="490"/>
    </row>
    <row r="168" spans="17:18">
      <c r="Q168" s="490"/>
      <c r="R168" s="490"/>
    </row>
    <row r="169" spans="17:18">
      <c r="Q169" s="490"/>
      <c r="R169" s="490"/>
    </row>
    <row r="170" spans="17:18">
      <c r="Q170" s="490"/>
      <c r="R170" s="490"/>
    </row>
    <row r="171" spans="17:18">
      <c r="Q171" s="490"/>
      <c r="R171" s="490"/>
    </row>
    <row r="172" spans="17:18">
      <c r="Q172" s="490"/>
      <c r="R172" s="490"/>
    </row>
    <row r="173" spans="17:18">
      <c r="Q173" s="490"/>
      <c r="R173" s="490"/>
    </row>
    <row r="174" spans="17:18">
      <c r="Q174" s="490"/>
      <c r="R174" s="490"/>
    </row>
    <row r="175" spans="17:18">
      <c r="Q175" s="490"/>
      <c r="R175" s="490"/>
    </row>
    <row r="176" spans="17:18">
      <c r="Q176" s="490"/>
      <c r="R176" s="490"/>
    </row>
    <row r="177" spans="17:18">
      <c r="Q177" s="490"/>
      <c r="R177" s="490"/>
    </row>
    <row r="178" spans="17:18">
      <c r="Q178" s="490"/>
      <c r="R178" s="490"/>
    </row>
    <row r="179" spans="17:18">
      <c r="Q179" s="490"/>
      <c r="R179" s="490"/>
    </row>
    <row r="180" spans="17:18">
      <c r="Q180" s="490"/>
      <c r="R180" s="490"/>
    </row>
    <row r="181" spans="17:18">
      <c r="Q181" s="490"/>
      <c r="R181" s="490"/>
    </row>
    <row r="182" spans="17:18">
      <c r="Q182" s="490"/>
      <c r="R182" s="490"/>
    </row>
    <row r="183" spans="17:18">
      <c r="Q183" s="490"/>
      <c r="R183" s="490"/>
    </row>
    <row r="184" spans="17:18">
      <c r="Q184" s="490"/>
      <c r="R184" s="490"/>
    </row>
    <row r="185" spans="17:18">
      <c r="Q185" s="490"/>
      <c r="R185" s="490"/>
    </row>
    <row r="186" spans="17:18">
      <c r="Q186" s="490"/>
      <c r="R186" s="490"/>
    </row>
    <row r="187" spans="17:18">
      <c r="Q187" s="490"/>
      <c r="R187" s="490"/>
    </row>
    <row r="188" spans="17:18">
      <c r="Q188" s="490"/>
      <c r="R188" s="490"/>
    </row>
    <row r="189" spans="17:18">
      <c r="Q189" s="490"/>
      <c r="R189" s="490"/>
    </row>
    <row r="190" spans="17:18">
      <c r="Q190" s="490"/>
      <c r="R190" s="490"/>
    </row>
    <row r="191" spans="17:18">
      <c r="Q191" s="490"/>
      <c r="R191" s="490"/>
    </row>
    <row r="192" spans="17:18">
      <c r="Q192" s="490"/>
      <c r="R192" s="490"/>
    </row>
    <row r="193" spans="17:18">
      <c r="Q193" s="490"/>
      <c r="R193" s="490"/>
    </row>
    <row r="194" spans="17:18">
      <c r="Q194" s="490"/>
      <c r="R194" s="490"/>
    </row>
    <row r="195" spans="17:18">
      <c r="Q195" s="490"/>
      <c r="R195" s="490"/>
    </row>
    <row r="196" spans="17:18">
      <c r="Q196" s="490"/>
      <c r="R196" s="490"/>
    </row>
    <row r="197" spans="17:18">
      <c r="Q197" s="490"/>
      <c r="R197" s="490"/>
    </row>
    <row r="198" spans="17:18">
      <c r="Q198" s="490"/>
      <c r="R198" s="490"/>
    </row>
    <row r="199" spans="17:18">
      <c r="Q199" s="490"/>
      <c r="R199" s="490"/>
    </row>
    <row r="200" spans="17:18">
      <c r="Q200" s="490"/>
      <c r="R200" s="490"/>
    </row>
    <row r="201" spans="17:18">
      <c r="Q201" s="490"/>
      <c r="R201" s="490"/>
    </row>
    <row r="202" spans="17:18">
      <c r="Q202" s="490"/>
      <c r="R202" s="490"/>
    </row>
    <row r="203" spans="17:18">
      <c r="Q203" s="490"/>
      <c r="R203" s="490"/>
    </row>
    <row r="204" spans="17:18">
      <c r="Q204" s="490"/>
      <c r="R204" s="490"/>
    </row>
    <row r="205" spans="17:18">
      <c r="Q205" s="490"/>
      <c r="R205" s="490"/>
    </row>
    <row r="206" spans="17:18">
      <c r="Q206" s="490"/>
      <c r="R206" s="490"/>
    </row>
    <row r="207" spans="17:18">
      <c r="Q207" s="490"/>
      <c r="R207" s="490"/>
    </row>
    <row r="208" spans="17:18">
      <c r="Q208" s="490"/>
      <c r="R208" s="490"/>
    </row>
    <row r="209" spans="17:18">
      <c r="Q209" s="490"/>
      <c r="R209" s="490"/>
    </row>
    <row r="210" spans="17:18">
      <c r="Q210" s="490"/>
      <c r="R210" s="490"/>
    </row>
    <row r="211" spans="17:18">
      <c r="Q211" s="490"/>
      <c r="R211" s="490"/>
    </row>
    <row r="212" spans="17:18">
      <c r="Q212" s="490"/>
      <c r="R212" s="490"/>
    </row>
    <row r="213" spans="17:18">
      <c r="Q213" s="490"/>
      <c r="R213" s="490"/>
    </row>
    <row r="214" spans="17:18">
      <c r="Q214" s="490"/>
      <c r="R214" s="490"/>
    </row>
    <row r="215" spans="17:18">
      <c r="Q215" s="490"/>
      <c r="R215" s="490"/>
    </row>
    <row r="216" spans="17:18">
      <c r="Q216" s="490"/>
      <c r="R216" s="490"/>
    </row>
    <row r="217" spans="17:18">
      <c r="Q217" s="490"/>
      <c r="R217" s="490"/>
    </row>
    <row r="218" spans="17:18">
      <c r="Q218" s="490"/>
      <c r="R218" s="490"/>
    </row>
    <row r="219" spans="17:18">
      <c r="Q219" s="490"/>
      <c r="R219" s="490"/>
    </row>
    <row r="220" spans="17:18">
      <c r="Q220" s="490"/>
      <c r="R220" s="490"/>
    </row>
    <row r="221" spans="17:18">
      <c r="Q221" s="490"/>
      <c r="R221" s="490"/>
    </row>
    <row r="222" spans="17:18">
      <c r="Q222" s="490"/>
      <c r="R222" s="490"/>
    </row>
    <row r="223" spans="17:18">
      <c r="Q223" s="490"/>
      <c r="R223" s="490"/>
    </row>
    <row r="224" spans="17:18">
      <c r="Q224" s="490"/>
      <c r="R224" s="490"/>
    </row>
    <row r="225" spans="17:18">
      <c r="Q225" s="490"/>
      <c r="R225" s="490"/>
    </row>
    <row r="226" spans="17:18">
      <c r="Q226" s="490"/>
      <c r="R226" s="490"/>
    </row>
    <row r="227" spans="17:18">
      <c r="Q227" s="490"/>
      <c r="R227" s="490"/>
    </row>
    <row r="228" spans="17:18">
      <c r="Q228" s="490"/>
      <c r="R228" s="490"/>
    </row>
    <row r="229" spans="17:18">
      <c r="Q229" s="490"/>
      <c r="R229" s="490"/>
    </row>
    <row r="230" spans="17:18">
      <c r="Q230" s="490"/>
      <c r="R230" s="490"/>
    </row>
    <row r="231" spans="17:18">
      <c r="Q231" s="490"/>
      <c r="R231" s="490"/>
    </row>
    <row r="232" spans="17:18">
      <c r="Q232" s="490"/>
      <c r="R232" s="490"/>
    </row>
    <row r="233" spans="17:18">
      <c r="Q233" s="490"/>
      <c r="R233" s="490"/>
    </row>
    <row r="234" spans="17:18">
      <c r="Q234" s="490"/>
      <c r="R234" s="490"/>
    </row>
    <row r="235" spans="17:18">
      <c r="Q235" s="490"/>
      <c r="R235" s="490"/>
    </row>
    <row r="236" spans="17:18">
      <c r="Q236" s="490"/>
      <c r="R236" s="490"/>
    </row>
    <row r="237" spans="17:18">
      <c r="Q237" s="490"/>
      <c r="R237" s="490"/>
    </row>
    <row r="238" spans="17:18">
      <c r="Q238" s="490"/>
      <c r="R238" s="490"/>
    </row>
    <row r="239" spans="17:18">
      <c r="Q239" s="490"/>
      <c r="R239" s="490"/>
    </row>
    <row r="240" spans="17:18">
      <c r="Q240" s="490"/>
      <c r="R240" s="490"/>
    </row>
    <row r="241" spans="17:18">
      <c r="Q241" s="490"/>
      <c r="R241" s="490"/>
    </row>
    <row r="242" spans="17:18">
      <c r="Q242" s="490"/>
      <c r="R242" s="490"/>
    </row>
    <row r="243" spans="17:18">
      <c r="Q243" s="490"/>
      <c r="R243" s="490"/>
    </row>
    <row r="244" spans="17:18">
      <c r="Q244" s="490"/>
      <c r="R244" s="490"/>
    </row>
    <row r="245" spans="17:18">
      <c r="Q245" s="490"/>
      <c r="R245" s="490"/>
    </row>
    <row r="246" spans="17:18">
      <c r="Q246" s="490"/>
      <c r="R246" s="490"/>
    </row>
    <row r="247" spans="17:18">
      <c r="Q247" s="490"/>
      <c r="R247" s="490"/>
    </row>
    <row r="248" spans="17:18">
      <c r="Q248" s="490"/>
      <c r="R248" s="490"/>
    </row>
    <row r="249" spans="17:18">
      <c r="Q249" s="490"/>
      <c r="R249" s="490"/>
    </row>
    <row r="250" spans="17:18">
      <c r="Q250" s="490"/>
      <c r="R250" s="490"/>
    </row>
    <row r="251" spans="17:18">
      <c r="Q251" s="490"/>
      <c r="R251" s="490"/>
    </row>
    <row r="252" spans="17:18">
      <c r="Q252" s="490"/>
      <c r="R252" s="490"/>
    </row>
    <row r="253" spans="17:18">
      <c r="Q253" s="490"/>
      <c r="R253" s="490"/>
    </row>
    <row r="254" spans="17:18">
      <c r="Q254" s="490"/>
      <c r="R254" s="490"/>
    </row>
    <row r="255" spans="17:18">
      <c r="Q255" s="490"/>
      <c r="R255" s="490"/>
    </row>
    <row r="256" spans="17:18">
      <c r="Q256" s="490"/>
      <c r="R256" s="490"/>
    </row>
    <row r="257" spans="17:18">
      <c r="Q257" s="490"/>
      <c r="R257" s="490"/>
    </row>
    <row r="258" spans="17:18">
      <c r="Q258" s="490"/>
      <c r="R258" s="490"/>
    </row>
    <row r="259" spans="17:18">
      <c r="Q259" s="490"/>
      <c r="R259" s="490"/>
    </row>
    <row r="260" spans="17:18">
      <c r="Q260" s="490"/>
      <c r="R260" s="490"/>
    </row>
    <row r="261" spans="17:18">
      <c r="Q261" s="490"/>
      <c r="R261" s="490"/>
    </row>
    <row r="262" spans="17:18">
      <c r="Q262" s="490"/>
      <c r="R262" s="490"/>
    </row>
    <row r="263" spans="17:18">
      <c r="Q263" s="490"/>
      <c r="R263" s="490"/>
    </row>
    <row r="264" spans="17:18">
      <c r="Q264" s="490"/>
      <c r="R264" s="490"/>
    </row>
    <row r="265" spans="17:18">
      <c r="Q265" s="490"/>
      <c r="R265" s="490"/>
    </row>
    <row r="266" spans="17:18">
      <c r="Q266" s="490"/>
      <c r="R266" s="490"/>
    </row>
    <row r="267" spans="17:18">
      <c r="Q267" s="490"/>
      <c r="R267" s="490"/>
    </row>
    <row r="268" spans="17:18">
      <c r="Q268" s="490"/>
      <c r="R268" s="490"/>
    </row>
    <row r="269" spans="17:18">
      <c r="Q269" s="490"/>
      <c r="R269" s="490"/>
    </row>
    <row r="270" spans="17:18">
      <c r="Q270" s="490"/>
      <c r="R270" s="490"/>
    </row>
    <row r="271" spans="17:18">
      <c r="Q271" s="490"/>
      <c r="R271" s="490"/>
    </row>
    <row r="272" spans="17:18">
      <c r="Q272" s="490"/>
      <c r="R272" s="490"/>
    </row>
    <row r="273" spans="17:18">
      <c r="Q273" s="490"/>
      <c r="R273" s="490"/>
    </row>
    <row r="274" spans="17:18">
      <c r="Q274" s="490"/>
      <c r="R274" s="490"/>
    </row>
    <row r="275" spans="17:18">
      <c r="Q275" s="490"/>
      <c r="R275" s="490"/>
    </row>
    <row r="276" spans="17:18">
      <c r="Q276" s="490"/>
      <c r="R276" s="490"/>
    </row>
    <row r="277" spans="17:18">
      <c r="Q277" s="490"/>
      <c r="R277" s="490"/>
    </row>
    <row r="278" spans="17:18">
      <c r="Q278" s="490"/>
      <c r="R278" s="490"/>
    </row>
    <row r="279" spans="17:18">
      <c r="Q279" s="490"/>
      <c r="R279" s="490"/>
    </row>
    <row r="280" spans="17:18">
      <c r="Q280" s="490"/>
      <c r="R280" s="490"/>
    </row>
    <row r="281" spans="17:18">
      <c r="Q281" s="490"/>
      <c r="R281" s="490"/>
    </row>
    <row r="282" spans="17:18">
      <c r="Q282" s="490"/>
      <c r="R282" s="490"/>
    </row>
    <row r="283" spans="17:18">
      <c r="Q283" s="490"/>
      <c r="R283" s="490"/>
    </row>
    <row r="284" spans="17:18">
      <c r="Q284" s="490"/>
      <c r="R284" s="490"/>
    </row>
    <row r="285" spans="17:18">
      <c r="Q285" s="490"/>
      <c r="R285" s="490"/>
    </row>
    <row r="286" spans="17:18">
      <c r="Q286" s="490"/>
      <c r="R286" s="490"/>
    </row>
    <row r="287" spans="17:18">
      <c r="Q287" s="490"/>
      <c r="R287" s="490"/>
    </row>
    <row r="288" spans="17:18">
      <c r="Q288" s="490"/>
      <c r="R288" s="490"/>
    </row>
    <row r="289" spans="17:18">
      <c r="Q289" s="490"/>
      <c r="R289" s="490"/>
    </row>
    <row r="290" spans="17:18">
      <c r="Q290" s="490"/>
      <c r="R290" s="490"/>
    </row>
    <row r="291" spans="17:18">
      <c r="Q291" s="490"/>
      <c r="R291" s="490"/>
    </row>
    <row r="292" spans="17:18">
      <c r="Q292" s="490"/>
      <c r="R292" s="490"/>
    </row>
    <row r="293" spans="17:18">
      <c r="Q293" s="490"/>
      <c r="R293" s="490"/>
    </row>
    <row r="294" spans="17:18">
      <c r="Q294" s="490"/>
      <c r="R294" s="490"/>
    </row>
    <row r="295" spans="17:18">
      <c r="Q295" s="490"/>
      <c r="R295" s="490"/>
    </row>
    <row r="296" spans="17:18">
      <c r="Q296" s="490"/>
      <c r="R296" s="490"/>
    </row>
    <row r="297" spans="17:18">
      <c r="Q297" s="490"/>
      <c r="R297" s="490"/>
    </row>
    <row r="298" spans="17:18">
      <c r="Q298" s="490"/>
      <c r="R298" s="490"/>
    </row>
    <row r="299" spans="17:18">
      <c r="Q299" s="490"/>
      <c r="R299" s="490"/>
    </row>
    <row r="300" spans="17:18">
      <c r="Q300" s="490"/>
      <c r="R300" s="490"/>
    </row>
    <row r="301" spans="17:18">
      <c r="Q301" s="490"/>
      <c r="R301" s="490"/>
    </row>
    <row r="302" spans="17:18">
      <c r="Q302" s="490"/>
      <c r="R302" s="490"/>
    </row>
    <row r="303" spans="17:18">
      <c r="Q303" s="490"/>
      <c r="R303" s="490"/>
    </row>
    <row r="304" spans="17:18">
      <c r="Q304" s="490"/>
      <c r="R304" s="490"/>
    </row>
    <row r="305" spans="17:18">
      <c r="Q305" s="490"/>
      <c r="R305" s="490"/>
    </row>
    <row r="306" spans="17:18">
      <c r="Q306" s="490"/>
      <c r="R306" s="490"/>
    </row>
    <row r="307" spans="17:18">
      <c r="Q307" s="490"/>
      <c r="R307" s="490"/>
    </row>
    <row r="308" spans="17:18">
      <c r="Q308" s="490"/>
      <c r="R308" s="490"/>
    </row>
    <row r="309" spans="17:18">
      <c r="Q309" s="490"/>
      <c r="R309" s="490"/>
    </row>
    <row r="310" spans="17:18">
      <c r="Q310" s="490"/>
      <c r="R310" s="490"/>
    </row>
    <row r="311" spans="17:18">
      <c r="Q311" s="490"/>
      <c r="R311" s="490"/>
    </row>
    <row r="312" spans="17:18">
      <c r="Q312" s="490"/>
      <c r="R312" s="490"/>
    </row>
    <row r="313" spans="17:18">
      <c r="Q313" s="490"/>
      <c r="R313" s="490"/>
    </row>
    <row r="314" spans="17:18">
      <c r="Q314" s="490"/>
      <c r="R314" s="490"/>
    </row>
    <row r="315" spans="17:18">
      <c r="Q315" s="490"/>
      <c r="R315" s="490"/>
    </row>
    <row r="316" spans="17:18">
      <c r="Q316" s="490"/>
      <c r="R316" s="490"/>
    </row>
    <row r="317" spans="17:18">
      <c r="Q317" s="490"/>
      <c r="R317" s="490"/>
    </row>
    <row r="318" spans="17:18">
      <c r="Q318" s="490"/>
      <c r="R318" s="490"/>
    </row>
    <row r="319" spans="17:18">
      <c r="Q319" s="490"/>
      <c r="R319" s="490"/>
    </row>
    <row r="320" spans="17:18">
      <c r="Q320" s="490"/>
      <c r="R320" s="490"/>
    </row>
    <row r="321" spans="17:18">
      <c r="Q321" s="490"/>
      <c r="R321" s="490"/>
    </row>
    <row r="322" spans="17:18">
      <c r="Q322" s="490"/>
      <c r="R322" s="490"/>
    </row>
    <row r="323" spans="17:18">
      <c r="Q323" s="490"/>
      <c r="R323" s="490"/>
    </row>
    <row r="324" spans="17:18">
      <c r="Q324" s="490"/>
      <c r="R324" s="490"/>
    </row>
    <row r="325" spans="17:18">
      <c r="Q325" s="490"/>
      <c r="R325" s="490"/>
    </row>
    <row r="326" spans="17:18">
      <c r="Q326" s="490"/>
      <c r="R326" s="490"/>
    </row>
    <row r="327" spans="17:18">
      <c r="Q327" s="490"/>
      <c r="R327" s="490"/>
    </row>
    <row r="328" spans="17:18">
      <c r="Q328" s="490"/>
      <c r="R328" s="490"/>
    </row>
    <row r="329" spans="17:18">
      <c r="Q329" s="490"/>
      <c r="R329" s="490"/>
    </row>
    <row r="330" spans="17:18">
      <c r="Q330" s="490"/>
      <c r="R330" s="490"/>
    </row>
    <row r="331" spans="17:18">
      <c r="Q331" s="490"/>
      <c r="R331" s="490"/>
    </row>
    <row r="332" spans="17:18">
      <c r="Q332" s="490"/>
      <c r="R332" s="490"/>
    </row>
    <row r="333" spans="17:18">
      <c r="Q333" s="490"/>
      <c r="R333" s="490"/>
    </row>
    <row r="334" spans="17:18">
      <c r="Q334" s="490"/>
      <c r="R334" s="490"/>
    </row>
    <row r="335" spans="17:18">
      <c r="Q335" s="490"/>
      <c r="R335" s="490"/>
    </row>
    <row r="336" spans="17:18">
      <c r="Q336" s="490"/>
      <c r="R336" s="490"/>
    </row>
    <row r="337" spans="17:18">
      <c r="Q337" s="490"/>
      <c r="R337" s="490"/>
    </row>
    <row r="338" spans="17:18">
      <c r="Q338" s="490"/>
      <c r="R338" s="490"/>
    </row>
    <row r="339" spans="17:18">
      <c r="Q339" s="490"/>
      <c r="R339" s="490"/>
    </row>
    <row r="340" spans="17:18">
      <c r="Q340" s="490"/>
      <c r="R340" s="490"/>
    </row>
    <row r="341" spans="17:18">
      <c r="Q341" s="490"/>
      <c r="R341" s="490"/>
    </row>
    <row r="342" spans="17:18">
      <c r="Q342" s="490"/>
      <c r="R342" s="490"/>
    </row>
    <row r="343" spans="17:18">
      <c r="Q343" s="490"/>
      <c r="R343" s="490"/>
    </row>
    <row r="344" spans="17:18">
      <c r="Q344" s="490"/>
      <c r="R344" s="490"/>
    </row>
    <row r="345" spans="17:18">
      <c r="Q345" s="490"/>
      <c r="R345" s="490"/>
    </row>
    <row r="346" spans="17:18">
      <c r="Q346" s="490"/>
      <c r="R346" s="490"/>
    </row>
    <row r="347" spans="17:18">
      <c r="Q347" s="490"/>
      <c r="R347" s="490"/>
    </row>
    <row r="348" spans="17:18">
      <c r="Q348" s="490"/>
      <c r="R348" s="490"/>
    </row>
    <row r="349" spans="17:18">
      <c r="Q349" s="490"/>
      <c r="R349" s="490"/>
    </row>
    <row r="350" spans="17:18">
      <c r="Q350" s="490"/>
      <c r="R350" s="490"/>
    </row>
    <row r="351" spans="17:18">
      <c r="Q351" s="490"/>
      <c r="R351" s="490"/>
    </row>
    <row r="352" spans="17:18">
      <c r="Q352" s="490"/>
      <c r="R352" s="490"/>
    </row>
    <row r="353" spans="17:18">
      <c r="Q353" s="490"/>
      <c r="R353" s="490"/>
    </row>
    <row r="354" spans="17:18">
      <c r="Q354" s="490"/>
      <c r="R354" s="490"/>
    </row>
    <row r="355" spans="17:18">
      <c r="Q355" s="490"/>
      <c r="R355" s="490"/>
    </row>
    <row r="356" spans="17:18">
      <c r="Q356" s="490"/>
      <c r="R356" s="490"/>
    </row>
    <row r="357" spans="17:18">
      <c r="Q357" s="490"/>
      <c r="R357" s="490"/>
    </row>
    <row r="358" spans="17:18">
      <c r="Q358" s="490"/>
      <c r="R358" s="490"/>
    </row>
    <row r="359" spans="17:18">
      <c r="Q359" s="490"/>
      <c r="R359" s="490"/>
    </row>
    <row r="360" spans="17:18">
      <c r="Q360" s="490"/>
      <c r="R360" s="490"/>
    </row>
    <row r="361" spans="17:18">
      <c r="Q361" s="490"/>
      <c r="R361" s="490"/>
    </row>
    <row r="362" spans="17:18">
      <c r="Q362" s="490"/>
      <c r="R362" s="490"/>
    </row>
    <row r="363" spans="17:18">
      <c r="Q363" s="490"/>
      <c r="R363" s="490"/>
    </row>
    <row r="364" spans="17:18">
      <c r="Q364" s="490"/>
      <c r="R364" s="490"/>
    </row>
    <row r="365" spans="17:18">
      <c r="Q365" s="490"/>
      <c r="R365" s="490"/>
    </row>
    <row r="366" spans="17:18">
      <c r="Q366" s="490"/>
      <c r="R366" s="490"/>
    </row>
    <row r="367" spans="17:18">
      <c r="Q367" s="490"/>
      <c r="R367" s="490"/>
    </row>
    <row r="368" spans="17:18">
      <c r="Q368" s="490"/>
      <c r="R368" s="490"/>
    </row>
    <row r="369" spans="17:18">
      <c r="Q369" s="490"/>
      <c r="R369" s="490"/>
    </row>
    <row r="370" spans="17:18">
      <c r="Q370" s="490"/>
      <c r="R370" s="490"/>
    </row>
    <row r="371" spans="17:18">
      <c r="Q371" s="490"/>
      <c r="R371" s="490"/>
    </row>
    <row r="372" spans="17:18">
      <c r="Q372" s="490"/>
      <c r="R372" s="490"/>
    </row>
    <row r="373" spans="17:18">
      <c r="Q373" s="490"/>
      <c r="R373" s="490"/>
    </row>
    <row r="374" spans="17:18">
      <c r="Q374" s="490"/>
      <c r="R374" s="490"/>
    </row>
    <row r="375" spans="17:18">
      <c r="Q375" s="490"/>
      <c r="R375" s="490"/>
    </row>
    <row r="376" spans="17:18">
      <c r="Q376" s="490"/>
      <c r="R376" s="490"/>
    </row>
    <row r="377" spans="17:18">
      <c r="Q377" s="490"/>
      <c r="R377" s="490"/>
    </row>
    <row r="378" spans="17:18">
      <c r="Q378" s="490"/>
      <c r="R378" s="490"/>
    </row>
    <row r="379" spans="17:18">
      <c r="Q379" s="490"/>
      <c r="R379" s="490"/>
    </row>
    <row r="380" spans="17:18">
      <c r="Q380" s="490"/>
      <c r="R380" s="490"/>
    </row>
    <row r="381" spans="17:18">
      <c r="Q381" s="490"/>
      <c r="R381" s="490"/>
    </row>
    <row r="382" spans="17:18">
      <c r="Q382" s="490"/>
      <c r="R382" s="490"/>
    </row>
    <row r="383" spans="17:18">
      <c r="Q383" s="490"/>
      <c r="R383" s="490"/>
    </row>
    <row r="384" spans="17:18">
      <c r="Q384" s="490"/>
      <c r="R384" s="490"/>
    </row>
    <row r="385" spans="17:18">
      <c r="Q385" s="490"/>
      <c r="R385" s="490"/>
    </row>
    <row r="386" spans="17:18">
      <c r="Q386" s="490"/>
      <c r="R386" s="490"/>
    </row>
    <row r="387" spans="17:18">
      <c r="Q387" s="490"/>
      <c r="R387" s="490"/>
    </row>
    <row r="388" spans="17:18">
      <c r="Q388" s="490"/>
      <c r="R388" s="490"/>
    </row>
    <row r="389" spans="17:18">
      <c r="Q389" s="490"/>
      <c r="R389" s="490"/>
    </row>
    <row r="390" spans="17:18">
      <c r="Q390" s="490"/>
      <c r="R390" s="490"/>
    </row>
    <row r="391" spans="17:18">
      <c r="Q391" s="490"/>
      <c r="R391" s="490"/>
    </row>
    <row r="392" spans="17:18">
      <c r="Q392" s="490"/>
      <c r="R392" s="490"/>
    </row>
    <row r="393" spans="17:18">
      <c r="Q393" s="490"/>
      <c r="R393" s="490"/>
    </row>
    <row r="394" spans="17:18">
      <c r="Q394" s="490"/>
      <c r="R394" s="490"/>
    </row>
    <row r="395" spans="17:18">
      <c r="Q395" s="490"/>
      <c r="R395" s="490"/>
    </row>
    <row r="396" spans="17:18">
      <c r="Q396" s="490"/>
      <c r="R396" s="490"/>
    </row>
    <row r="397" spans="17:18">
      <c r="Q397" s="490"/>
      <c r="R397" s="490"/>
    </row>
    <row r="398" spans="17:18">
      <c r="Q398" s="490"/>
      <c r="R398" s="490"/>
    </row>
    <row r="399" spans="17:18">
      <c r="Q399" s="490"/>
      <c r="R399" s="490"/>
    </row>
    <row r="400" spans="17:18">
      <c r="Q400" s="490"/>
      <c r="R400" s="490"/>
    </row>
    <row r="401" spans="17:18">
      <c r="Q401" s="490"/>
      <c r="R401" s="490"/>
    </row>
    <row r="402" spans="17:18">
      <c r="Q402" s="490"/>
      <c r="R402" s="490"/>
    </row>
    <row r="403" spans="17:18">
      <c r="Q403" s="490"/>
      <c r="R403" s="490"/>
    </row>
    <row r="404" spans="17:18">
      <c r="Q404" s="490"/>
      <c r="R404" s="490"/>
    </row>
    <row r="405" spans="17:18">
      <c r="Q405" s="490"/>
      <c r="R405" s="490"/>
    </row>
    <row r="406" spans="17:18">
      <c r="Q406" s="490"/>
      <c r="R406" s="490"/>
    </row>
    <row r="407" spans="17:18">
      <c r="Q407" s="490"/>
      <c r="R407" s="490"/>
    </row>
    <row r="408" spans="17:18">
      <c r="Q408" s="490"/>
      <c r="R408" s="490"/>
    </row>
    <row r="409" spans="17:18">
      <c r="Q409" s="490"/>
      <c r="R409" s="490"/>
    </row>
    <row r="410" spans="17:18">
      <c r="Q410" s="490"/>
      <c r="R410" s="490"/>
    </row>
    <row r="411" spans="17:18">
      <c r="Q411" s="490"/>
      <c r="R411" s="490"/>
    </row>
    <row r="412" spans="17:18">
      <c r="Q412" s="490"/>
      <c r="R412" s="490"/>
    </row>
    <row r="413" spans="17:18">
      <c r="Q413" s="490"/>
      <c r="R413" s="490"/>
    </row>
    <row r="414" spans="17:18">
      <c r="Q414" s="490"/>
      <c r="R414" s="490"/>
    </row>
    <row r="415" spans="17:18">
      <c r="Q415" s="490"/>
      <c r="R415" s="490"/>
    </row>
    <row r="416" spans="17:18">
      <c r="Q416" s="490"/>
      <c r="R416" s="490"/>
    </row>
    <row r="417" spans="17:18">
      <c r="Q417" s="490"/>
      <c r="R417" s="490"/>
    </row>
    <row r="418" spans="17:18">
      <c r="Q418" s="490"/>
      <c r="R418" s="490"/>
    </row>
    <row r="419" spans="17:18">
      <c r="Q419" s="490"/>
      <c r="R419" s="490"/>
    </row>
    <row r="420" spans="17:18">
      <c r="Q420" s="490"/>
      <c r="R420" s="490"/>
    </row>
    <row r="421" spans="17:18">
      <c r="Q421" s="490"/>
      <c r="R421" s="490"/>
    </row>
    <row r="422" spans="17:18">
      <c r="Q422" s="490"/>
      <c r="R422" s="490"/>
    </row>
    <row r="423" spans="17:18">
      <c r="Q423" s="490"/>
      <c r="R423" s="490"/>
    </row>
    <row r="424" spans="17:18">
      <c r="Q424" s="490"/>
      <c r="R424" s="490"/>
    </row>
    <row r="425" spans="17:18">
      <c r="Q425" s="490"/>
      <c r="R425" s="490"/>
    </row>
    <row r="426" spans="17:18">
      <c r="Q426" s="490"/>
      <c r="R426" s="490"/>
    </row>
    <row r="427" spans="17:18">
      <c r="Q427" s="490"/>
      <c r="R427" s="490"/>
    </row>
    <row r="428" spans="17:18">
      <c r="Q428" s="490"/>
      <c r="R428" s="490"/>
    </row>
    <row r="429" spans="17:18">
      <c r="Q429" s="490"/>
      <c r="R429" s="490"/>
    </row>
    <row r="430" spans="17:18">
      <c r="Q430" s="490"/>
      <c r="R430" s="490"/>
    </row>
    <row r="431" spans="17:18">
      <c r="Q431" s="490"/>
      <c r="R431" s="490"/>
    </row>
    <row r="432" spans="17:18">
      <c r="Q432" s="490"/>
      <c r="R432" s="490"/>
    </row>
    <row r="433" spans="17:18">
      <c r="Q433" s="490"/>
      <c r="R433" s="490"/>
    </row>
    <row r="434" spans="17:18">
      <c r="Q434" s="490"/>
      <c r="R434" s="490"/>
    </row>
    <row r="435" spans="17:18">
      <c r="Q435" s="490"/>
      <c r="R435" s="490"/>
    </row>
    <row r="436" spans="17:18">
      <c r="Q436" s="490"/>
      <c r="R436" s="490"/>
    </row>
    <row r="437" spans="17:18">
      <c r="Q437" s="490"/>
      <c r="R437" s="490"/>
    </row>
    <row r="438" spans="17:18">
      <c r="Q438" s="490"/>
      <c r="R438" s="490"/>
    </row>
    <row r="439" spans="17:18">
      <c r="Q439" s="490"/>
      <c r="R439" s="490"/>
    </row>
    <row r="440" spans="17:18">
      <c r="Q440" s="490"/>
      <c r="R440" s="490"/>
    </row>
    <row r="441" spans="17:18">
      <c r="Q441" s="490"/>
      <c r="R441" s="490"/>
    </row>
    <row r="442" spans="17:18">
      <c r="Q442" s="490"/>
      <c r="R442" s="490"/>
    </row>
    <row r="443" spans="17:18">
      <c r="Q443" s="490"/>
      <c r="R443" s="490"/>
    </row>
    <row r="444" spans="17:18">
      <c r="Q444" s="490"/>
      <c r="R444" s="490"/>
    </row>
    <row r="445" spans="17:18">
      <c r="Q445" s="490"/>
      <c r="R445" s="490"/>
    </row>
    <row r="446" spans="17:18">
      <c r="Q446" s="490"/>
      <c r="R446" s="490"/>
    </row>
    <row r="447" spans="17:18">
      <c r="Q447" s="490"/>
      <c r="R447" s="490"/>
    </row>
    <row r="448" spans="17:18">
      <c r="Q448" s="490"/>
      <c r="R448" s="490"/>
    </row>
    <row r="449" spans="17:18">
      <c r="Q449" s="490"/>
      <c r="R449" s="490"/>
    </row>
    <row r="450" spans="17:18">
      <c r="Q450" s="490"/>
      <c r="R450" s="490"/>
    </row>
    <row r="451" spans="17:18">
      <c r="Q451" s="490"/>
      <c r="R451" s="490"/>
    </row>
    <row r="452" spans="17:18">
      <c r="Q452" s="490"/>
      <c r="R452" s="490"/>
    </row>
    <row r="453" spans="17:18">
      <c r="Q453" s="490"/>
      <c r="R453" s="490"/>
    </row>
    <row r="454" spans="17:18">
      <c r="Q454" s="490"/>
      <c r="R454" s="490"/>
    </row>
    <row r="455" spans="17:18">
      <c r="Q455" s="490"/>
      <c r="R455" s="490"/>
    </row>
    <row r="456" spans="17:18">
      <c r="Q456" s="490"/>
      <c r="R456" s="490"/>
    </row>
    <row r="457" spans="17:18">
      <c r="Q457" s="490"/>
      <c r="R457" s="490"/>
    </row>
    <row r="458" spans="17:18">
      <c r="Q458" s="490"/>
      <c r="R458" s="490"/>
    </row>
    <row r="459" spans="17:18">
      <c r="Q459" s="490"/>
      <c r="R459" s="490"/>
    </row>
    <row r="460" spans="17:18">
      <c r="Q460" s="490"/>
      <c r="R460" s="490"/>
    </row>
    <row r="461" spans="17:18">
      <c r="Q461" s="490"/>
      <c r="R461" s="490"/>
    </row>
    <row r="462" spans="17:18">
      <c r="Q462" s="490"/>
      <c r="R462" s="490"/>
    </row>
    <row r="463" spans="17:18">
      <c r="Q463" s="490"/>
      <c r="R463" s="490"/>
    </row>
    <row r="464" spans="17:18">
      <c r="Q464" s="490"/>
      <c r="R464" s="490"/>
    </row>
    <row r="465" spans="17:18">
      <c r="Q465" s="490"/>
      <c r="R465" s="490"/>
    </row>
    <row r="466" spans="17:18">
      <c r="Q466" s="490"/>
      <c r="R466" s="490"/>
    </row>
    <row r="467" spans="17:18">
      <c r="Q467" s="490"/>
      <c r="R467" s="490"/>
    </row>
    <row r="468" spans="17:18">
      <c r="Q468" s="490"/>
      <c r="R468" s="490"/>
    </row>
    <row r="469" spans="17:18">
      <c r="Q469" s="490"/>
      <c r="R469" s="490"/>
    </row>
    <row r="470" spans="17:18">
      <c r="Q470" s="490"/>
      <c r="R470" s="490"/>
    </row>
    <row r="471" spans="17:18">
      <c r="Q471" s="490"/>
      <c r="R471" s="490"/>
    </row>
    <row r="472" spans="17:18">
      <c r="Q472" s="490"/>
      <c r="R472" s="490"/>
    </row>
    <row r="473" spans="17:18">
      <c r="Q473" s="490"/>
      <c r="R473" s="490"/>
    </row>
    <row r="474" spans="17:18">
      <c r="Q474" s="490"/>
      <c r="R474" s="490"/>
    </row>
    <row r="475" spans="17:18">
      <c r="Q475" s="490"/>
      <c r="R475" s="490"/>
    </row>
    <row r="476" spans="17:18">
      <c r="Q476" s="490"/>
      <c r="R476" s="490"/>
    </row>
    <row r="477" spans="17:18">
      <c r="Q477" s="490"/>
      <c r="R477" s="490"/>
    </row>
    <row r="478" spans="17:18">
      <c r="Q478" s="490"/>
      <c r="R478" s="490"/>
    </row>
    <row r="479" spans="17:18">
      <c r="Q479" s="490"/>
      <c r="R479" s="490"/>
    </row>
    <row r="480" spans="17:18">
      <c r="Q480" s="490"/>
      <c r="R480" s="490"/>
    </row>
    <row r="481" spans="17:18">
      <c r="Q481" s="490"/>
      <c r="R481" s="490"/>
    </row>
    <row r="482" spans="17:18">
      <c r="Q482" s="490"/>
      <c r="R482" s="490"/>
    </row>
    <row r="483" spans="17:18">
      <c r="Q483" s="490"/>
      <c r="R483" s="490"/>
    </row>
    <row r="484" spans="17:18">
      <c r="Q484" s="490"/>
      <c r="R484" s="490"/>
    </row>
    <row r="485" spans="17:18">
      <c r="Q485" s="490"/>
      <c r="R485" s="490"/>
    </row>
    <row r="486" spans="17:18">
      <c r="Q486" s="490"/>
      <c r="R486" s="490"/>
    </row>
    <row r="487" spans="17:18">
      <c r="Q487" s="490"/>
      <c r="R487" s="490"/>
    </row>
    <row r="488" spans="17:18">
      <c r="Q488" s="490"/>
      <c r="R488" s="490"/>
    </row>
    <row r="489" spans="17:18">
      <c r="Q489" s="490"/>
      <c r="R489" s="490"/>
    </row>
    <row r="490" spans="17:18">
      <c r="Q490" s="490"/>
      <c r="R490" s="490"/>
    </row>
    <row r="491" spans="17:18">
      <c r="Q491" s="490"/>
      <c r="R491" s="490"/>
    </row>
    <row r="492" spans="17:18">
      <c r="Q492" s="490"/>
      <c r="R492" s="490"/>
    </row>
    <row r="493" spans="17:18">
      <c r="Q493" s="490"/>
      <c r="R493" s="490"/>
    </row>
    <row r="494" spans="17:18">
      <c r="Q494" s="490"/>
      <c r="R494" s="490"/>
    </row>
    <row r="495" spans="17:18">
      <c r="Q495" s="490"/>
      <c r="R495" s="490"/>
    </row>
    <row r="496" spans="17:18">
      <c r="Q496" s="490"/>
      <c r="R496" s="490"/>
    </row>
    <row r="497" spans="17:18">
      <c r="Q497" s="490"/>
      <c r="R497" s="490"/>
    </row>
    <row r="498" spans="17:18">
      <c r="Q498" s="490"/>
      <c r="R498" s="490"/>
    </row>
    <row r="499" spans="17:18">
      <c r="Q499" s="490"/>
      <c r="R499" s="490"/>
    </row>
    <row r="500" spans="17:18">
      <c r="Q500" s="490"/>
      <c r="R500" s="490"/>
    </row>
    <row r="501" spans="17:18">
      <c r="Q501" s="490"/>
      <c r="R501" s="490"/>
    </row>
    <row r="502" spans="17:18">
      <c r="Q502" s="490"/>
      <c r="R502" s="490"/>
    </row>
    <row r="503" spans="17:18">
      <c r="Q503" s="490"/>
      <c r="R503" s="490"/>
    </row>
    <row r="504" spans="17:18">
      <c r="Q504" s="490"/>
      <c r="R504" s="490"/>
    </row>
    <row r="505" spans="17:18">
      <c r="Q505" s="490"/>
      <c r="R505" s="490"/>
    </row>
    <row r="506" spans="17:18">
      <c r="Q506" s="490"/>
      <c r="R506" s="490"/>
    </row>
    <row r="507" spans="17:18">
      <c r="Q507" s="490"/>
      <c r="R507" s="490"/>
    </row>
    <row r="508" spans="17:18">
      <c r="Q508" s="490"/>
      <c r="R508" s="490"/>
    </row>
    <row r="509" spans="17:18">
      <c r="Q509" s="490"/>
      <c r="R509" s="490"/>
    </row>
    <row r="510" spans="17:18">
      <c r="Q510" s="490"/>
      <c r="R510" s="490"/>
    </row>
    <row r="511" spans="17:18">
      <c r="Q511" s="490"/>
      <c r="R511" s="490"/>
    </row>
    <row r="512" spans="17:18">
      <c r="Q512" s="490"/>
      <c r="R512" s="490"/>
    </row>
    <row r="513" spans="17:18">
      <c r="Q513" s="490"/>
      <c r="R513" s="490"/>
    </row>
    <row r="514" spans="17:18">
      <c r="Q514" s="490"/>
      <c r="R514" s="490"/>
    </row>
    <row r="515" spans="17:18">
      <c r="Q515" s="490"/>
      <c r="R515" s="490"/>
    </row>
    <row r="516" spans="17:18">
      <c r="Q516" s="490"/>
      <c r="R516" s="490"/>
    </row>
    <row r="517" spans="17:18">
      <c r="Q517" s="490"/>
      <c r="R517" s="490"/>
    </row>
    <row r="518" spans="17:18">
      <c r="Q518" s="490"/>
      <c r="R518" s="490"/>
    </row>
    <row r="519" spans="17:18">
      <c r="Q519" s="490"/>
      <c r="R519" s="490"/>
    </row>
    <row r="520" spans="17:18">
      <c r="Q520" s="490"/>
      <c r="R520" s="490"/>
    </row>
    <row r="521" spans="17:18">
      <c r="Q521" s="490"/>
      <c r="R521" s="490"/>
    </row>
    <row r="522" spans="17:18">
      <c r="Q522" s="490"/>
      <c r="R522" s="490"/>
    </row>
    <row r="523" spans="17:18">
      <c r="Q523" s="490"/>
      <c r="R523" s="490"/>
    </row>
    <row r="524" spans="17:18">
      <c r="Q524" s="490"/>
      <c r="R524" s="490"/>
    </row>
    <row r="525" spans="17:18">
      <c r="Q525" s="490"/>
      <c r="R525" s="490"/>
    </row>
    <row r="526" spans="17:18">
      <c r="Q526" s="490"/>
      <c r="R526" s="490"/>
    </row>
    <row r="527" spans="17:18">
      <c r="Q527" s="490"/>
      <c r="R527" s="490"/>
    </row>
    <row r="528" spans="17:18">
      <c r="Q528" s="490"/>
      <c r="R528" s="490"/>
    </row>
    <row r="529" spans="17:18">
      <c r="Q529" s="490"/>
      <c r="R529" s="490"/>
    </row>
    <row r="530" spans="17:18">
      <c r="Q530" s="490"/>
      <c r="R530" s="490"/>
    </row>
    <row r="531" spans="17:18">
      <c r="Q531" s="490"/>
      <c r="R531" s="490"/>
    </row>
    <row r="532" spans="17:18">
      <c r="Q532" s="490"/>
      <c r="R532" s="490"/>
    </row>
    <row r="533" spans="17:18">
      <c r="Q533" s="490"/>
      <c r="R533" s="490"/>
    </row>
    <row r="534" spans="17:18">
      <c r="Q534" s="490"/>
      <c r="R534" s="490"/>
    </row>
    <row r="535" spans="17:18">
      <c r="Q535" s="490"/>
      <c r="R535" s="490"/>
    </row>
    <row r="536" spans="17:18">
      <c r="Q536" s="490"/>
      <c r="R536" s="490"/>
    </row>
    <row r="537" spans="17:18">
      <c r="Q537" s="490"/>
      <c r="R537" s="490"/>
    </row>
    <row r="538" spans="17:18">
      <c r="Q538" s="490"/>
      <c r="R538" s="490"/>
    </row>
    <row r="539" spans="17:18">
      <c r="Q539" s="490"/>
      <c r="R539" s="490"/>
    </row>
    <row r="540" spans="17:18">
      <c r="Q540" s="490"/>
      <c r="R540" s="490"/>
    </row>
    <row r="541" spans="17:18">
      <c r="Q541" s="490"/>
      <c r="R541" s="490"/>
    </row>
    <row r="542" spans="17:18">
      <c r="Q542" s="490"/>
      <c r="R542" s="490"/>
    </row>
    <row r="543" spans="17:18">
      <c r="Q543" s="490"/>
      <c r="R543" s="490"/>
    </row>
    <row r="544" spans="17:18">
      <c r="Q544" s="490"/>
      <c r="R544" s="490"/>
    </row>
    <row r="545" spans="17:18">
      <c r="Q545" s="490"/>
      <c r="R545" s="490"/>
    </row>
    <row r="546" spans="17:18">
      <c r="Q546" s="490"/>
      <c r="R546" s="490"/>
    </row>
    <row r="547" spans="17:18">
      <c r="Q547" s="490"/>
      <c r="R547" s="490"/>
    </row>
    <row r="548" spans="17:18">
      <c r="Q548" s="490"/>
      <c r="R548" s="490"/>
    </row>
    <row r="549" spans="17:18">
      <c r="Q549" s="490"/>
      <c r="R549" s="490"/>
    </row>
    <row r="550" spans="17:18">
      <c r="Q550" s="490"/>
      <c r="R550" s="490"/>
    </row>
    <row r="551" spans="17:18">
      <c r="Q551" s="490"/>
      <c r="R551" s="490"/>
    </row>
    <row r="552" spans="17:18">
      <c r="Q552" s="490"/>
      <c r="R552" s="490"/>
    </row>
    <row r="553" spans="17:18">
      <c r="Q553" s="490"/>
      <c r="R553" s="490"/>
    </row>
    <row r="554" spans="17:18">
      <c r="Q554" s="490"/>
      <c r="R554" s="490"/>
    </row>
    <row r="555" spans="17:18">
      <c r="Q555" s="490"/>
      <c r="R555" s="490"/>
    </row>
    <row r="556" spans="17:18">
      <c r="Q556" s="490"/>
      <c r="R556" s="490"/>
    </row>
    <row r="557" spans="17:18">
      <c r="Q557" s="490"/>
      <c r="R557" s="490"/>
    </row>
    <row r="558" spans="17:18">
      <c r="Q558" s="490"/>
      <c r="R558" s="490"/>
    </row>
    <row r="559" spans="17:18">
      <c r="Q559" s="490"/>
      <c r="R559" s="490"/>
    </row>
    <row r="560" spans="17:18">
      <c r="Q560" s="490"/>
      <c r="R560" s="490"/>
    </row>
    <row r="561" spans="17:18">
      <c r="Q561" s="490"/>
      <c r="R561" s="490"/>
    </row>
    <row r="562" spans="17:18">
      <c r="Q562" s="490"/>
      <c r="R562" s="490"/>
    </row>
    <row r="563" spans="17:18">
      <c r="Q563" s="490"/>
      <c r="R563" s="490"/>
    </row>
    <row r="564" spans="17:18">
      <c r="Q564" s="490"/>
      <c r="R564" s="490"/>
    </row>
    <row r="565" spans="17:18">
      <c r="Q565" s="490"/>
      <c r="R565" s="490"/>
    </row>
    <row r="566" spans="17:18">
      <c r="Q566" s="490"/>
      <c r="R566" s="490"/>
    </row>
    <row r="567" spans="17:18">
      <c r="Q567" s="490"/>
      <c r="R567" s="490"/>
    </row>
    <row r="568" spans="17:18">
      <c r="Q568" s="490"/>
      <c r="R568" s="490"/>
    </row>
    <row r="569" spans="17:18">
      <c r="Q569" s="490"/>
      <c r="R569" s="490"/>
    </row>
    <row r="570" spans="17:18">
      <c r="Q570" s="490"/>
      <c r="R570" s="490"/>
    </row>
    <row r="571" spans="17:18">
      <c r="Q571" s="490"/>
      <c r="R571" s="490"/>
    </row>
    <row r="572" spans="17:18">
      <c r="Q572" s="490"/>
      <c r="R572" s="490"/>
    </row>
    <row r="573" spans="17:18">
      <c r="Q573" s="490"/>
      <c r="R573" s="490"/>
    </row>
    <row r="574" spans="17:18">
      <c r="Q574" s="490"/>
      <c r="R574" s="490"/>
    </row>
    <row r="575" spans="17:18">
      <c r="Q575" s="490"/>
      <c r="R575" s="490"/>
    </row>
    <row r="576" spans="17:18">
      <c r="Q576" s="490"/>
      <c r="R576" s="490"/>
    </row>
    <row r="577" spans="17:18">
      <c r="Q577" s="490"/>
      <c r="R577" s="490"/>
    </row>
    <row r="578" spans="17:18">
      <c r="Q578" s="490"/>
      <c r="R578" s="490"/>
    </row>
    <row r="579" spans="17:18">
      <c r="Q579" s="490"/>
      <c r="R579" s="490"/>
    </row>
    <row r="580" spans="17:18">
      <c r="Q580" s="490"/>
      <c r="R580" s="490"/>
    </row>
    <row r="581" spans="17:18">
      <c r="Q581" s="490"/>
      <c r="R581" s="490"/>
    </row>
    <row r="582" spans="17:18">
      <c r="Q582" s="490"/>
      <c r="R582" s="490"/>
    </row>
    <row r="583" spans="17:18">
      <c r="Q583" s="490"/>
      <c r="R583" s="490"/>
    </row>
    <row r="584" spans="17:18">
      <c r="Q584" s="490"/>
      <c r="R584" s="490"/>
    </row>
    <row r="585" spans="17:18">
      <c r="Q585" s="490"/>
      <c r="R585" s="490"/>
    </row>
    <row r="586" spans="17:18">
      <c r="Q586" s="490"/>
      <c r="R586" s="490"/>
    </row>
    <row r="587" spans="17:18">
      <c r="Q587" s="490"/>
      <c r="R587" s="490"/>
    </row>
    <row r="588" spans="17:18">
      <c r="Q588" s="490"/>
      <c r="R588" s="490"/>
    </row>
    <row r="589" spans="17:18">
      <c r="Q589" s="490"/>
      <c r="R589" s="490"/>
    </row>
    <row r="590" spans="17:18">
      <c r="Q590" s="490"/>
      <c r="R590" s="490"/>
    </row>
    <row r="591" spans="17:18">
      <c r="Q591" s="490"/>
      <c r="R591" s="490"/>
    </row>
    <row r="592" spans="17:18">
      <c r="Q592" s="490"/>
      <c r="R592" s="490"/>
    </row>
    <row r="593" spans="17:18">
      <c r="Q593" s="490"/>
      <c r="R593" s="490"/>
    </row>
    <row r="594" spans="17:18">
      <c r="Q594" s="490"/>
      <c r="R594" s="490"/>
    </row>
    <row r="595" spans="17:18">
      <c r="Q595" s="490"/>
      <c r="R595" s="490"/>
    </row>
    <row r="596" spans="17:18">
      <c r="Q596" s="490"/>
      <c r="R596" s="490"/>
    </row>
    <row r="597" spans="17:18">
      <c r="Q597" s="490"/>
      <c r="R597" s="490"/>
    </row>
    <row r="598" spans="17:18">
      <c r="Q598" s="490"/>
      <c r="R598" s="490"/>
    </row>
    <row r="599" spans="17:18">
      <c r="Q599" s="490"/>
      <c r="R599" s="490"/>
    </row>
    <row r="600" spans="17:18">
      <c r="Q600" s="490"/>
      <c r="R600" s="490"/>
    </row>
    <row r="601" spans="17:18">
      <c r="Q601" s="490"/>
      <c r="R601" s="490"/>
    </row>
    <row r="602" spans="17:18">
      <c r="Q602" s="490"/>
      <c r="R602" s="490"/>
    </row>
    <row r="603" spans="17:18">
      <c r="Q603" s="490"/>
      <c r="R603" s="490"/>
    </row>
    <row r="604" spans="17:18">
      <c r="Q604" s="490"/>
      <c r="R604" s="490"/>
    </row>
    <row r="605" spans="17:18">
      <c r="Q605" s="490"/>
      <c r="R605" s="490"/>
    </row>
    <row r="606" spans="17:18">
      <c r="Q606" s="490"/>
      <c r="R606" s="490"/>
    </row>
    <row r="607" spans="17:18">
      <c r="Q607" s="490"/>
      <c r="R607" s="490"/>
    </row>
    <row r="608" spans="17:18">
      <c r="Q608" s="490"/>
      <c r="R608" s="490"/>
    </row>
    <row r="609" spans="17:18">
      <c r="Q609" s="490"/>
      <c r="R609" s="490"/>
    </row>
    <row r="610" spans="17:18">
      <c r="Q610" s="490"/>
      <c r="R610" s="490"/>
    </row>
    <row r="611" spans="17:18">
      <c r="Q611" s="490"/>
      <c r="R611" s="490"/>
    </row>
    <row r="612" spans="17:18">
      <c r="Q612" s="490"/>
      <c r="R612" s="490"/>
    </row>
    <row r="613" spans="17:18">
      <c r="Q613" s="490"/>
      <c r="R613" s="490"/>
    </row>
    <row r="614" spans="17:18">
      <c r="Q614" s="490"/>
      <c r="R614" s="490"/>
    </row>
    <row r="615" spans="17:18">
      <c r="Q615" s="490"/>
      <c r="R615" s="490"/>
    </row>
    <row r="616" spans="17:18">
      <c r="Q616" s="490"/>
      <c r="R616" s="490"/>
    </row>
    <row r="617" spans="17:18">
      <c r="Q617" s="490"/>
      <c r="R617" s="490"/>
    </row>
    <row r="618" spans="17:18">
      <c r="Q618" s="490"/>
      <c r="R618" s="490"/>
    </row>
    <row r="619" spans="17:18">
      <c r="Q619" s="490"/>
      <c r="R619" s="490"/>
    </row>
    <row r="620" spans="17:18">
      <c r="Q620" s="490"/>
      <c r="R620" s="490"/>
    </row>
    <row r="621" spans="17:18">
      <c r="Q621" s="490"/>
      <c r="R621" s="490"/>
    </row>
    <row r="622" spans="17:18">
      <c r="Q622" s="490"/>
      <c r="R622" s="490"/>
    </row>
    <row r="623" spans="17:18">
      <c r="Q623" s="490"/>
      <c r="R623" s="490"/>
    </row>
    <row r="624" spans="17:18">
      <c r="Q624" s="490"/>
      <c r="R624" s="490"/>
    </row>
    <row r="625" spans="17:18">
      <c r="Q625" s="490"/>
      <c r="R625" s="490"/>
    </row>
    <row r="626" spans="17:18">
      <c r="Q626" s="490"/>
      <c r="R626" s="490"/>
    </row>
    <row r="627" spans="17:18">
      <c r="Q627" s="490"/>
      <c r="R627" s="490"/>
    </row>
    <row r="628" spans="17:18">
      <c r="Q628" s="490"/>
      <c r="R628" s="490"/>
    </row>
    <row r="629" spans="17:18">
      <c r="Q629" s="490"/>
      <c r="R629" s="490"/>
    </row>
    <row r="630" spans="17:18">
      <c r="Q630" s="490"/>
      <c r="R630" s="490"/>
    </row>
    <row r="631" spans="17:18">
      <c r="Q631" s="490"/>
      <c r="R631" s="490"/>
    </row>
    <row r="632" spans="17:18">
      <c r="Q632" s="490"/>
      <c r="R632" s="490"/>
    </row>
    <row r="633" spans="17:18">
      <c r="Q633" s="490"/>
      <c r="R633" s="490"/>
    </row>
    <row r="634" spans="17:18">
      <c r="Q634" s="490"/>
      <c r="R634" s="490"/>
    </row>
    <row r="635" spans="17:18">
      <c r="Q635" s="490"/>
      <c r="R635" s="490"/>
    </row>
    <row r="636" spans="17:18">
      <c r="Q636" s="490"/>
      <c r="R636" s="490"/>
    </row>
    <row r="637" spans="17:18">
      <c r="Q637" s="490"/>
      <c r="R637" s="490"/>
    </row>
    <row r="638" spans="17:18">
      <c r="Q638" s="490"/>
      <c r="R638" s="490"/>
    </row>
    <row r="639" spans="17:18">
      <c r="Q639" s="490"/>
      <c r="R639" s="490"/>
    </row>
    <row r="640" spans="17:18">
      <c r="Q640" s="490"/>
      <c r="R640" s="490"/>
    </row>
    <row r="641" spans="17:18">
      <c r="Q641" s="490"/>
      <c r="R641" s="490"/>
    </row>
    <row r="642" spans="17:18">
      <c r="Q642" s="490"/>
      <c r="R642" s="490"/>
    </row>
    <row r="643" spans="17:18">
      <c r="Q643" s="490"/>
      <c r="R643" s="490"/>
    </row>
    <row r="644" spans="17:18">
      <c r="Q644" s="490"/>
      <c r="R644" s="490"/>
    </row>
    <row r="645" spans="17:18">
      <c r="Q645" s="490"/>
      <c r="R645" s="490"/>
    </row>
    <row r="646" spans="17:18">
      <c r="Q646" s="490"/>
      <c r="R646" s="490"/>
    </row>
    <row r="647" spans="17:18">
      <c r="Q647" s="490"/>
      <c r="R647" s="490"/>
    </row>
    <row r="648" spans="17:18">
      <c r="Q648" s="490"/>
      <c r="R648" s="490"/>
    </row>
    <row r="649" spans="17:18">
      <c r="Q649" s="490"/>
      <c r="R649" s="490"/>
    </row>
    <row r="650" spans="17:18">
      <c r="Q650" s="490"/>
      <c r="R650" s="490"/>
    </row>
    <row r="651" spans="17:18">
      <c r="Q651" s="490"/>
      <c r="R651" s="490"/>
    </row>
    <row r="652" spans="17:18">
      <c r="Q652" s="490"/>
      <c r="R652" s="490"/>
    </row>
    <row r="653" spans="17:18">
      <c r="Q653" s="490"/>
      <c r="R653" s="490"/>
    </row>
    <row r="654" spans="17:18">
      <c r="Q654" s="490"/>
      <c r="R654" s="490"/>
    </row>
    <row r="655" spans="17:18">
      <c r="Q655" s="490"/>
      <c r="R655" s="490"/>
    </row>
    <row r="656" spans="17:18">
      <c r="Q656" s="490"/>
      <c r="R656" s="490"/>
    </row>
    <row r="657" spans="17:18">
      <c r="Q657" s="490"/>
      <c r="R657" s="490"/>
    </row>
    <row r="658" spans="17:18">
      <c r="Q658" s="490"/>
      <c r="R658" s="490"/>
    </row>
    <row r="659" spans="17:18">
      <c r="Q659" s="490"/>
      <c r="R659" s="490"/>
    </row>
    <row r="660" spans="17:18">
      <c r="Q660" s="490"/>
      <c r="R660" s="490"/>
    </row>
    <row r="661" spans="17:18">
      <c r="Q661" s="490"/>
      <c r="R661" s="490"/>
    </row>
    <row r="662" spans="17:18">
      <c r="Q662" s="490"/>
      <c r="R662" s="490"/>
    </row>
    <row r="663" spans="17:18">
      <c r="Q663" s="490"/>
      <c r="R663" s="490"/>
    </row>
    <row r="664" spans="17:18">
      <c r="Q664" s="490"/>
      <c r="R664" s="490"/>
    </row>
    <row r="665" spans="17:18">
      <c r="Q665" s="490"/>
      <c r="R665" s="490"/>
    </row>
    <row r="666" spans="17:18">
      <c r="Q666" s="490"/>
      <c r="R666" s="490"/>
    </row>
    <row r="667" spans="17:18">
      <c r="Q667" s="490"/>
      <c r="R667" s="490"/>
    </row>
    <row r="668" spans="17:18">
      <c r="Q668" s="490"/>
      <c r="R668" s="490"/>
    </row>
    <row r="669" spans="17:18">
      <c r="Q669" s="490"/>
      <c r="R669" s="490"/>
    </row>
    <row r="670" spans="17:18">
      <c r="Q670" s="490"/>
      <c r="R670" s="490"/>
    </row>
    <row r="671" spans="17:18">
      <c r="Q671" s="490"/>
      <c r="R671" s="490"/>
    </row>
    <row r="672" spans="17:18">
      <c r="Q672" s="490"/>
      <c r="R672" s="490"/>
    </row>
    <row r="673" spans="17:18">
      <c r="Q673" s="490"/>
      <c r="R673" s="490"/>
    </row>
    <row r="674" spans="17:18">
      <c r="Q674" s="490"/>
      <c r="R674" s="490"/>
    </row>
    <row r="675" spans="17:18">
      <c r="Q675" s="490"/>
      <c r="R675" s="490"/>
    </row>
    <row r="676" spans="17:18">
      <c r="Q676" s="490"/>
      <c r="R676" s="490"/>
    </row>
    <row r="677" spans="17:18">
      <c r="Q677" s="490"/>
      <c r="R677" s="490"/>
    </row>
    <row r="678" spans="17:18">
      <c r="Q678" s="490"/>
      <c r="R678" s="490"/>
    </row>
    <row r="679" spans="17:18">
      <c r="Q679" s="490"/>
      <c r="R679" s="490"/>
    </row>
    <row r="680" spans="17:18">
      <c r="Q680" s="490"/>
      <c r="R680" s="490"/>
    </row>
    <row r="681" spans="17:18">
      <c r="Q681" s="490"/>
      <c r="R681" s="490"/>
    </row>
    <row r="682" spans="17:18">
      <c r="Q682" s="490"/>
      <c r="R682" s="490"/>
    </row>
    <row r="683" spans="17:18">
      <c r="Q683" s="490"/>
      <c r="R683" s="490"/>
    </row>
    <row r="684" spans="17:18">
      <c r="Q684" s="490"/>
      <c r="R684" s="490"/>
    </row>
    <row r="685" spans="17:18">
      <c r="Q685" s="490"/>
      <c r="R685" s="490"/>
    </row>
    <row r="686" spans="17:18">
      <c r="Q686" s="490"/>
      <c r="R686" s="490"/>
    </row>
    <row r="687" spans="17:18">
      <c r="Q687" s="490"/>
      <c r="R687" s="490"/>
    </row>
    <row r="688" spans="17:18">
      <c r="Q688" s="490"/>
      <c r="R688" s="490"/>
    </row>
    <row r="689" spans="17:18">
      <c r="Q689" s="490"/>
      <c r="R689" s="490"/>
    </row>
    <row r="690" spans="17:18">
      <c r="Q690" s="490"/>
      <c r="R690" s="490"/>
    </row>
    <row r="691" spans="17:18">
      <c r="Q691" s="490"/>
      <c r="R691" s="490"/>
    </row>
    <row r="692" spans="17:18">
      <c r="Q692" s="490"/>
      <c r="R692" s="490"/>
    </row>
    <row r="693" spans="17:18">
      <c r="Q693" s="490"/>
      <c r="R693" s="490"/>
    </row>
    <row r="694" spans="17:18">
      <c r="Q694" s="490"/>
      <c r="R694" s="490"/>
    </row>
    <row r="695" spans="17:18">
      <c r="Q695" s="490"/>
      <c r="R695" s="490"/>
    </row>
    <row r="696" spans="17:18">
      <c r="Q696" s="490"/>
      <c r="R696" s="490"/>
    </row>
    <row r="697" spans="17:18">
      <c r="Q697" s="490"/>
      <c r="R697" s="490"/>
    </row>
    <row r="698" spans="17:18">
      <c r="Q698" s="490"/>
      <c r="R698" s="490"/>
    </row>
    <row r="699" spans="17:18">
      <c r="Q699" s="490"/>
      <c r="R699" s="490"/>
    </row>
    <row r="700" spans="17:18">
      <c r="Q700" s="490"/>
      <c r="R700" s="490"/>
    </row>
    <row r="701" spans="17:18">
      <c r="Q701" s="490"/>
      <c r="R701" s="490"/>
    </row>
    <row r="702" spans="17:18">
      <c r="Q702" s="490"/>
      <c r="R702" s="490"/>
    </row>
    <row r="703" spans="17:18">
      <c r="Q703" s="490"/>
      <c r="R703" s="490"/>
    </row>
    <row r="704" spans="17:18">
      <c r="Q704" s="490"/>
      <c r="R704" s="490"/>
    </row>
    <row r="705" spans="17:18">
      <c r="Q705" s="490"/>
      <c r="R705" s="490"/>
    </row>
    <row r="706" spans="17:18">
      <c r="Q706" s="490"/>
      <c r="R706" s="490"/>
    </row>
    <row r="707" spans="17:18">
      <c r="Q707" s="490"/>
      <c r="R707" s="490"/>
    </row>
    <row r="708" spans="17:18">
      <c r="Q708" s="490"/>
      <c r="R708" s="490"/>
    </row>
    <row r="709" spans="17:18">
      <c r="Q709" s="490"/>
      <c r="R709" s="490"/>
    </row>
    <row r="710" spans="17:18">
      <c r="Q710" s="490"/>
      <c r="R710" s="490"/>
    </row>
    <row r="711" spans="17:18">
      <c r="Q711" s="490"/>
      <c r="R711" s="490"/>
    </row>
    <row r="712" spans="17:18">
      <c r="Q712" s="490"/>
      <c r="R712" s="490"/>
    </row>
    <row r="713" spans="17:18">
      <c r="Q713" s="490"/>
      <c r="R713" s="490"/>
    </row>
    <row r="714" spans="17:18">
      <c r="Q714" s="490"/>
      <c r="R714" s="490"/>
    </row>
    <row r="715" spans="17:18">
      <c r="Q715" s="490"/>
      <c r="R715" s="490"/>
    </row>
    <row r="716" spans="17:18">
      <c r="Q716" s="490"/>
      <c r="R716" s="490"/>
    </row>
    <row r="717" spans="17:18">
      <c r="Q717" s="490"/>
      <c r="R717" s="490"/>
    </row>
    <row r="718" spans="17:18">
      <c r="Q718" s="490"/>
      <c r="R718" s="490"/>
    </row>
    <row r="719" spans="17:18">
      <c r="Q719" s="490"/>
      <c r="R719" s="490"/>
    </row>
    <row r="720" spans="17:18">
      <c r="Q720" s="490"/>
      <c r="R720" s="490"/>
    </row>
    <row r="721" spans="17:18">
      <c r="Q721" s="490"/>
      <c r="R721" s="490"/>
    </row>
    <row r="722" spans="17:18">
      <c r="Q722" s="490"/>
      <c r="R722" s="490"/>
    </row>
    <row r="723" spans="17:18">
      <c r="Q723" s="490"/>
      <c r="R723" s="490"/>
    </row>
    <row r="724" spans="17:18">
      <c r="Q724" s="490"/>
      <c r="R724" s="490"/>
    </row>
    <row r="725" spans="17:18">
      <c r="Q725" s="490"/>
      <c r="R725" s="490"/>
    </row>
    <row r="726" spans="17:18">
      <c r="Q726" s="490"/>
      <c r="R726" s="490"/>
    </row>
    <row r="727" spans="17:18">
      <c r="Q727" s="490"/>
      <c r="R727" s="490"/>
    </row>
    <row r="728" spans="17:18">
      <c r="Q728" s="490"/>
      <c r="R728" s="490"/>
    </row>
    <row r="729" spans="17:18">
      <c r="Q729" s="490"/>
      <c r="R729" s="490"/>
    </row>
    <row r="730" spans="17:18">
      <c r="Q730" s="490"/>
      <c r="R730" s="490"/>
    </row>
    <row r="731" spans="17:18">
      <c r="Q731" s="490"/>
      <c r="R731" s="490"/>
    </row>
    <row r="732" spans="17:18">
      <c r="Q732" s="490"/>
      <c r="R732" s="490"/>
    </row>
    <row r="733" spans="17:18">
      <c r="Q733" s="490"/>
      <c r="R733" s="490"/>
    </row>
    <row r="734" spans="17:18">
      <c r="Q734" s="490"/>
      <c r="R734" s="490"/>
    </row>
    <row r="735" spans="17:18">
      <c r="Q735" s="490"/>
      <c r="R735" s="490"/>
    </row>
    <row r="736" spans="17:18">
      <c r="Q736" s="490"/>
      <c r="R736" s="490"/>
    </row>
    <row r="737" spans="17:18">
      <c r="Q737" s="490"/>
      <c r="R737" s="490"/>
    </row>
    <row r="738" spans="17:18">
      <c r="Q738" s="490"/>
      <c r="R738" s="490"/>
    </row>
    <row r="739" spans="17:18">
      <c r="Q739" s="490"/>
      <c r="R739" s="490"/>
    </row>
    <row r="740" spans="17:18">
      <c r="Q740" s="490"/>
      <c r="R740" s="490"/>
    </row>
    <row r="741" spans="17:18">
      <c r="Q741" s="490"/>
      <c r="R741" s="490"/>
    </row>
    <row r="742" spans="17:18">
      <c r="Q742" s="490"/>
      <c r="R742" s="490"/>
    </row>
    <row r="743" spans="17:18">
      <c r="Q743" s="490"/>
      <c r="R743" s="490"/>
    </row>
    <row r="744" spans="17:18">
      <c r="Q744" s="490"/>
      <c r="R744" s="490"/>
    </row>
    <row r="745" spans="17:18">
      <c r="Q745" s="490"/>
      <c r="R745" s="490"/>
    </row>
    <row r="746" spans="17:18">
      <c r="Q746" s="490"/>
      <c r="R746" s="490"/>
    </row>
    <row r="747" spans="17:18">
      <c r="Q747" s="490"/>
      <c r="R747" s="490"/>
    </row>
    <row r="748" spans="17:18">
      <c r="Q748" s="490"/>
      <c r="R748" s="490"/>
    </row>
    <row r="749" spans="17:18">
      <c r="Q749" s="490"/>
      <c r="R749" s="490"/>
    </row>
    <row r="750" spans="17:18">
      <c r="Q750" s="490"/>
      <c r="R750" s="490"/>
    </row>
    <row r="751" spans="17:18">
      <c r="Q751" s="490"/>
      <c r="R751" s="490"/>
    </row>
    <row r="752" spans="17:18">
      <c r="Q752" s="490"/>
      <c r="R752" s="490"/>
    </row>
    <row r="753" spans="17:18">
      <c r="Q753" s="490"/>
      <c r="R753" s="490"/>
    </row>
    <row r="754" spans="17:18">
      <c r="Q754" s="490"/>
      <c r="R754" s="490"/>
    </row>
    <row r="755" spans="17:18">
      <c r="Q755" s="490"/>
      <c r="R755" s="490"/>
    </row>
    <row r="756" spans="17:18">
      <c r="Q756" s="490"/>
      <c r="R756" s="490"/>
    </row>
    <row r="757" spans="17:18">
      <c r="Q757" s="490"/>
      <c r="R757" s="490"/>
    </row>
    <row r="758" spans="17:18">
      <c r="Q758" s="490"/>
      <c r="R758" s="490"/>
    </row>
    <row r="759" spans="17:18">
      <c r="Q759" s="490"/>
      <c r="R759" s="490"/>
    </row>
    <row r="760" spans="17:18">
      <c r="Q760" s="490"/>
      <c r="R760" s="490"/>
    </row>
    <row r="761" spans="17:18">
      <c r="Q761" s="490"/>
      <c r="R761" s="490"/>
    </row>
    <row r="762" spans="17:18">
      <c r="Q762" s="490"/>
      <c r="R762" s="490"/>
    </row>
    <row r="763" spans="17:18">
      <c r="Q763" s="490"/>
      <c r="R763" s="490"/>
    </row>
    <row r="764" spans="17:18">
      <c r="Q764" s="490"/>
      <c r="R764" s="490"/>
    </row>
    <row r="765" spans="17:18">
      <c r="Q765" s="490"/>
      <c r="R765" s="490"/>
    </row>
    <row r="766" spans="17:18">
      <c r="Q766" s="490"/>
      <c r="R766" s="490"/>
    </row>
    <row r="767" spans="17:18">
      <c r="Q767" s="490"/>
      <c r="R767" s="490"/>
    </row>
    <row r="768" spans="17:18">
      <c r="Q768" s="490"/>
      <c r="R768" s="490"/>
    </row>
    <row r="769" spans="17:18">
      <c r="Q769" s="490"/>
      <c r="R769" s="490"/>
    </row>
    <row r="770" spans="17:18">
      <c r="Q770" s="490"/>
      <c r="R770" s="490"/>
    </row>
    <row r="771" spans="17:18">
      <c r="Q771" s="490"/>
      <c r="R771" s="490"/>
    </row>
    <row r="772" spans="17:18">
      <c r="Q772" s="490"/>
      <c r="R772" s="490"/>
    </row>
    <row r="773" spans="17:18">
      <c r="Q773" s="490"/>
      <c r="R773" s="490"/>
    </row>
    <row r="774" spans="17:18">
      <c r="Q774" s="490"/>
      <c r="R774" s="490"/>
    </row>
    <row r="775" spans="17:18">
      <c r="Q775" s="490"/>
      <c r="R775" s="490"/>
    </row>
    <row r="776" spans="17:18">
      <c r="Q776" s="490"/>
      <c r="R776" s="490"/>
    </row>
    <row r="777" spans="17:18">
      <c r="Q777" s="490"/>
      <c r="R777" s="490"/>
    </row>
    <row r="778" spans="17:18">
      <c r="Q778" s="490"/>
      <c r="R778" s="490"/>
    </row>
    <row r="779" spans="17:18">
      <c r="Q779" s="490"/>
      <c r="R779" s="490"/>
    </row>
    <row r="780" spans="17:18">
      <c r="Q780" s="490"/>
      <c r="R780" s="490"/>
    </row>
    <row r="781" spans="17:18">
      <c r="Q781" s="490"/>
      <c r="R781" s="490"/>
    </row>
    <row r="782" spans="17:18">
      <c r="Q782" s="490"/>
      <c r="R782" s="490"/>
    </row>
    <row r="783" spans="17:18">
      <c r="Q783" s="490"/>
      <c r="R783" s="490"/>
    </row>
    <row r="784" spans="17:18">
      <c r="Q784" s="490"/>
      <c r="R784" s="490"/>
    </row>
    <row r="785" spans="17:18">
      <c r="Q785" s="490"/>
      <c r="R785" s="490"/>
    </row>
    <row r="786" spans="17:18">
      <c r="Q786" s="490"/>
      <c r="R786" s="490"/>
    </row>
    <row r="787" spans="17:18">
      <c r="Q787" s="490"/>
      <c r="R787" s="490"/>
    </row>
    <row r="788" spans="17:18">
      <c r="Q788" s="490"/>
      <c r="R788" s="490"/>
    </row>
    <row r="789" spans="17:18">
      <c r="Q789" s="490"/>
      <c r="R789" s="490"/>
    </row>
    <row r="790" spans="17:18">
      <c r="Q790" s="490"/>
      <c r="R790" s="490"/>
    </row>
    <row r="791" spans="17:18">
      <c r="Q791" s="490"/>
      <c r="R791" s="490"/>
    </row>
    <row r="792" spans="17:18">
      <c r="Q792" s="490"/>
      <c r="R792" s="490"/>
    </row>
    <row r="793" spans="17:18">
      <c r="Q793" s="490"/>
      <c r="R793" s="490"/>
    </row>
    <row r="794" spans="17:18">
      <c r="Q794" s="490"/>
      <c r="R794" s="490"/>
    </row>
    <row r="795" spans="17:18">
      <c r="Q795" s="490"/>
      <c r="R795" s="490"/>
    </row>
    <row r="796" spans="17:18">
      <c r="Q796" s="490"/>
      <c r="R796" s="490"/>
    </row>
    <row r="797" spans="17:18">
      <c r="Q797" s="490"/>
      <c r="R797" s="490"/>
    </row>
    <row r="798" spans="17:18">
      <c r="Q798" s="490"/>
      <c r="R798" s="490"/>
    </row>
    <row r="799" spans="17:18">
      <c r="Q799" s="490"/>
      <c r="R799" s="490"/>
    </row>
    <row r="800" spans="17:18">
      <c r="Q800" s="490"/>
      <c r="R800" s="490"/>
    </row>
    <row r="801" spans="17:18">
      <c r="Q801" s="490"/>
      <c r="R801" s="490"/>
    </row>
    <row r="802" spans="17:18">
      <c r="Q802" s="490"/>
      <c r="R802" s="490"/>
    </row>
    <row r="803" spans="17:18">
      <c r="Q803" s="490"/>
      <c r="R803" s="490"/>
    </row>
    <row r="804" spans="17:18">
      <c r="Q804" s="490"/>
      <c r="R804" s="490"/>
    </row>
    <row r="805" spans="17:18">
      <c r="Q805" s="490"/>
      <c r="R805" s="490"/>
    </row>
    <row r="806" spans="17:18">
      <c r="Q806" s="490"/>
      <c r="R806" s="490"/>
    </row>
    <row r="807" spans="17:18">
      <c r="Q807" s="490"/>
      <c r="R807" s="490"/>
    </row>
    <row r="808" spans="17:18">
      <c r="Q808" s="490"/>
      <c r="R808" s="490"/>
    </row>
    <row r="809" spans="17:18">
      <c r="Q809" s="490"/>
      <c r="R809" s="490"/>
    </row>
    <row r="810" spans="17:18">
      <c r="Q810" s="490"/>
      <c r="R810" s="490"/>
    </row>
    <row r="811" spans="17:18">
      <c r="Q811" s="490"/>
      <c r="R811" s="490"/>
    </row>
    <row r="812" spans="17:18">
      <c r="Q812" s="490"/>
      <c r="R812" s="490"/>
    </row>
    <row r="813" spans="17:18">
      <c r="Q813" s="490"/>
      <c r="R813" s="490"/>
    </row>
    <row r="814" spans="17:18">
      <c r="Q814" s="490"/>
      <c r="R814" s="490"/>
    </row>
    <row r="815" spans="17:18">
      <c r="Q815" s="490"/>
      <c r="R815" s="490"/>
    </row>
    <row r="816" spans="17:18">
      <c r="Q816" s="490"/>
      <c r="R816" s="490"/>
    </row>
    <row r="817" spans="17:18">
      <c r="Q817" s="490"/>
      <c r="R817" s="490"/>
    </row>
    <row r="818" spans="17:18">
      <c r="Q818" s="490"/>
      <c r="R818" s="490"/>
    </row>
    <row r="819" spans="17:18">
      <c r="Q819" s="490"/>
      <c r="R819" s="490"/>
    </row>
    <row r="820" spans="17:18">
      <c r="Q820" s="490"/>
      <c r="R820" s="490"/>
    </row>
    <row r="821" spans="17:18">
      <c r="Q821" s="490"/>
      <c r="R821" s="490"/>
    </row>
    <row r="822" spans="17:18">
      <c r="Q822" s="490"/>
      <c r="R822" s="490"/>
    </row>
    <row r="823" spans="17:18">
      <c r="Q823" s="490"/>
      <c r="R823" s="490"/>
    </row>
    <row r="824" spans="17:18">
      <c r="Q824" s="490"/>
      <c r="R824" s="490"/>
    </row>
    <row r="825" spans="17:18">
      <c r="Q825" s="490"/>
      <c r="R825" s="490"/>
    </row>
    <row r="826" spans="17:18">
      <c r="Q826" s="490"/>
      <c r="R826" s="490"/>
    </row>
    <row r="827" spans="17:18">
      <c r="Q827" s="490"/>
      <c r="R827" s="490"/>
    </row>
    <row r="828" spans="17:18">
      <c r="Q828" s="490"/>
      <c r="R828" s="490"/>
    </row>
    <row r="829" spans="17:18">
      <c r="Q829" s="490"/>
      <c r="R829" s="490"/>
    </row>
    <row r="830" spans="17:18">
      <c r="Q830" s="490"/>
      <c r="R830" s="490"/>
    </row>
    <row r="831" spans="17:18">
      <c r="Q831" s="490"/>
      <c r="R831" s="490"/>
    </row>
    <row r="832" spans="17:18">
      <c r="Q832" s="490"/>
      <c r="R832" s="490"/>
    </row>
    <row r="833" spans="17:18">
      <c r="Q833" s="490"/>
      <c r="R833" s="490"/>
    </row>
    <row r="834" spans="17:18">
      <c r="Q834" s="490"/>
      <c r="R834" s="490"/>
    </row>
    <row r="835" spans="17:18">
      <c r="Q835" s="490"/>
      <c r="R835" s="490"/>
    </row>
    <row r="836" spans="17:18">
      <c r="Q836" s="490"/>
      <c r="R836" s="490"/>
    </row>
    <row r="837" spans="17:18">
      <c r="Q837" s="490"/>
      <c r="R837" s="490"/>
    </row>
    <row r="838" spans="17:18">
      <c r="Q838" s="490"/>
      <c r="R838" s="490"/>
    </row>
    <row r="839" spans="17:18">
      <c r="Q839" s="490"/>
      <c r="R839" s="490"/>
    </row>
    <row r="840" spans="17:18">
      <c r="Q840" s="490"/>
      <c r="R840" s="490"/>
    </row>
    <row r="841" spans="17:18">
      <c r="Q841" s="490"/>
      <c r="R841" s="490"/>
    </row>
    <row r="842" spans="17:18">
      <c r="Q842" s="490"/>
      <c r="R842" s="490"/>
    </row>
    <row r="843" spans="17:18">
      <c r="Q843" s="490"/>
      <c r="R843" s="490"/>
    </row>
    <row r="844" spans="17:18">
      <c r="Q844" s="490"/>
      <c r="R844" s="490"/>
    </row>
    <row r="845" spans="17:18">
      <c r="Q845" s="490"/>
      <c r="R845" s="490"/>
    </row>
    <row r="846" spans="17:18">
      <c r="Q846" s="490"/>
      <c r="R846" s="490"/>
    </row>
    <row r="847" spans="17:18">
      <c r="Q847" s="490"/>
      <c r="R847" s="490"/>
    </row>
    <row r="848" spans="17:18">
      <c r="Q848" s="490"/>
      <c r="R848" s="490"/>
    </row>
    <row r="849" spans="17:18">
      <c r="Q849" s="490"/>
      <c r="R849" s="490"/>
    </row>
    <row r="850" spans="17:18">
      <c r="Q850" s="490"/>
      <c r="R850" s="490"/>
    </row>
    <row r="851" spans="17:18">
      <c r="Q851" s="490"/>
      <c r="R851" s="490"/>
    </row>
    <row r="852" spans="17:18">
      <c r="Q852" s="490"/>
      <c r="R852" s="490"/>
    </row>
    <row r="853" spans="17:18">
      <c r="Q853" s="490"/>
      <c r="R853" s="490"/>
    </row>
    <row r="854" spans="17:18">
      <c r="Q854" s="490"/>
      <c r="R854" s="490"/>
    </row>
    <row r="855" spans="17:18">
      <c r="Q855" s="490"/>
      <c r="R855" s="490"/>
    </row>
    <row r="856" spans="17:18">
      <c r="Q856" s="490"/>
      <c r="R856" s="490"/>
    </row>
    <row r="857" spans="17:18">
      <c r="Q857" s="490"/>
      <c r="R857" s="490"/>
    </row>
    <row r="858" spans="17:18">
      <c r="Q858" s="490"/>
      <c r="R858" s="490"/>
    </row>
    <row r="859" spans="17:18">
      <c r="Q859" s="490"/>
      <c r="R859" s="490"/>
    </row>
    <row r="860" spans="17:18">
      <c r="Q860" s="490"/>
      <c r="R860" s="490"/>
    </row>
    <row r="861" spans="17:18">
      <c r="Q861" s="490"/>
      <c r="R861" s="490"/>
    </row>
    <row r="862" spans="17:18">
      <c r="Q862" s="490"/>
      <c r="R862" s="490"/>
    </row>
    <row r="863" spans="17:18">
      <c r="Q863" s="490"/>
      <c r="R863" s="490"/>
    </row>
    <row r="864" spans="17:18">
      <c r="Q864" s="490"/>
      <c r="R864" s="490"/>
    </row>
    <row r="865" spans="17:18">
      <c r="Q865" s="490"/>
      <c r="R865" s="490"/>
    </row>
    <row r="866" spans="17:18">
      <c r="Q866" s="490"/>
      <c r="R866" s="490"/>
    </row>
    <row r="867" spans="17:18">
      <c r="Q867" s="490"/>
      <c r="R867" s="490"/>
    </row>
    <row r="868" spans="17:18">
      <c r="Q868" s="490"/>
      <c r="R868" s="490"/>
    </row>
    <row r="869" spans="17:18">
      <c r="Q869" s="490"/>
      <c r="R869" s="490"/>
    </row>
    <row r="870" spans="17:18">
      <c r="Q870" s="490"/>
      <c r="R870" s="490"/>
    </row>
    <row r="871" spans="17:18">
      <c r="Q871" s="490"/>
      <c r="R871" s="490"/>
    </row>
    <row r="872" spans="17:18">
      <c r="Q872" s="490"/>
      <c r="R872" s="490"/>
    </row>
    <row r="873" spans="17:18">
      <c r="Q873" s="490"/>
      <c r="R873" s="490"/>
    </row>
    <row r="874" spans="17:18">
      <c r="Q874" s="490"/>
      <c r="R874" s="490"/>
    </row>
    <row r="875" spans="17:18">
      <c r="Q875" s="490"/>
      <c r="R875" s="490"/>
    </row>
    <row r="876" spans="17:18">
      <c r="Q876" s="490"/>
      <c r="R876" s="490"/>
    </row>
    <row r="877" spans="17:18">
      <c r="Q877" s="490"/>
      <c r="R877" s="490"/>
    </row>
    <row r="878" spans="17:18">
      <c r="Q878" s="490"/>
      <c r="R878" s="490"/>
    </row>
    <row r="879" spans="17:18">
      <c r="Q879" s="490"/>
      <c r="R879" s="490"/>
    </row>
    <row r="880" spans="17:18">
      <c r="Q880" s="490"/>
      <c r="R880" s="490"/>
    </row>
    <row r="881" spans="17:18">
      <c r="Q881" s="490"/>
      <c r="R881" s="490"/>
    </row>
    <row r="882" spans="17:18">
      <c r="Q882" s="490"/>
      <c r="R882" s="490"/>
    </row>
    <row r="883" spans="17:18">
      <c r="Q883" s="490"/>
      <c r="R883" s="490"/>
    </row>
    <row r="884" spans="17:18">
      <c r="Q884" s="490"/>
      <c r="R884" s="490"/>
    </row>
    <row r="885" spans="17:18">
      <c r="Q885" s="490"/>
      <c r="R885" s="490"/>
    </row>
    <row r="886" spans="17:18">
      <c r="Q886" s="490"/>
      <c r="R886" s="490"/>
    </row>
    <row r="887" spans="17:18">
      <c r="Q887" s="490"/>
      <c r="R887" s="490"/>
    </row>
    <row r="888" spans="17:18">
      <c r="Q888" s="490"/>
      <c r="R888" s="490"/>
    </row>
    <row r="889" spans="17:18">
      <c r="Q889" s="490"/>
      <c r="R889" s="490"/>
    </row>
    <row r="890" spans="17:18">
      <c r="Q890" s="490"/>
      <c r="R890" s="490"/>
    </row>
    <row r="891" spans="17:18">
      <c r="Q891" s="490"/>
      <c r="R891" s="490"/>
    </row>
    <row r="892" spans="17:18">
      <c r="Q892" s="490"/>
      <c r="R892" s="490"/>
    </row>
    <row r="893" spans="17:18">
      <c r="Q893" s="490"/>
      <c r="R893" s="490"/>
    </row>
    <row r="894" spans="17:18">
      <c r="Q894" s="490"/>
      <c r="R894" s="490"/>
    </row>
    <row r="895" spans="17:18">
      <c r="Q895" s="490"/>
      <c r="R895" s="490"/>
    </row>
    <row r="896" spans="17:18">
      <c r="Q896" s="490"/>
      <c r="R896" s="490"/>
    </row>
    <row r="897" spans="17:18">
      <c r="Q897" s="490"/>
      <c r="R897" s="490"/>
    </row>
    <row r="898" spans="17:18">
      <c r="Q898" s="490"/>
      <c r="R898" s="490"/>
    </row>
    <row r="899" spans="17:18">
      <c r="Q899" s="490"/>
      <c r="R899" s="490"/>
    </row>
    <row r="900" spans="17:18">
      <c r="Q900" s="490"/>
      <c r="R900" s="490"/>
    </row>
    <row r="901" spans="17:18">
      <c r="Q901" s="490"/>
      <c r="R901" s="490"/>
    </row>
    <row r="902" spans="17:18">
      <c r="Q902" s="490"/>
      <c r="R902" s="490"/>
    </row>
    <row r="903" spans="17:18">
      <c r="Q903" s="490"/>
      <c r="R903" s="490"/>
    </row>
    <row r="904" spans="17:18">
      <c r="Q904" s="490"/>
      <c r="R904" s="490"/>
    </row>
    <row r="905" spans="17:18">
      <c r="Q905" s="490"/>
      <c r="R905" s="490"/>
    </row>
    <row r="906" spans="17:18">
      <c r="Q906" s="490"/>
      <c r="R906" s="490"/>
    </row>
    <row r="907" spans="17:18">
      <c r="Q907" s="490"/>
      <c r="R907" s="490"/>
    </row>
    <row r="908" spans="17:18">
      <c r="Q908" s="490"/>
      <c r="R908" s="490"/>
    </row>
    <row r="909" spans="17:18">
      <c r="Q909" s="490"/>
      <c r="R909" s="490"/>
    </row>
    <row r="910" spans="17:18">
      <c r="Q910" s="490"/>
      <c r="R910" s="490"/>
    </row>
    <row r="911" spans="17:18">
      <c r="Q911" s="490"/>
      <c r="R911" s="490"/>
    </row>
    <row r="912" spans="17:18">
      <c r="Q912" s="490"/>
      <c r="R912" s="490"/>
    </row>
    <row r="913" spans="17:18">
      <c r="Q913" s="490"/>
      <c r="R913" s="490"/>
    </row>
    <row r="914" spans="17:18">
      <c r="Q914" s="490"/>
      <c r="R914" s="490"/>
    </row>
    <row r="915" spans="17:18">
      <c r="Q915" s="490"/>
      <c r="R915" s="490"/>
    </row>
    <row r="916" spans="17:18">
      <c r="Q916" s="490"/>
      <c r="R916" s="490"/>
    </row>
    <row r="917" spans="17:18">
      <c r="Q917" s="490"/>
      <c r="R917" s="490"/>
    </row>
    <row r="918" spans="17:18">
      <c r="Q918" s="490"/>
      <c r="R918" s="490"/>
    </row>
    <row r="919" spans="17:18">
      <c r="Q919" s="490"/>
      <c r="R919" s="490"/>
    </row>
    <row r="920" spans="17:18">
      <c r="Q920" s="490"/>
      <c r="R920" s="490"/>
    </row>
    <row r="921" spans="17:18">
      <c r="Q921" s="490"/>
      <c r="R921" s="490"/>
    </row>
    <row r="922" spans="17:18">
      <c r="Q922" s="490"/>
      <c r="R922" s="490"/>
    </row>
    <row r="923" spans="17:18">
      <c r="Q923" s="490"/>
      <c r="R923" s="490"/>
    </row>
    <row r="924" spans="17:18">
      <c r="Q924" s="490"/>
      <c r="R924" s="490"/>
    </row>
    <row r="925" spans="17:18">
      <c r="Q925" s="490"/>
      <c r="R925" s="490"/>
    </row>
    <row r="926" spans="17:18">
      <c r="Q926" s="490"/>
      <c r="R926" s="490"/>
    </row>
    <row r="927" spans="17:18">
      <c r="Q927" s="490"/>
      <c r="R927" s="490"/>
    </row>
    <row r="928" spans="17:18">
      <c r="Q928" s="490"/>
      <c r="R928" s="490"/>
    </row>
    <row r="929" spans="17:18">
      <c r="Q929" s="490"/>
      <c r="R929" s="490"/>
    </row>
    <row r="930" spans="17:18">
      <c r="Q930" s="490"/>
      <c r="R930" s="490"/>
    </row>
    <row r="931" spans="17:18">
      <c r="Q931" s="490"/>
      <c r="R931" s="490"/>
    </row>
    <row r="932" spans="17:18">
      <c r="Q932" s="490"/>
      <c r="R932" s="490"/>
    </row>
    <row r="933" spans="17:18">
      <c r="Q933" s="490"/>
      <c r="R933" s="490"/>
    </row>
    <row r="934" spans="17:18">
      <c r="Q934" s="490"/>
      <c r="R934" s="490"/>
    </row>
    <row r="935" spans="17:18">
      <c r="Q935" s="490"/>
      <c r="R935" s="490"/>
    </row>
    <row r="936" spans="17:18">
      <c r="Q936" s="490"/>
      <c r="R936" s="490"/>
    </row>
    <row r="937" spans="17:18">
      <c r="Q937" s="490"/>
      <c r="R937" s="490"/>
    </row>
    <row r="938" spans="17:18">
      <c r="Q938" s="490"/>
      <c r="R938" s="490"/>
    </row>
    <row r="939" spans="17:18">
      <c r="Q939" s="490"/>
      <c r="R939" s="490"/>
    </row>
    <row r="940" spans="17:18">
      <c r="Q940" s="490"/>
      <c r="R940" s="490"/>
    </row>
    <row r="941" spans="17:18">
      <c r="Q941" s="490"/>
      <c r="R941" s="490"/>
    </row>
    <row r="942" spans="17:18">
      <c r="Q942" s="490"/>
      <c r="R942" s="490"/>
    </row>
    <row r="943" spans="17:18">
      <c r="Q943" s="490"/>
      <c r="R943" s="490"/>
    </row>
    <row r="944" spans="17:18">
      <c r="Q944" s="490"/>
      <c r="R944" s="490"/>
    </row>
    <row r="945" spans="17:18">
      <c r="Q945" s="490"/>
      <c r="R945" s="490"/>
    </row>
    <row r="946" spans="17:18">
      <c r="Q946" s="490"/>
      <c r="R946" s="490"/>
    </row>
    <row r="947" spans="17:18">
      <c r="Q947" s="490"/>
      <c r="R947" s="490"/>
    </row>
    <row r="948" spans="17:18">
      <c r="Q948" s="490"/>
      <c r="R948" s="490"/>
    </row>
    <row r="949" spans="17:18">
      <c r="Q949" s="490"/>
      <c r="R949" s="490"/>
    </row>
    <row r="950" spans="17:18">
      <c r="Q950" s="490"/>
      <c r="R950" s="490"/>
    </row>
    <row r="951" spans="17:18">
      <c r="Q951" s="490"/>
      <c r="R951" s="490"/>
    </row>
    <row r="952" spans="17:18">
      <c r="Q952" s="490"/>
      <c r="R952" s="490"/>
    </row>
    <row r="953" spans="17:18">
      <c r="Q953" s="490"/>
      <c r="R953" s="490"/>
    </row>
    <row r="954" spans="17:18">
      <c r="Q954" s="490"/>
      <c r="R954" s="490"/>
    </row>
    <row r="955" spans="17:18">
      <c r="Q955" s="490"/>
      <c r="R955" s="490"/>
    </row>
    <row r="956" spans="17:18">
      <c r="Q956" s="490"/>
      <c r="R956" s="490"/>
    </row>
    <row r="957" spans="17:18">
      <c r="Q957" s="490"/>
      <c r="R957" s="490"/>
    </row>
    <row r="958" spans="17:18">
      <c r="Q958" s="490"/>
      <c r="R958" s="490"/>
    </row>
    <row r="959" spans="17:18">
      <c r="Q959" s="490"/>
      <c r="R959" s="490"/>
    </row>
    <row r="960" spans="17:18">
      <c r="Q960" s="490"/>
      <c r="R960" s="490"/>
    </row>
    <row r="961" spans="17:18">
      <c r="Q961" s="490"/>
      <c r="R961" s="490"/>
    </row>
    <row r="962" spans="17:18">
      <c r="Q962" s="490"/>
      <c r="R962" s="490"/>
    </row>
    <row r="963" spans="17:18">
      <c r="Q963" s="490"/>
      <c r="R963" s="490"/>
    </row>
    <row r="964" spans="17:18">
      <c r="Q964" s="490"/>
      <c r="R964" s="490"/>
    </row>
    <row r="965" spans="17:18">
      <c r="Q965" s="490"/>
      <c r="R965" s="490"/>
    </row>
    <row r="966" spans="17:18">
      <c r="Q966" s="490"/>
      <c r="R966" s="490"/>
    </row>
    <row r="967" spans="17:18">
      <c r="Q967" s="490"/>
      <c r="R967" s="490"/>
    </row>
    <row r="968" spans="17:18">
      <c r="Q968" s="490"/>
      <c r="R968" s="490"/>
    </row>
    <row r="969" spans="17:18">
      <c r="Q969" s="490"/>
      <c r="R969" s="490"/>
    </row>
    <row r="970" spans="17:18">
      <c r="Q970" s="490"/>
      <c r="R970" s="490"/>
    </row>
    <row r="971" spans="17:18">
      <c r="Q971" s="490"/>
      <c r="R971" s="490"/>
    </row>
    <row r="972" spans="17:18">
      <c r="Q972" s="490"/>
      <c r="R972" s="490"/>
    </row>
    <row r="973" spans="17:18">
      <c r="Q973" s="490"/>
      <c r="R973" s="490"/>
    </row>
    <row r="974" spans="17:18">
      <c r="Q974" s="490"/>
      <c r="R974" s="490"/>
    </row>
    <row r="975" spans="17:18">
      <c r="Q975" s="490"/>
      <c r="R975" s="490"/>
    </row>
    <row r="976" spans="17:18">
      <c r="Q976" s="490"/>
      <c r="R976" s="490"/>
    </row>
    <row r="977" spans="17:18">
      <c r="Q977" s="490"/>
      <c r="R977" s="490"/>
    </row>
    <row r="978" spans="17:18">
      <c r="Q978" s="490"/>
      <c r="R978" s="490"/>
    </row>
    <row r="979" spans="17:18">
      <c r="Q979" s="490"/>
      <c r="R979" s="490"/>
    </row>
    <row r="980" spans="17:18">
      <c r="Q980" s="490"/>
      <c r="R980" s="490"/>
    </row>
    <row r="981" spans="17:18">
      <c r="Q981" s="490"/>
      <c r="R981" s="490"/>
    </row>
    <row r="982" spans="17:18">
      <c r="Q982" s="490"/>
      <c r="R982" s="490"/>
    </row>
    <row r="983" spans="17:18">
      <c r="Q983" s="490"/>
      <c r="R983" s="490"/>
    </row>
    <row r="984" spans="17:18">
      <c r="Q984" s="490"/>
      <c r="R984" s="490"/>
    </row>
    <row r="985" spans="17:18">
      <c r="Q985" s="490"/>
      <c r="R985" s="490"/>
    </row>
    <row r="986" spans="17:18">
      <c r="Q986" s="490"/>
      <c r="R986" s="490"/>
    </row>
    <row r="987" spans="17:18">
      <c r="Q987" s="490"/>
      <c r="R987" s="490"/>
    </row>
    <row r="988" spans="17:18">
      <c r="Q988" s="490"/>
      <c r="R988" s="490"/>
    </row>
    <row r="989" spans="17:18">
      <c r="Q989" s="490"/>
      <c r="R989" s="490"/>
    </row>
    <row r="990" spans="17:18">
      <c r="Q990" s="490"/>
      <c r="R990" s="490"/>
    </row>
    <row r="991" spans="17:18">
      <c r="Q991" s="490"/>
      <c r="R991" s="490"/>
    </row>
    <row r="992" spans="17:18">
      <c r="Q992" s="490"/>
      <c r="R992" s="490"/>
    </row>
    <row r="993" spans="17:18">
      <c r="Q993" s="490"/>
      <c r="R993" s="490"/>
    </row>
    <row r="994" spans="17:18">
      <c r="Q994" s="490"/>
      <c r="R994" s="490"/>
    </row>
    <row r="995" spans="17:18">
      <c r="Q995" s="490"/>
      <c r="R995" s="490"/>
    </row>
    <row r="996" spans="17:18">
      <c r="Q996" s="490"/>
      <c r="R996" s="490"/>
    </row>
    <row r="997" spans="17:18">
      <c r="Q997" s="490"/>
      <c r="R997" s="490"/>
    </row>
    <row r="998" spans="17:18">
      <c r="Q998" s="490"/>
      <c r="R998" s="490"/>
    </row>
    <row r="999" spans="17:18">
      <c r="Q999" s="490"/>
      <c r="R999" s="490"/>
    </row>
    <row r="1000" spans="17:18">
      <c r="Q1000" s="490"/>
      <c r="R1000" s="490"/>
    </row>
    <row r="1001" spans="17:18">
      <c r="Q1001" s="490"/>
      <c r="R1001" s="490"/>
    </row>
    <row r="1002" spans="17:18">
      <c r="Q1002" s="490"/>
      <c r="R1002" s="490"/>
    </row>
    <row r="1003" spans="17:18">
      <c r="Q1003" s="490"/>
      <c r="R1003" s="490"/>
    </row>
    <row r="1004" spans="17:18">
      <c r="Q1004" s="490"/>
      <c r="R1004" s="490"/>
    </row>
    <row r="1005" spans="17:18">
      <c r="Q1005" s="490"/>
      <c r="R1005" s="490"/>
    </row>
    <row r="1006" spans="17:18">
      <c r="Q1006" s="490"/>
      <c r="R1006" s="490"/>
    </row>
    <row r="1007" spans="17:18">
      <c r="Q1007" s="490"/>
      <c r="R1007" s="490"/>
    </row>
    <row r="1008" spans="17:18">
      <c r="Q1008" s="490"/>
      <c r="R1008" s="490"/>
    </row>
    <row r="1009" spans="17:18">
      <c r="Q1009" s="490"/>
      <c r="R1009" s="490"/>
    </row>
    <row r="1010" spans="17:18">
      <c r="Q1010" s="490"/>
      <c r="R1010" s="490"/>
    </row>
    <row r="1011" spans="17:18">
      <c r="Q1011" s="490"/>
      <c r="R1011" s="490"/>
    </row>
    <row r="1012" spans="17:18">
      <c r="Q1012" s="490"/>
      <c r="R1012" s="490"/>
    </row>
    <row r="1013" spans="17:18">
      <c r="Q1013" s="490"/>
      <c r="R1013" s="490"/>
    </row>
    <row r="1014" spans="17:18">
      <c r="Q1014" s="490"/>
      <c r="R1014" s="490"/>
    </row>
    <row r="1015" spans="17:18">
      <c r="Q1015" s="490"/>
      <c r="R1015" s="490"/>
    </row>
    <row r="1016" spans="17:18">
      <c r="Q1016" s="490"/>
      <c r="R1016" s="490"/>
    </row>
    <row r="1017" spans="17:18">
      <c r="Q1017" s="490"/>
      <c r="R1017" s="490"/>
    </row>
  </sheetData>
  <hyperlinks>
    <hyperlink ref="A1" r:id="rId1" xr:uid="{3130F252-B6A8-8E44-A150-35DB2407F831}"/>
    <hyperlink ref="Q9" r:id="rId2" xr:uid="{B8B22EC3-61CA-EF46-9672-E40E7C25AA3E}"/>
    <hyperlink ref="Q11" r:id="rId3" xr:uid="{5BDC0A4A-966F-F644-A757-5D927DC45C4E}"/>
    <hyperlink ref="P26" r:id="rId4" xr:uid="{300111A5-05BA-BD49-968C-5614F893533C}"/>
    <hyperlink ref="P29" r:id="rId5" xr:uid="{F4E0AE2E-87CF-8944-9959-4D97B391F51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T1017"/>
  <sheetViews>
    <sheetView workbookViewId="0"/>
  </sheetViews>
  <sheetFormatPr baseColWidth="10" defaultColWidth="14.5" defaultRowHeight="15.75" customHeight="1"/>
  <cols>
    <col min="13" max="14" width="32.1640625" customWidth="1"/>
    <col min="15" max="15" width="29.1640625" customWidth="1"/>
    <col min="16" max="16" width="68.5" customWidth="1"/>
    <col min="17" max="17" width="57.1640625" customWidth="1"/>
    <col min="18" max="18" width="42.1640625" customWidth="1"/>
    <col min="19" max="19" width="115.1640625" customWidth="1"/>
  </cols>
  <sheetData>
    <row r="1" spans="1:20" ht="15.75" customHeight="1">
      <c r="A1" s="287" t="s">
        <v>636</v>
      </c>
      <c r="B1" s="288"/>
      <c r="C1" s="289"/>
      <c r="D1" s="288"/>
      <c r="E1" s="290"/>
      <c r="F1" s="290"/>
      <c r="G1" s="290"/>
      <c r="H1" s="290"/>
      <c r="I1" s="290"/>
      <c r="J1" s="290"/>
      <c r="K1" s="290"/>
      <c r="L1" s="290"/>
      <c r="M1" s="330"/>
      <c r="N1" s="289"/>
      <c r="O1" s="291"/>
      <c r="P1" s="291"/>
      <c r="Q1" s="291"/>
      <c r="R1" s="291"/>
      <c r="S1" s="292"/>
      <c r="T1" s="293"/>
    </row>
    <row r="2" spans="1:20" ht="15.75" customHeight="1">
      <c r="A2" s="294"/>
      <c r="B2" s="295"/>
      <c r="C2" s="291"/>
      <c r="D2" s="295"/>
      <c r="E2" s="296"/>
      <c r="F2" s="296"/>
      <c r="G2" s="296"/>
      <c r="H2" s="296"/>
      <c r="I2" s="296"/>
      <c r="J2" s="296"/>
      <c r="K2" s="296"/>
      <c r="L2" s="296"/>
      <c r="M2" s="331"/>
      <c r="N2" s="291"/>
      <c r="O2" s="291"/>
      <c r="P2" s="291"/>
      <c r="Q2" s="291"/>
      <c r="R2" s="291"/>
      <c r="S2" s="297"/>
      <c r="T2" s="298"/>
    </row>
    <row r="3" spans="1:20" ht="15.75" customHeight="1">
      <c r="A3" s="294" t="s">
        <v>240</v>
      </c>
      <c r="B3" s="295" t="s">
        <v>241</v>
      </c>
      <c r="C3" s="291" t="s">
        <v>242</v>
      </c>
      <c r="D3" s="295" t="s">
        <v>243</v>
      </c>
      <c r="E3" s="296" t="s">
        <v>244</v>
      </c>
      <c r="F3" s="296" t="s">
        <v>245</v>
      </c>
      <c r="G3" s="296"/>
      <c r="H3" s="296" t="s">
        <v>246</v>
      </c>
      <c r="I3" s="296" t="s">
        <v>247</v>
      </c>
      <c r="J3" s="296"/>
      <c r="K3" s="296" t="s">
        <v>248</v>
      </c>
      <c r="L3" s="296" t="s">
        <v>249</v>
      </c>
      <c r="M3" s="332" t="s">
        <v>250</v>
      </c>
      <c r="N3" s="291" t="s">
        <v>251</v>
      </c>
      <c r="O3" s="291" t="s">
        <v>252</v>
      </c>
      <c r="P3" s="291" t="s">
        <v>253</v>
      </c>
      <c r="Q3" s="291" t="s">
        <v>254</v>
      </c>
      <c r="R3" s="291" t="s">
        <v>255</v>
      </c>
      <c r="S3" s="297" t="s">
        <v>256</v>
      </c>
      <c r="T3" s="298"/>
    </row>
    <row r="4" spans="1:20" ht="15.75" customHeight="1">
      <c r="A4" s="299" t="s">
        <v>257</v>
      </c>
      <c r="B4" s="299" t="s">
        <v>258</v>
      </c>
      <c r="C4" s="299" t="s">
        <v>259</v>
      </c>
      <c r="D4" s="299" t="s">
        <v>260</v>
      </c>
      <c r="E4" s="300"/>
      <c r="F4" s="300"/>
      <c r="G4" s="333" t="e">
        <f t="shared" ref="G4:G60" si="0">((4*E4*F4)/(E4+F4))</f>
        <v>#DIV/0!</v>
      </c>
      <c r="H4" s="300"/>
      <c r="I4" s="300"/>
      <c r="J4" s="333" t="e">
        <f t="shared" ref="J4:J60" si="1">((4*H4*I4)/(H4+I4))</f>
        <v>#DIV/0!</v>
      </c>
      <c r="K4" s="299">
        <v>506</v>
      </c>
      <c r="L4" s="299">
        <v>3110</v>
      </c>
      <c r="M4" s="333">
        <f t="shared" ref="M4:M60" si="2">((4*K4*L4)/(K4+L4))</f>
        <v>1740.7743362831859</v>
      </c>
      <c r="N4" s="299" t="s">
        <v>261</v>
      </c>
      <c r="O4" s="301" t="s">
        <v>262</v>
      </c>
      <c r="P4" s="301" t="s">
        <v>263</v>
      </c>
      <c r="Q4" s="302" t="s">
        <v>264</v>
      </c>
      <c r="R4" s="301" t="s">
        <v>265</v>
      </c>
      <c r="S4" s="303" t="s">
        <v>266</v>
      </c>
      <c r="T4" s="304"/>
    </row>
    <row r="5" spans="1:20" ht="15.75" customHeight="1">
      <c r="A5" s="299" t="s">
        <v>257</v>
      </c>
      <c r="B5" s="299" t="s">
        <v>258</v>
      </c>
      <c r="C5" s="299" t="s">
        <v>259</v>
      </c>
      <c r="D5" s="299" t="s">
        <v>267</v>
      </c>
      <c r="E5" s="299">
        <v>495</v>
      </c>
      <c r="F5" s="299">
        <v>680440</v>
      </c>
      <c r="G5" s="333">
        <f t="shared" si="0"/>
        <v>1978.5606555691807</v>
      </c>
      <c r="H5" s="299">
        <v>613</v>
      </c>
      <c r="I5" s="299">
        <v>680416</v>
      </c>
      <c r="J5" s="333">
        <f t="shared" si="1"/>
        <v>2449.792933927924</v>
      </c>
      <c r="K5" s="299">
        <v>9913</v>
      </c>
      <c r="L5" s="299">
        <v>85072</v>
      </c>
      <c r="M5" s="333">
        <f t="shared" si="2"/>
        <v>35513.764741801337</v>
      </c>
      <c r="N5" s="299" t="s">
        <v>261</v>
      </c>
      <c r="O5" s="301" t="s">
        <v>262</v>
      </c>
      <c r="P5" s="301" t="s">
        <v>263</v>
      </c>
      <c r="Q5" s="302" t="s">
        <v>264</v>
      </c>
      <c r="R5" s="301" t="s">
        <v>265</v>
      </c>
      <c r="S5" s="305" t="s">
        <v>268</v>
      </c>
      <c r="T5" s="306"/>
    </row>
    <row r="6" spans="1:20" ht="15.75" customHeight="1">
      <c r="A6" s="299" t="s">
        <v>257</v>
      </c>
      <c r="B6" s="299" t="s">
        <v>258</v>
      </c>
      <c r="C6" s="299" t="s">
        <v>259</v>
      </c>
      <c r="D6" s="299" t="s">
        <v>269</v>
      </c>
      <c r="E6" s="299">
        <v>102</v>
      </c>
      <c r="F6" s="299">
        <v>94330</v>
      </c>
      <c r="G6" s="333">
        <f t="shared" si="0"/>
        <v>407.55930193154865</v>
      </c>
      <c r="H6" s="299">
        <v>140</v>
      </c>
      <c r="I6" s="299">
        <v>94327</v>
      </c>
      <c r="J6" s="333">
        <f t="shared" si="1"/>
        <v>559.17008055723159</v>
      </c>
      <c r="K6" s="299">
        <v>2553</v>
      </c>
      <c r="L6" s="299">
        <v>13086</v>
      </c>
      <c r="M6" s="333">
        <f t="shared" si="2"/>
        <v>8544.9345866103977</v>
      </c>
      <c r="N6" s="299" t="s">
        <v>261</v>
      </c>
      <c r="O6" s="301" t="s">
        <v>262</v>
      </c>
      <c r="P6" s="301" t="s">
        <v>263</v>
      </c>
      <c r="Q6" s="302" t="s">
        <v>264</v>
      </c>
      <c r="R6" s="301" t="s">
        <v>265</v>
      </c>
      <c r="S6" s="305" t="s">
        <v>268</v>
      </c>
      <c r="T6" s="306"/>
    </row>
    <row r="7" spans="1:20" ht="127">
      <c r="A7" s="299" t="s">
        <v>270</v>
      </c>
      <c r="B7" s="299" t="s">
        <v>258</v>
      </c>
      <c r="C7" s="299" t="s">
        <v>270</v>
      </c>
      <c r="D7" s="299" t="s">
        <v>260</v>
      </c>
      <c r="E7" s="307"/>
      <c r="F7" s="307"/>
      <c r="G7" s="333" t="e">
        <f t="shared" si="0"/>
        <v>#DIV/0!</v>
      </c>
      <c r="H7" s="307"/>
      <c r="I7" s="307"/>
      <c r="J7" s="333" t="e">
        <f t="shared" si="1"/>
        <v>#DIV/0!</v>
      </c>
      <c r="K7" s="299">
        <v>57</v>
      </c>
      <c r="L7" s="299">
        <v>799</v>
      </c>
      <c r="M7" s="333">
        <f t="shared" si="2"/>
        <v>212.8177570093458</v>
      </c>
      <c r="N7" s="308" t="s">
        <v>271</v>
      </c>
      <c r="O7" s="307" t="s">
        <v>272</v>
      </c>
      <c r="P7" s="307" t="s">
        <v>273</v>
      </c>
      <c r="Q7" s="307" t="s">
        <v>274</v>
      </c>
      <c r="R7" s="307" t="s">
        <v>275</v>
      </c>
      <c r="S7" s="305" t="s">
        <v>276</v>
      </c>
      <c r="T7" s="309"/>
    </row>
    <row r="8" spans="1:20" ht="15.75" customHeight="1">
      <c r="A8" s="299" t="s">
        <v>277</v>
      </c>
      <c r="B8" s="299" t="s">
        <v>278</v>
      </c>
      <c r="C8" s="299" t="s">
        <v>279</v>
      </c>
      <c r="D8" s="299" t="s">
        <v>267</v>
      </c>
      <c r="E8" s="299">
        <v>66</v>
      </c>
      <c r="F8" s="299">
        <v>1413</v>
      </c>
      <c r="G8" s="333">
        <f t="shared" si="0"/>
        <v>252.21906693711966</v>
      </c>
      <c r="H8" s="299">
        <v>108</v>
      </c>
      <c r="I8" s="299">
        <v>1413</v>
      </c>
      <c r="J8" s="333">
        <f t="shared" si="1"/>
        <v>401.32544378698225</v>
      </c>
      <c r="K8" s="299">
        <v>108</v>
      </c>
      <c r="L8" s="299">
        <v>1413</v>
      </c>
      <c r="M8" s="333">
        <f t="shared" si="2"/>
        <v>401.32544378698225</v>
      </c>
      <c r="N8" s="308" t="s">
        <v>280</v>
      </c>
      <c r="O8" s="301" t="s">
        <v>281</v>
      </c>
      <c r="P8" s="307" t="s">
        <v>282</v>
      </c>
      <c r="Q8" s="301" t="s">
        <v>283</v>
      </c>
      <c r="R8" s="307" t="s">
        <v>284</v>
      </c>
      <c r="S8" s="310" t="s">
        <v>285</v>
      </c>
      <c r="T8" s="311"/>
    </row>
    <row r="9" spans="1:20" ht="15.75" customHeight="1">
      <c r="A9" s="299" t="s">
        <v>286</v>
      </c>
      <c r="B9" s="299" t="s">
        <v>258</v>
      </c>
      <c r="C9" s="299" t="s">
        <v>243</v>
      </c>
      <c r="D9" s="299" t="s">
        <v>267</v>
      </c>
      <c r="E9" s="299"/>
      <c r="F9" s="299"/>
      <c r="G9" s="333" t="e">
        <f t="shared" si="0"/>
        <v>#DIV/0!</v>
      </c>
      <c r="H9" s="299">
        <v>250</v>
      </c>
      <c r="I9" s="299">
        <v>1967</v>
      </c>
      <c r="J9" s="333">
        <f t="shared" si="1"/>
        <v>887.23500225529995</v>
      </c>
      <c r="K9" s="299">
        <v>2417</v>
      </c>
      <c r="L9" s="299">
        <v>14933</v>
      </c>
      <c r="M9" s="333">
        <f t="shared" si="2"/>
        <v>8321.1668011527381</v>
      </c>
      <c r="N9" s="308" t="s">
        <v>287</v>
      </c>
      <c r="O9" s="301" t="s">
        <v>288</v>
      </c>
      <c r="P9" s="301" t="s">
        <v>289</v>
      </c>
      <c r="Q9" s="301" t="s">
        <v>290</v>
      </c>
      <c r="R9" s="301" t="s">
        <v>291</v>
      </c>
      <c r="S9" s="312" t="s">
        <v>637</v>
      </c>
      <c r="T9" s="313"/>
    </row>
    <row r="10" spans="1:20" ht="15.75" customHeight="1">
      <c r="A10" s="299" t="s">
        <v>293</v>
      </c>
      <c r="B10" s="299" t="s">
        <v>294</v>
      </c>
      <c r="C10" s="299" t="s">
        <v>293</v>
      </c>
      <c r="D10" s="299" t="s">
        <v>267</v>
      </c>
      <c r="E10" s="299">
        <v>182</v>
      </c>
      <c r="F10" s="299">
        <v>1477</v>
      </c>
      <c r="G10" s="333">
        <f t="shared" si="0"/>
        <v>648.13502109704643</v>
      </c>
      <c r="H10" s="299">
        <v>363</v>
      </c>
      <c r="I10" s="299">
        <v>1477</v>
      </c>
      <c r="J10" s="333">
        <f t="shared" si="1"/>
        <v>1165.5456521739131</v>
      </c>
      <c r="K10" s="299">
        <v>485</v>
      </c>
      <c r="L10" s="299">
        <v>1477</v>
      </c>
      <c r="M10" s="333">
        <f t="shared" si="2"/>
        <v>1460.4383282364934</v>
      </c>
      <c r="N10" s="308" t="s">
        <v>295</v>
      </c>
      <c r="O10" s="301" t="s">
        <v>296</v>
      </c>
      <c r="P10" s="301" t="s">
        <v>297</v>
      </c>
      <c r="Q10" s="301" t="s">
        <v>298</v>
      </c>
      <c r="R10" s="301" t="s">
        <v>299</v>
      </c>
      <c r="S10" s="310" t="s">
        <v>300</v>
      </c>
      <c r="T10" s="311"/>
    </row>
    <row r="11" spans="1:20" ht="15.75" customHeight="1">
      <c r="A11" s="299" t="s">
        <v>301</v>
      </c>
      <c r="B11" s="299" t="s">
        <v>302</v>
      </c>
      <c r="C11" s="299" t="s">
        <v>303</v>
      </c>
      <c r="D11" s="299" t="s">
        <v>267</v>
      </c>
      <c r="E11" s="299">
        <v>88</v>
      </c>
      <c r="F11" s="299">
        <v>552</v>
      </c>
      <c r="G11" s="333">
        <f t="shared" si="0"/>
        <v>303.60000000000002</v>
      </c>
      <c r="H11" s="299">
        <v>244</v>
      </c>
      <c r="I11" s="299">
        <v>396</v>
      </c>
      <c r="J11" s="333">
        <f t="shared" si="1"/>
        <v>603.9</v>
      </c>
      <c r="K11" s="299">
        <v>269</v>
      </c>
      <c r="L11" s="299">
        <v>368</v>
      </c>
      <c r="M11" s="333">
        <f t="shared" si="2"/>
        <v>621.6138147566719</v>
      </c>
      <c r="N11" s="308" t="s">
        <v>304</v>
      </c>
      <c r="O11" s="301" t="s">
        <v>305</v>
      </c>
      <c r="P11" s="301" t="s">
        <v>306</v>
      </c>
      <c r="Q11" s="307" t="s">
        <v>307</v>
      </c>
      <c r="R11" s="301" t="s">
        <v>308</v>
      </c>
      <c r="S11" s="314" t="s">
        <v>638</v>
      </c>
      <c r="T11" s="315"/>
    </row>
    <row r="12" spans="1:20" ht="15.75" customHeight="1">
      <c r="A12" s="299" t="s">
        <v>310</v>
      </c>
      <c r="B12" s="299" t="s">
        <v>258</v>
      </c>
      <c r="C12" s="299" t="s">
        <v>310</v>
      </c>
      <c r="D12" s="299" t="s">
        <v>267</v>
      </c>
      <c r="E12" s="299" t="s">
        <v>79</v>
      </c>
      <c r="F12" s="299" t="s">
        <v>79</v>
      </c>
      <c r="G12" s="333" t="e">
        <f t="shared" si="0"/>
        <v>#VALUE!</v>
      </c>
      <c r="H12" s="299" t="s">
        <v>79</v>
      </c>
      <c r="I12" s="299" t="s">
        <v>79</v>
      </c>
      <c r="J12" s="333" t="e">
        <f t="shared" si="1"/>
        <v>#VALUE!</v>
      </c>
      <c r="K12" s="299">
        <v>141</v>
      </c>
      <c r="L12" s="299">
        <v>70615</v>
      </c>
      <c r="M12" s="333">
        <f t="shared" si="2"/>
        <v>562.87608118039464</v>
      </c>
      <c r="N12" s="308" t="s">
        <v>311</v>
      </c>
      <c r="O12" s="307" t="s">
        <v>312</v>
      </c>
      <c r="P12" s="307" t="s">
        <v>313</v>
      </c>
      <c r="Q12" s="301" t="s">
        <v>314</v>
      </c>
      <c r="R12" s="301" t="s">
        <v>315</v>
      </c>
      <c r="S12" s="316" t="s">
        <v>316</v>
      </c>
      <c r="T12" s="317"/>
    </row>
    <row r="13" spans="1:20" ht="15.75" customHeight="1">
      <c r="A13" s="299" t="s">
        <v>317</v>
      </c>
      <c r="B13" s="299" t="s">
        <v>318</v>
      </c>
      <c r="C13" s="299" t="s">
        <v>319</v>
      </c>
      <c r="D13" s="299" t="s">
        <v>267</v>
      </c>
      <c r="E13" s="299" t="s">
        <v>79</v>
      </c>
      <c r="F13" s="299" t="s">
        <v>79</v>
      </c>
      <c r="G13" s="333" t="e">
        <f t="shared" si="0"/>
        <v>#VALUE!</v>
      </c>
      <c r="H13" s="299">
        <v>212</v>
      </c>
      <c r="I13" s="299">
        <v>512</v>
      </c>
      <c r="J13" s="333">
        <f t="shared" si="1"/>
        <v>599.69060773480658</v>
      </c>
      <c r="K13" s="299" t="s">
        <v>79</v>
      </c>
      <c r="L13" s="299" t="s">
        <v>79</v>
      </c>
      <c r="M13" s="333" t="e">
        <f t="shared" si="2"/>
        <v>#VALUE!</v>
      </c>
      <c r="N13" s="308" t="s">
        <v>320</v>
      </c>
      <c r="O13" s="301" t="s">
        <v>321</v>
      </c>
      <c r="P13" s="301" t="s">
        <v>322</v>
      </c>
      <c r="Q13" s="301" t="s">
        <v>323</v>
      </c>
      <c r="R13" s="301" t="s">
        <v>324</v>
      </c>
      <c r="S13" s="305" t="s">
        <v>325</v>
      </c>
      <c r="T13" s="317"/>
    </row>
    <row r="14" spans="1:20" ht="15.75" customHeight="1">
      <c r="A14" s="299" t="s">
        <v>326</v>
      </c>
      <c r="B14" s="299" t="s">
        <v>327</v>
      </c>
      <c r="C14" s="299" t="s">
        <v>328</v>
      </c>
      <c r="D14" s="299" t="s">
        <v>267</v>
      </c>
      <c r="E14" s="299" t="s">
        <v>79</v>
      </c>
      <c r="F14" s="299" t="s">
        <v>79</v>
      </c>
      <c r="G14" s="333" t="e">
        <f t="shared" si="0"/>
        <v>#VALUE!</v>
      </c>
      <c r="H14" s="299" t="s">
        <v>79</v>
      </c>
      <c r="I14" s="299" t="s">
        <v>79</v>
      </c>
      <c r="J14" s="333" t="e">
        <f t="shared" si="1"/>
        <v>#VALUE!</v>
      </c>
      <c r="K14" s="299">
        <v>92</v>
      </c>
      <c r="L14" s="299">
        <v>2373</v>
      </c>
      <c r="M14" s="333">
        <f t="shared" si="2"/>
        <v>354.26531440162273</v>
      </c>
      <c r="N14" s="308" t="s">
        <v>329</v>
      </c>
      <c r="O14" s="301" t="s">
        <v>330</v>
      </c>
      <c r="P14" s="301" t="s">
        <v>331</v>
      </c>
      <c r="Q14" s="301" t="s">
        <v>332</v>
      </c>
      <c r="R14" s="301" t="s">
        <v>333</v>
      </c>
      <c r="S14" s="303" t="s">
        <v>334</v>
      </c>
      <c r="T14" s="304"/>
    </row>
    <row r="15" spans="1:20" ht="15.75" customHeight="1">
      <c r="A15" s="299" t="s">
        <v>335</v>
      </c>
      <c r="B15" s="299" t="s">
        <v>258</v>
      </c>
      <c r="C15" s="299" t="s">
        <v>336</v>
      </c>
      <c r="D15" s="299" t="s">
        <v>267</v>
      </c>
      <c r="E15" s="299"/>
      <c r="F15" s="307"/>
      <c r="G15" s="333" t="e">
        <f t="shared" si="0"/>
        <v>#DIV/0!</v>
      </c>
      <c r="H15" s="307"/>
      <c r="I15" s="307"/>
      <c r="J15" s="333" t="e">
        <f t="shared" si="1"/>
        <v>#DIV/0!</v>
      </c>
      <c r="K15" s="299">
        <v>332</v>
      </c>
      <c r="L15" s="299">
        <v>32375</v>
      </c>
      <c r="M15" s="333">
        <f t="shared" si="2"/>
        <v>1314.5198275598495</v>
      </c>
      <c r="N15" s="299" t="s">
        <v>337</v>
      </c>
      <c r="O15" s="301" t="s">
        <v>338</v>
      </c>
      <c r="P15" s="301" t="s">
        <v>339</v>
      </c>
      <c r="Q15" s="301" t="s">
        <v>340</v>
      </c>
      <c r="R15" s="301" t="s">
        <v>341</v>
      </c>
      <c r="S15" s="310" t="s">
        <v>342</v>
      </c>
      <c r="T15" s="304"/>
    </row>
    <row r="16" spans="1:20" ht="15.75" customHeight="1">
      <c r="A16" s="299" t="s">
        <v>343</v>
      </c>
      <c r="B16" s="299" t="s">
        <v>258</v>
      </c>
      <c r="C16" s="299" t="s">
        <v>344</v>
      </c>
      <c r="D16" s="299" t="s">
        <v>260</v>
      </c>
      <c r="E16" s="299">
        <v>133</v>
      </c>
      <c r="F16" s="299">
        <v>2610</v>
      </c>
      <c r="G16" s="333">
        <f t="shared" si="0"/>
        <v>506.20488516223111</v>
      </c>
      <c r="H16" s="299">
        <v>304</v>
      </c>
      <c r="I16" s="299">
        <v>2610</v>
      </c>
      <c r="J16" s="333">
        <f t="shared" si="1"/>
        <v>1089.1420727522307</v>
      </c>
      <c r="K16" s="299">
        <v>332</v>
      </c>
      <c r="L16" s="299">
        <v>2610</v>
      </c>
      <c r="M16" s="333">
        <f t="shared" si="2"/>
        <v>1178.1373215499659</v>
      </c>
      <c r="N16" s="299" t="s">
        <v>345</v>
      </c>
      <c r="O16" s="307" t="s">
        <v>346</v>
      </c>
      <c r="P16" s="301" t="s">
        <v>347</v>
      </c>
      <c r="Q16" s="301" t="s">
        <v>348</v>
      </c>
      <c r="R16" s="301" t="s">
        <v>349</v>
      </c>
      <c r="S16" s="305" t="s">
        <v>350</v>
      </c>
      <c r="T16" s="317"/>
    </row>
    <row r="17" spans="1:20" ht="15.75" customHeight="1">
      <c r="A17" s="299" t="s">
        <v>343</v>
      </c>
      <c r="B17" s="299" t="s">
        <v>258</v>
      </c>
      <c r="C17" s="299" t="s">
        <v>344</v>
      </c>
      <c r="D17" s="299" t="s">
        <v>267</v>
      </c>
      <c r="E17" s="299">
        <v>203</v>
      </c>
      <c r="F17" s="299">
        <v>2149</v>
      </c>
      <c r="G17" s="333">
        <f t="shared" si="0"/>
        <v>741.91666666666663</v>
      </c>
      <c r="H17" s="299">
        <v>453</v>
      </c>
      <c r="I17" s="299">
        <v>2149</v>
      </c>
      <c r="J17" s="333">
        <f t="shared" si="1"/>
        <v>1496.5365103766333</v>
      </c>
      <c r="K17" s="299">
        <v>508</v>
      </c>
      <c r="L17" s="299">
        <v>2149</v>
      </c>
      <c r="M17" s="333">
        <f t="shared" si="2"/>
        <v>1643.4956718103124</v>
      </c>
      <c r="N17" s="299" t="s">
        <v>345</v>
      </c>
      <c r="O17" s="307" t="s">
        <v>346</v>
      </c>
      <c r="P17" s="301" t="s">
        <v>347</v>
      </c>
      <c r="Q17" s="301" t="s">
        <v>348</v>
      </c>
      <c r="R17" s="301" t="s">
        <v>349</v>
      </c>
      <c r="S17" s="318" t="s">
        <v>268</v>
      </c>
      <c r="T17" s="317"/>
    </row>
    <row r="18" spans="1:20" ht="15.75" customHeight="1">
      <c r="A18" s="299" t="s">
        <v>351</v>
      </c>
      <c r="B18" s="299" t="s">
        <v>352</v>
      </c>
      <c r="C18" s="299" t="s">
        <v>353</v>
      </c>
      <c r="D18" s="299" t="s">
        <v>354</v>
      </c>
      <c r="E18" s="299" t="s">
        <v>79</v>
      </c>
      <c r="F18" s="299" t="s">
        <v>79</v>
      </c>
      <c r="G18" s="333" t="e">
        <f t="shared" si="0"/>
        <v>#VALUE!</v>
      </c>
      <c r="H18" s="299">
        <v>69</v>
      </c>
      <c r="I18" s="299">
        <v>6500</v>
      </c>
      <c r="J18" s="333">
        <f t="shared" si="1"/>
        <v>273.10092860404933</v>
      </c>
      <c r="K18" s="299">
        <v>108</v>
      </c>
      <c r="L18" s="299">
        <v>6500</v>
      </c>
      <c r="M18" s="333">
        <f t="shared" si="2"/>
        <v>424.93946731234865</v>
      </c>
      <c r="N18" s="308" t="s">
        <v>355</v>
      </c>
      <c r="O18" s="301" t="s">
        <v>356</v>
      </c>
      <c r="P18" s="301" t="s">
        <v>357</v>
      </c>
      <c r="Q18" s="301" t="s">
        <v>358</v>
      </c>
      <c r="R18" s="301" t="s">
        <v>359</v>
      </c>
      <c r="S18" s="316" t="s">
        <v>360</v>
      </c>
      <c r="T18" s="317"/>
    </row>
    <row r="19" spans="1:20" ht="15.75" customHeight="1">
      <c r="A19" s="299" t="s">
        <v>361</v>
      </c>
      <c r="B19" s="299" t="s">
        <v>318</v>
      </c>
      <c r="C19" s="299" t="s">
        <v>362</v>
      </c>
      <c r="D19" s="299" t="s">
        <v>267</v>
      </c>
      <c r="E19" s="299">
        <v>1000</v>
      </c>
      <c r="F19" s="299">
        <v>2180</v>
      </c>
      <c r="G19" s="333">
        <f t="shared" si="0"/>
        <v>2742.1383647798743</v>
      </c>
      <c r="H19" s="299">
        <v>1610</v>
      </c>
      <c r="I19" s="299">
        <v>2205</v>
      </c>
      <c r="J19" s="333">
        <f t="shared" si="1"/>
        <v>3722.2018348623851</v>
      </c>
      <c r="K19" s="299">
        <v>1610</v>
      </c>
      <c r="L19" s="299">
        <v>2205</v>
      </c>
      <c r="M19" s="333">
        <f t="shared" si="2"/>
        <v>3722.2018348623851</v>
      </c>
      <c r="N19" s="308" t="s">
        <v>363</v>
      </c>
      <c r="O19" s="301" t="s">
        <v>364</v>
      </c>
      <c r="P19" s="301" t="s">
        <v>365</v>
      </c>
      <c r="Q19" s="301" t="s">
        <v>366</v>
      </c>
      <c r="R19" s="301" t="s">
        <v>367</v>
      </c>
      <c r="S19" s="310" t="s">
        <v>368</v>
      </c>
      <c r="T19" s="304"/>
    </row>
    <row r="20" spans="1:20" ht="15.75" customHeight="1">
      <c r="A20" s="299" t="s">
        <v>369</v>
      </c>
      <c r="B20" s="299" t="s">
        <v>370</v>
      </c>
      <c r="C20" s="299" t="s">
        <v>371</v>
      </c>
      <c r="D20" s="299" t="s">
        <v>267</v>
      </c>
      <c r="E20" s="299" t="s">
        <v>79</v>
      </c>
      <c r="F20" s="299" t="s">
        <v>79</v>
      </c>
      <c r="G20" s="333" t="e">
        <f t="shared" si="0"/>
        <v>#VALUE!</v>
      </c>
      <c r="H20" s="299">
        <v>89</v>
      </c>
      <c r="I20" s="299">
        <v>274322</v>
      </c>
      <c r="J20" s="333">
        <f t="shared" si="1"/>
        <v>355.88453815626923</v>
      </c>
      <c r="K20" s="299">
        <v>4256</v>
      </c>
      <c r="L20" s="299">
        <v>270934</v>
      </c>
      <c r="M20" s="333">
        <f t="shared" si="2"/>
        <v>16760.712293324614</v>
      </c>
      <c r="N20" s="308" t="s">
        <v>372</v>
      </c>
      <c r="O20" s="301" t="s">
        <v>373</v>
      </c>
      <c r="P20" s="301" t="s">
        <v>374</v>
      </c>
      <c r="Q20" s="319" t="s">
        <v>375</v>
      </c>
      <c r="R20" s="301" t="s">
        <v>376</v>
      </c>
      <c r="S20" s="316" t="s">
        <v>377</v>
      </c>
      <c r="T20" s="317"/>
    </row>
    <row r="21" spans="1:20" ht="15.75" customHeight="1">
      <c r="A21" s="299" t="s">
        <v>378</v>
      </c>
      <c r="B21" s="299" t="s">
        <v>379</v>
      </c>
      <c r="C21" s="299" t="s">
        <v>380</v>
      </c>
      <c r="D21" s="299" t="s">
        <v>267</v>
      </c>
      <c r="E21" s="299">
        <v>101</v>
      </c>
      <c r="F21" s="299">
        <v>302</v>
      </c>
      <c r="G21" s="333">
        <f t="shared" si="0"/>
        <v>302.74937965260546</v>
      </c>
      <c r="H21" s="299">
        <v>311</v>
      </c>
      <c r="I21" s="299">
        <v>302</v>
      </c>
      <c r="J21" s="333">
        <f t="shared" si="1"/>
        <v>612.86786296900493</v>
      </c>
      <c r="K21" s="299">
        <v>362</v>
      </c>
      <c r="L21" s="299">
        <v>302</v>
      </c>
      <c r="M21" s="333">
        <f t="shared" si="2"/>
        <v>658.57831325301208</v>
      </c>
      <c r="N21" s="308" t="s">
        <v>381</v>
      </c>
      <c r="O21" s="301" t="s">
        <v>382</v>
      </c>
      <c r="P21" s="301" t="s">
        <v>383</v>
      </c>
      <c r="Q21" s="301" t="s">
        <v>384</v>
      </c>
      <c r="R21" s="301" t="s">
        <v>385</v>
      </c>
      <c r="S21" s="316" t="s">
        <v>386</v>
      </c>
      <c r="T21" s="317"/>
    </row>
    <row r="22" spans="1:20" ht="15.75" customHeight="1">
      <c r="A22" s="299" t="s">
        <v>387</v>
      </c>
      <c r="B22" s="299" t="s">
        <v>388</v>
      </c>
      <c r="C22" s="299" t="s">
        <v>389</v>
      </c>
      <c r="D22" s="299" t="s">
        <v>267</v>
      </c>
      <c r="E22" s="299" t="s">
        <v>79</v>
      </c>
      <c r="F22" s="299" t="s">
        <v>79</v>
      </c>
      <c r="G22" s="333" t="e">
        <f t="shared" si="0"/>
        <v>#VALUE!</v>
      </c>
      <c r="H22" s="299">
        <v>90</v>
      </c>
      <c r="I22" s="299">
        <v>196339</v>
      </c>
      <c r="J22" s="333">
        <f t="shared" si="1"/>
        <v>359.83505490533474</v>
      </c>
      <c r="K22" s="299">
        <v>1322</v>
      </c>
      <c r="L22" s="299">
        <v>193774</v>
      </c>
      <c r="M22" s="333">
        <f t="shared" si="2"/>
        <v>5252.167712305737</v>
      </c>
      <c r="N22" s="308" t="s">
        <v>390</v>
      </c>
      <c r="O22" s="301" t="s">
        <v>391</v>
      </c>
      <c r="P22" s="301" t="s">
        <v>392</v>
      </c>
      <c r="Q22" s="301" t="s">
        <v>393</v>
      </c>
      <c r="R22" s="301" t="s">
        <v>394</v>
      </c>
      <c r="S22" s="310" t="s">
        <v>395</v>
      </c>
      <c r="T22" s="304"/>
    </row>
    <row r="23" spans="1:20" ht="15.75" customHeight="1">
      <c r="A23" s="299" t="s">
        <v>396</v>
      </c>
      <c r="B23" s="299" t="s">
        <v>397</v>
      </c>
      <c r="C23" s="299" t="s">
        <v>396</v>
      </c>
      <c r="D23" s="299" t="s">
        <v>267</v>
      </c>
      <c r="E23" s="299" t="s">
        <v>79</v>
      </c>
      <c r="F23" s="299" t="s">
        <v>79</v>
      </c>
      <c r="G23" s="333" t="e">
        <f t="shared" si="0"/>
        <v>#VALUE!</v>
      </c>
      <c r="H23" s="299">
        <v>362</v>
      </c>
      <c r="I23" s="299">
        <v>259</v>
      </c>
      <c r="J23" s="333">
        <f t="shared" si="1"/>
        <v>603.91626409017715</v>
      </c>
      <c r="K23" s="299" t="s">
        <v>79</v>
      </c>
      <c r="L23" s="299" t="s">
        <v>79</v>
      </c>
      <c r="M23" s="333" t="e">
        <f t="shared" si="2"/>
        <v>#VALUE!</v>
      </c>
      <c r="N23" s="308" t="s">
        <v>398</v>
      </c>
      <c r="O23" s="301" t="s">
        <v>399</v>
      </c>
      <c r="P23" s="301" t="s">
        <v>400</v>
      </c>
      <c r="Q23" s="301" t="s">
        <v>401</v>
      </c>
      <c r="R23" s="301" t="s">
        <v>402</v>
      </c>
      <c r="S23" s="310" t="s">
        <v>403</v>
      </c>
      <c r="T23" s="304"/>
    </row>
    <row r="24" spans="1:20" ht="15.75" customHeight="1">
      <c r="A24" s="299" t="s">
        <v>404</v>
      </c>
      <c r="B24" s="299" t="s">
        <v>405</v>
      </c>
      <c r="C24" s="299" t="s">
        <v>406</v>
      </c>
      <c r="D24" s="299" t="s">
        <v>407</v>
      </c>
      <c r="E24" s="299">
        <v>68</v>
      </c>
      <c r="F24" s="299">
        <v>238643</v>
      </c>
      <c r="G24" s="333">
        <f t="shared" si="0"/>
        <v>271.92251718605343</v>
      </c>
      <c r="H24" s="299">
        <v>106</v>
      </c>
      <c r="I24" s="299">
        <v>238605</v>
      </c>
      <c r="J24" s="333">
        <f t="shared" si="1"/>
        <v>423.81172212424229</v>
      </c>
      <c r="K24" s="299">
        <v>810</v>
      </c>
      <c r="L24" s="299">
        <v>237901</v>
      </c>
      <c r="M24" s="333">
        <f t="shared" si="2"/>
        <v>3229.005952804856</v>
      </c>
      <c r="N24" s="308" t="s">
        <v>408</v>
      </c>
      <c r="O24" s="307" t="s">
        <v>409</v>
      </c>
      <c r="P24" s="307" t="s">
        <v>410</v>
      </c>
      <c r="Q24" s="307" t="s">
        <v>410</v>
      </c>
      <c r="R24" s="307" t="s">
        <v>411</v>
      </c>
      <c r="S24" s="310" t="s">
        <v>412</v>
      </c>
      <c r="T24" s="304"/>
    </row>
    <row r="25" spans="1:20" ht="15.75" customHeight="1">
      <c r="A25" s="299" t="s">
        <v>413</v>
      </c>
      <c r="B25" s="299" t="s">
        <v>379</v>
      </c>
      <c r="C25" s="299" t="s">
        <v>414</v>
      </c>
      <c r="D25" s="299" t="s">
        <v>267</v>
      </c>
      <c r="E25" s="299" t="s">
        <v>79</v>
      </c>
      <c r="F25" s="299" t="s">
        <v>79</v>
      </c>
      <c r="G25" s="333" t="e">
        <f t="shared" si="0"/>
        <v>#VALUE!</v>
      </c>
      <c r="H25" s="299" t="s">
        <v>79</v>
      </c>
      <c r="I25" s="299" t="s">
        <v>79</v>
      </c>
      <c r="J25" s="333" t="e">
        <f t="shared" si="1"/>
        <v>#VALUE!</v>
      </c>
      <c r="K25" s="299">
        <v>253</v>
      </c>
      <c r="L25" s="299">
        <v>4735</v>
      </c>
      <c r="M25" s="333">
        <f t="shared" si="2"/>
        <v>960.66960705693668</v>
      </c>
      <c r="N25" s="308" t="s">
        <v>415</v>
      </c>
      <c r="O25" s="301" t="s">
        <v>416</v>
      </c>
      <c r="P25" s="301" t="s">
        <v>417</v>
      </c>
      <c r="Q25" s="301" t="s">
        <v>418</v>
      </c>
      <c r="R25" s="301" t="s">
        <v>419</v>
      </c>
      <c r="S25" s="305" t="s">
        <v>420</v>
      </c>
      <c r="T25" s="317"/>
    </row>
    <row r="26" spans="1:20" ht="15.75" customHeight="1">
      <c r="A26" s="299" t="s">
        <v>421</v>
      </c>
      <c r="B26" s="299" t="s">
        <v>327</v>
      </c>
      <c r="C26" s="299" t="s">
        <v>422</v>
      </c>
      <c r="D26" s="299" t="s">
        <v>267</v>
      </c>
      <c r="E26" s="299">
        <v>724</v>
      </c>
      <c r="F26" s="299">
        <v>2443</v>
      </c>
      <c r="G26" s="333">
        <f t="shared" si="0"/>
        <v>2233.952636564572</v>
      </c>
      <c r="H26" s="299">
        <v>893</v>
      </c>
      <c r="I26" s="299">
        <v>2443</v>
      </c>
      <c r="J26" s="333">
        <f t="shared" si="1"/>
        <v>2615.8261390887292</v>
      </c>
      <c r="K26" s="299">
        <v>1220</v>
      </c>
      <c r="L26" s="299">
        <v>2443</v>
      </c>
      <c r="M26" s="333">
        <f t="shared" si="2"/>
        <v>3254.6655746655747</v>
      </c>
      <c r="N26" s="308" t="s">
        <v>423</v>
      </c>
      <c r="O26" s="301" t="s">
        <v>424</v>
      </c>
      <c r="P26" s="301" t="s">
        <v>425</v>
      </c>
      <c r="Q26" s="307" t="s">
        <v>426</v>
      </c>
      <c r="R26" s="320" t="s">
        <v>639</v>
      </c>
      <c r="S26" s="310" t="s">
        <v>300</v>
      </c>
      <c r="T26" s="304"/>
    </row>
    <row r="27" spans="1:20" ht="15.75" customHeight="1">
      <c r="A27" s="299" t="s">
        <v>428</v>
      </c>
      <c r="B27" s="299" t="s">
        <v>429</v>
      </c>
      <c r="C27" s="299" t="s">
        <v>430</v>
      </c>
      <c r="D27" s="299" t="s">
        <v>431</v>
      </c>
      <c r="E27" s="299" t="s">
        <v>79</v>
      </c>
      <c r="F27" s="299" t="s">
        <v>79</v>
      </c>
      <c r="G27" s="333" t="e">
        <f t="shared" si="0"/>
        <v>#VALUE!</v>
      </c>
      <c r="H27" s="299">
        <v>115</v>
      </c>
      <c r="I27" s="299">
        <v>34049</v>
      </c>
      <c r="J27" s="333">
        <f t="shared" si="1"/>
        <v>458.45158646528512</v>
      </c>
      <c r="K27" s="299">
        <v>1379</v>
      </c>
      <c r="L27" s="299">
        <v>32785</v>
      </c>
      <c r="M27" s="333">
        <f t="shared" si="2"/>
        <v>5293.3514810912075</v>
      </c>
      <c r="N27" s="308" t="s">
        <v>432</v>
      </c>
      <c r="O27" s="301" t="s">
        <v>433</v>
      </c>
      <c r="P27" s="301" t="s">
        <v>434</v>
      </c>
      <c r="Q27" s="307" t="s">
        <v>435</v>
      </c>
      <c r="R27" s="301" t="s">
        <v>436</v>
      </c>
      <c r="S27" s="321" t="s">
        <v>437</v>
      </c>
      <c r="T27" s="322"/>
    </row>
    <row r="28" spans="1:20" ht="15.75" customHeight="1">
      <c r="A28" s="299" t="s">
        <v>438</v>
      </c>
      <c r="B28" s="299" t="s">
        <v>258</v>
      </c>
      <c r="C28" s="299" t="s">
        <v>439</v>
      </c>
      <c r="D28" s="299" t="s">
        <v>267</v>
      </c>
      <c r="E28" s="299" t="s">
        <v>79</v>
      </c>
      <c r="F28" s="299" t="s">
        <v>79</v>
      </c>
      <c r="G28" s="333" t="e">
        <f t="shared" si="0"/>
        <v>#VALUE!</v>
      </c>
      <c r="H28" s="299" t="s">
        <v>79</v>
      </c>
      <c r="I28" s="299" t="s">
        <v>79</v>
      </c>
      <c r="J28" s="333" t="e">
        <f t="shared" si="1"/>
        <v>#VALUE!</v>
      </c>
      <c r="K28" s="299">
        <v>147</v>
      </c>
      <c r="L28" s="299">
        <v>5442</v>
      </c>
      <c r="M28" s="333">
        <f t="shared" si="2"/>
        <v>572.53462157809986</v>
      </c>
      <c r="N28" s="308" t="s">
        <v>440</v>
      </c>
      <c r="O28" s="301" t="s">
        <v>441</v>
      </c>
      <c r="P28" s="301" t="s">
        <v>442</v>
      </c>
      <c r="Q28" s="323" t="s">
        <v>443</v>
      </c>
      <c r="R28" s="301" t="s">
        <v>444</v>
      </c>
      <c r="S28" s="310" t="s">
        <v>445</v>
      </c>
      <c r="T28" s="304"/>
    </row>
    <row r="29" spans="1:20" ht="15.75" customHeight="1">
      <c r="A29" s="299" t="s">
        <v>446</v>
      </c>
      <c r="B29" s="299" t="s">
        <v>447</v>
      </c>
      <c r="C29" s="299" t="s">
        <v>448</v>
      </c>
      <c r="D29" s="299" t="s">
        <v>449</v>
      </c>
      <c r="E29" s="299">
        <v>539</v>
      </c>
      <c r="F29" s="299">
        <v>1149</v>
      </c>
      <c r="G29" s="333">
        <f t="shared" si="0"/>
        <v>1467.5616113744077</v>
      </c>
      <c r="H29" s="299">
        <v>853</v>
      </c>
      <c r="I29" s="299">
        <v>835</v>
      </c>
      <c r="J29" s="333">
        <f t="shared" si="1"/>
        <v>1687.8080568720379</v>
      </c>
      <c r="K29" s="299">
        <v>853</v>
      </c>
      <c r="L29" s="299">
        <v>835</v>
      </c>
      <c r="M29" s="333">
        <f t="shared" si="2"/>
        <v>1687.8080568720379</v>
      </c>
      <c r="N29" s="308" t="s">
        <v>450</v>
      </c>
      <c r="O29" s="301" t="s">
        <v>451</v>
      </c>
      <c r="P29" s="301" t="s">
        <v>452</v>
      </c>
      <c r="Q29" s="307" t="s">
        <v>426</v>
      </c>
      <c r="R29" s="320" t="s">
        <v>640</v>
      </c>
      <c r="S29" s="310" t="s">
        <v>454</v>
      </c>
      <c r="T29" s="304"/>
    </row>
    <row r="30" spans="1:20" ht="15.75" customHeight="1">
      <c r="A30" s="299" t="s">
        <v>455</v>
      </c>
      <c r="B30" s="299" t="s">
        <v>456</v>
      </c>
      <c r="C30" s="299" t="s">
        <v>457</v>
      </c>
      <c r="D30" s="299" t="s">
        <v>354</v>
      </c>
      <c r="E30" s="299" t="s">
        <v>79</v>
      </c>
      <c r="F30" s="299" t="s">
        <v>79</v>
      </c>
      <c r="G30" s="333" t="e">
        <f t="shared" si="0"/>
        <v>#VALUE!</v>
      </c>
      <c r="H30" s="299">
        <v>624</v>
      </c>
      <c r="I30" s="299">
        <v>6549</v>
      </c>
      <c r="J30" s="333">
        <f t="shared" si="1"/>
        <v>2278.8657465495608</v>
      </c>
      <c r="K30" s="299">
        <v>624</v>
      </c>
      <c r="L30" s="299">
        <v>6549</v>
      </c>
      <c r="M30" s="333">
        <f t="shared" si="2"/>
        <v>2278.8657465495608</v>
      </c>
      <c r="N30" s="308" t="s">
        <v>458</v>
      </c>
      <c r="O30" s="301" t="s">
        <v>459</v>
      </c>
      <c r="P30" s="301" t="s">
        <v>460</v>
      </c>
      <c r="Q30" s="301" t="s">
        <v>461</v>
      </c>
      <c r="R30" s="301" t="s">
        <v>462</v>
      </c>
      <c r="S30" s="303" t="s">
        <v>463</v>
      </c>
      <c r="T30" s="304"/>
    </row>
    <row r="31" spans="1:20" ht="15.75" customHeight="1">
      <c r="A31" s="299" t="s">
        <v>464</v>
      </c>
      <c r="B31" s="299" t="s">
        <v>258</v>
      </c>
      <c r="C31" s="299" t="s">
        <v>465</v>
      </c>
      <c r="D31" s="299" t="s">
        <v>267</v>
      </c>
      <c r="E31" s="299" t="s">
        <v>79</v>
      </c>
      <c r="F31" s="299" t="s">
        <v>79</v>
      </c>
      <c r="G31" s="333" t="e">
        <f t="shared" si="0"/>
        <v>#VALUE!</v>
      </c>
      <c r="H31" s="299" t="s">
        <v>79</v>
      </c>
      <c r="I31" s="299" t="s">
        <v>79</v>
      </c>
      <c r="J31" s="333" t="e">
        <f t="shared" si="1"/>
        <v>#VALUE!</v>
      </c>
      <c r="K31" s="299">
        <v>169</v>
      </c>
      <c r="L31" s="299">
        <v>190</v>
      </c>
      <c r="M31" s="333">
        <f t="shared" si="2"/>
        <v>357.7715877437326</v>
      </c>
      <c r="N31" s="308" t="s">
        <v>466</v>
      </c>
      <c r="O31" s="301" t="s">
        <v>467</v>
      </c>
      <c r="P31" s="301" t="s">
        <v>468</v>
      </c>
      <c r="Q31" s="301" t="s">
        <v>469</v>
      </c>
      <c r="R31" s="301" t="s">
        <v>470</v>
      </c>
      <c r="S31" s="303" t="s">
        <v>471</v>
      </c>
      <c r="T31" s="304"/>
    </row>
    <row r="32" spans="1:20" ht="15.75" customHeight="1">
      <c r="A32" s="299" t="s">
        <v>472</v>
      </c>
      <c r="B32" s="299" t="s">
        <v>429</v>
      </c>
      <c r="C32" s="299" t="s">
        <v>473</v>
      </c>
      <c r="D32" s="299" t="s">
        <v>354</v>
      </c>
      <c r="E32" s="299">
        <v>149</v>
      </c>
      <c r="F32" s="299">
        <v>745</v>
      </c>
      <c r="G32" s="333">
        <f t="shared" si="0"/>
        <v>496.66666666666669</v>
      </c>
      <c r="H32" s="299">
        <v>149</v>
      </c>
      <c r="I32" s="299">
        <v>745</v>
      </c>
      <c r="J32" s="333">
        <f t="shared" si="1"/>
        <v>496.66666666666669</v>
      </c>
      <c r="K32" s="299">
        <v>149</v>
      </c>
      <c r="L32" s="299">
        <v>745</v>
      </c>
      <c r="M32" s="333">
        <f t="shared" si="2"/>
        <v>496.66666666666669</v>
      </c>
      <c r="N32" s="308" t="s">
        <v>474</v>
      </c>
      <c r="O32" s="301" t="s">
        <v>475</v>
      </c>
      <c r="P32" s="301" t="s">
        <v>476</v>
      </c>
      <c r="Q32" s="301" t="s">
        <v>477</v>
      </c>
      <c r="R32" s="301" t="s">
        <v>478</v>
      </c>
      <c r="S32" s="305" t="s">
        <v>479</v>
      </c>
      <c r="T32" s="317"/>
    </row>
    <row r="33" spans="1:20" ht="15.75" customHeight="1">
      <c r="A33" s="299" t="s">
        <v>472</v>
      </c>
      <c r="B33" s="299" t="s">
        <v>429</v>
      </c>
      <c r="C33" s="299" t="s">
        <v>473</v>
      </c>
      <c r="D33" s="299" t="s">
        <v>267</v>
      </c>
      <c r="E33" s="299">
        <v>1676</v>
      </c>
      <c r="F33" s="299">
        <v>8380</v>
      </c>
      <c r="G33" s="333">
        <f t="shared" si="0"/>
        <v>5586.666666666667</v>
      </c>
      <c r="H33" s="299">
        <v>1676</v>
      </c>
      <c r="I33" s="299">
        <v>8380</v>
      </c>
      <c r="J33" s="333">
        <f t="shared" si="1"/>
        <v>5586.666666666667</v>
      </c>
      <c r="K33" s="299">
        <v>1676</v>
      </c>
      <c r="L33" s="299">
        <v>8380</v>
      </c>
      <c r="M33" s="333">
        <f t="shared" si="2"/>
        <v>5586.666666666667</v>
      </c>
      <c r="N33" s="308" t="s">
        <v>474</v>
      </c>
      <c r="O33" s="301" t="s">
        <v>475</v>
      </c>
      <c r="P33" s="301" t="s">
        <v>476</v>
      </c>
      <c r="Q33" s="301" t="s">
        <v>477</v>
      </c>
      <c r="R33" s="301" t="s">
        <v>478</v>
      </c>
      <c r="S33" s="305" t="s">
        <v>268</v>
      </c>
      <c r="T33" s="304"/>
    </row>
    <row r="34" spans="1:20" ht="15.75" customHeight="1">
      <c r="A34" s="299" t="s">
        <v>480</v>
      </c>
      <c r="B34" s="299" t="s">
        <v>481</v>
      </c>
      <c r="C34" s="299" t="s">
        <v>482</v>
      </c>
      <c r="D34" s="299" t="s">
        <v>267</v>
      </c>
      <c r="E34" s="299" t="s">
        <v>79</v>
      </c>
      <c r="F34" s="299" t="s">
        <v>79</v>
      </c>
      <c r="G34" s="333" t="e">
        <f t="shared" si="0"/>
        <v>#VALUE!</v>
      </c>
      <c r="H34" s="299" t="s">
        <v>79</v>
      </c>
      <c r="I34" s="299" t="s">
        <v>79</v>
      </c>
      <c r="J34" s="333" t="e">
        <f t="shared" si="1"/>
        <v>#VALUE!</v>
      </c>
      <c r="K34" s="299">
        <v>676</v>
      </c>
      <c r="L34" s="299">
        <v>12317</v>
      </c>
      <c r="M34" s="333">
        <f t="shared" si="2"/>
        <v>2563.3162472100362</v>
      </c>
      <c r="N34" s="308" t="s">
        <v>483</v>
      </c>
      <c r="O34" s="301" t="s">
        <v>484</v>
      </c>
      <c r="P34" s="301" t="s">
        <v>485</v>
      </c>
      <c r="Q34" s="301" t="s">
        <v>486</v>
      </c>
      <c r="R34" s="301" t="s">
        <v>487</v>
      </c>
      <c r="S34" s="310" t="s">
        <v>488</v>
      </c>
      <c r="T34" s="304"/>
    </row>
    <row r="35" spans="1:20" ht="15.75" customHeight="1">
      <c r="A35" s="299" t="s">
        <v>489</v>
      </c>
      <c r="B35" s="299" t="s">
        <v>258</v>
      </c>
      <c r="C35" s="299" t="s">
        <v>490</v>
      </c>
      <c r="D35" s="299" t="s">
        <v>267</v>
      </c>
      <c r="E35" s="299" t="s">
        <v>79</v>
      </c>
      <c r="F35" s="299" t="s">
        <v>79</v>
      </c>
      <c r="G35" s="333" t="e">
        <f t="shared" si="0"/>
        <v>#VALUE!</v>
      </c>
      <c r="H35" s="299" t="s">
        <v>79</v>
      </c>
      <c r="I35" s="299" t="s">
        <v>79</v>
      </c>
      <c r="J35" s="333" t="e">
        <f t="shared" si="1"/>
        <v>#VALUE!</v>
      </c>
      <c r="K35" s="299">
        <v>178</v>
      </c>
      <c r="L35" s="299">
        <v>5441</v>
      </c>
      <c r="M35" s="333">
        <f t="shared" si="2"/>
        <v>689.44509699234743</v>
      </c>
      <c r="N35" s="308" t="s">
        <v>491</v>
      </c>
      <c r="O35" s="301" t="s">
        <v>492</v>
      </c>
      <c r="P35" s="301" t="s">
        <v>493</v>
      </c>
      <c r="Q35" s="307" t="s">
        <v>494</v>
      </c>
      <c r="R35" s="301" t="s">
        <v>495</v>
      </c>
      <c r="S35" s="310" t="s">
        <v>496</v>
      </c>
      <c r="T35" s="304"/>
    </row>
    <row r="36" spans="1:20" ht="15.75" customHeight="1">
      <c r="A36" s="299" t="s">
        <v>497</v>
      </c>
      <c r="B36" s="299" t="s">
        <v>379</v>
      </c>
      <c r="C36" s="299" t="s">
        <v>497</v>
      </c>
      <c r="D36" s="299" t="s">
        <v>267</v>
      </c>
      <c r="E36" s="299">
        <v>59</v>
      </c>
      <c r="F36" s="299">
        <v>75</v>
      </c>
      <c r="G36" s="333">
        <f t="shared" si="0"/>
        <v>132.08955223880596</v>
      </c>
      <c r="H36" s="299">
        <v>106</v>
      </c>
      <c r="I36" s="299">
        <v>75</v>
      </c>
      <c r="J36" s="333">
        <f t="shared" si="1"/>
        <v>175.69060773480663</v>
      </c>
      <c r="K36" s="299">
        <v>106</v>
      </c>
      <c r="L36" s="299">
        <v>75</v>
      </c>
      <c r="M36" s="333">
        <f t="shared" si="2"/>
        <v>175.69060773480663</v>
      </c>
      <c r="N36" s="308" t="s">
        <v>498</v>
      </c>
      <c r="O36" s="301" t="s">
        <v>499</v>
      </c>
      <c r="P36" s="301" t="s">
        <v>500</v>
      </c>
      <c r="Q36" s="301" t="s">
        <v>501</v>
      </c>
      <c r="R36" s="301" t="s">
        <v>502</v>
      </c>
      <c r="S36" s="310" t="s">
        <v>503</v>
      </c>
      <c r="T36" s="304"/>
    </row>
    <row r="37" spans="1:20" ht="15.75" customHeight="1">
      <c r="A37" s="299" t="s">
        <v>504</v>
      </c>
      <c r="B37" s="299" t="s">
        <v>505</v>
      </c>
      <c r="C37" s="299" t="s">
        <v>506</v>
      </c>
      <c r="D37" s="299" t="s">
        <v>354</v>
      </c>
      <c r="E37" s="299">
        <v>155</v>
      </c>
      <c r="F37" s="299">
        <v>1705</v>
      </c>
      <c r="G37" s="333">
        <f t="shared" si="0"/>
        <v>568.33333333333337</v>
      </c>
      <c r="H37" s="299">
        <v>572</v>
      </c>
      <c r="I37" s="299">
        <v>1705</v>
      </c>
      <c r="J37" s="333">
        <f t="shared" si="1"/>
        <v>1713.2367149758454</v>
      </c>
      <c r="K37" s="299">
        <v>614</v>
      </c>
      <c r="L37" s="299">
        <v>1705</v>
      </c>
      <c r="M37" s="333">
        <f t="shared" si="2"/>
        <v>1805.7266062958172</v>
      </c>
      <c r="N37" s="299" t="s">
        <v>507</v>
      </c>
      <c r="O37" s="301" t="s">
        <v>508</v>
      </c>
      <c r="P37" s="301" t="s">
        <v>509</v>
      </c>
      <c r="Q37" s="301" t="s">
        <v>510</v>
      </c>
      <c r="R37" s="301" t="s">
        <v>511</v>
      </c>
      <c r="S37" s="310" t="s">
        <v>512</v>
      </c>
      <c r="T37" s="304"/>
    </row>
    <row r="38" spans="1:20" ht="15.75" customHeight="1">
      <c r="A38" s="299" t="s">
        <v>513</v>
      </c>
      <c r="B38" s="299" t="s">
        <v>514</v>
      </c>
      <c r="C38" s="299" t="s">
        <v>515</v>
      </c>
      <c r="D38" s="299" t="s">
        <v>267</v>
      </c>
      <c r="E38" s="299" t="s">
        <v>79</v>
      </c>
      <c r="F38" s="299" t="s">
        <v>79</v>
      </c>
      <c r="G38" s="333" t="e">
        <f t="shared" si="0"/>
        <v>#VALUE!</v>
      </c>
      <c r="H38" s="299">
        <v>57</v>
      </c>
      <c r="I38" s="299">
        <v>1531</v>
      </c>
      <c r="J38" s="333">
        <f t="shared" si="1"/>
        <v>219.81612090680102</v>
      </c>
      <c r="K38" s="299">
        <v>275</v>
      </c>
      <c r="L38" s="299">
        <v>1313</v>
      </c>
      <c r="M38" s="333">
        <f t="shared" si="2"/>
        <v>909.50881612090677</v>
      </c>
      <c r="N38" s="308" t="s">
        <v>516</v>
      </c>
      <c r="O38" s="301" t="s">
        <v>517</v>
      </c>
      <c r="P38" s="301" t="s">
        <v>518</v>
      </c>
      <c r="Q38" s="301" t="s">
        <v>519</v>
      </c>
      <c r="R38" s="301" t="s">
        <v>520</v>
      </c>
      <c r="S38" s="303" t="s">
        <v>521</v>
      </c>
      <c r="T38" s="304"/>
    </row>
    <row r="39" spans="1:20" ht="15.75" customHeight="1">
      <c r="A39" s="299" t="s">
        <v>522</v>
      </c>
      <c r="B39" s="299" t="s">
        <v>278</v>
      </c>
      <c r="C39" s="299" t="s">
        <v>522</v>
      </c>
      <c r="D39" s="299" t="s">
        <v>267</v>
      </c>
      <c r="E39" s="299" t="s">
        <v>79</v>
      </c>
      <c r="F39" s="299" t="s">
        <v>79</v>
      </c>
      <c r="G39" s="333" t="e">
        <f t="shared" si="0"/>
        <v>#VALUE!</v>
      </c>
      <c r="H39" s="299" t="s">
        <v>79</v>
      </c>
      <c r="I39" s="299" t="s">
        <v>79</v>
      </c>
      <c r="J39" s="333" t="e">
        <f t="shared" si="1"/>
        <v>#VALUE!</v>
      </c>
      <c r="K39" s="299">
        <v>244</v>
      </c>
      <c r="L39" s="299">
        <v>26553</v>
      </c>
      <c r="M39" s="333">
        <f t="shared" si="2"/>
        <v>967.113035041236</v>
      </c>
      <c r="N39" s="308" t="s">
        <v>337</v>
      </c>
      <c r="O39" s="301" t="s">
        <v>523</v>
      </c>
      <c r="P39" s="301" t="s">
        <v>524</v>
      </c>
      <c r="Q39" s="307" t="s">
        <v>525</v>
      </c>
      <c r="R39" s="301" t="s">
        <v>526</v>
      </c>
      <c r="S39" s="316" t="s">
        <v>527</v>
      </c>
      <c r="T39" s="317"/>
    </row>
    <row r="40" spans="1:20" ht="15.75" customHeight="1">
      <c r="A40" s="299" t="s">
        <v>528</v>
      </c>
      <c r="B40" s="299" t="s">
        <v>258</v>
      </c>
      <c r="C40" s="299" t="s">
        <v>529</v>
      </c>
      <c r="D40" s="299" t="s">
        <v>260</v>
      </c>
      <c r="E40" s="299" t="s">
        <v>79</v>
      </c>
      <c r="F40" s="299" t="s">
        <v>79</v>
      </c>
      <c r="G40" s="333" t="e">
        <f t="shared" si="0"/>
        <v>#VALUE!</v>
      </c>
      <c r="H40" s="299" t="s">
        <v>79</v>
      </c>
      <c r="I40" s="299" t="s">
        <v>79</v>
      </c>
      <c r="J40" s="333" t="e">
        <f t="shared" si="1"/>
        <v>#VALUE!</v>
      </c>
      <c r="K40" s="299">
        <v>60</v>
      </c>
      <c r="L40" s="299">
        <v>2445</v>
      </c>
      <c r="M40" s="333">
        <f t="shared" si="2"/>
        <v>234.25149700598803</v>
      </c>
      <c r="N40" s="299" t="s">
        <v>530</v>
      </c>
      <c r="O40" s="301" t="s">
        <v>531</v>
      </c>
      <c r="P40" s="301" t="s">
        <v>532</v>
      </c>
      <c r="Q40" s="301" t="s">
        <v>533</v>
      </c>
      <c r="R40" s="301" t="s">
        <v>534</v>
      </c>
      <c r="S40" s="310" t="s">
        <v>535</v>
      </c>
      <c r="T40" s="304"/>
    </row>
    <row r="41" spans="1:20" ht="15.75" customHeight="1">
      <c r="A41" s="299" t="s">
        <v>528</v>
      </c>
      <c r="B41" s="299" t="s">
        <v>258</v>
      </c>
      <c r="C41" s="299" t="s">
        <v>529</v>
      </c>
      <c r="D41" s="299" t="s">
        <v>267</v>
      </c>
      <c r="E41" s="299" t="s">
        <v>79</v>
      </c>
      <c r="F41" s="299" t="s">
        <v>79</v>
      </c>
      <c r="G41" s="333" t="e">
        <f t="shared" si="0"/>
        <v>#VALUE!</v>
      </c>
      <c r="H41" s="299" t="s">
        <v>79</v>
      </c>
      <c r="I41" s="299" t="s">
        <v>79</v>
      </c>
      <c r="J41" s="333" t="e">
        <f t="shared" si="1"/>
        <v>#VALUE!</v>
      </c>
      <c r="K41" s="299">
        <v>151</v>
      </c>
      <c r="L41" s="299">
        <v>29966</v>
      </c>
      <c r="M41" s="333">
        <f t="shared" si="2"/>
        <v>600.97167712587577</v>
      </c>
      <c r="N41" s="299" t="s">
        <v>530</v>
      </c>
      <c r="O41" s="301" t="s">
        <v>531</v>
      </c>
      <c r="P41" s="301" t="s">
        <v>532</v>
      </c>
      <c r="Q41" s="301" t="s">
        <v>533</v>
      </c>
      <c r="R41" s="301" t="s">
        <v>534</v>
      </c>
      <c r="S41" s="310" t="s">
        <v>268</v>
      </c>
      <c r="T41" s="304"/>
    </row>
    <row r="42" spans="1:20" ht="15.75" customHeight="1">
      <c r="A42" s="299" t="s">
        <v>528</v>
      </c>
      <c r="B42" s="299" t="s">
        <v>258</v>
      </c>
      <c r="C42" s="299" t="s">
        <v>529</v>
      </c>
      <c r="D42" s="299" t="s">
        <v>269</v>
      </c>
      <c r="E42" s="299" t="s">
        <v>79</v>
      </c>
      <c r="F42" s="299" t="s">
        <v>79</v>
      </c>
      <c r="G42" s="333" t="e">
        <f t="shared" si="0"/>
        <v>#VALUE!</v>
      </c>
      <c r="H42" s="299" t="s">
        <v>79</v>
      </c>
      <c r="I42" s="299" t="s">
        <v>79</v>
      </c>
      <c r="J42" s="333" t="e">
        <f t="shared" si="1"/>
        <v>#VALUE!</v>
      </c>
      <c r="K42" s="299">
        <v>66</v>
      </c>
      <c r="L42" s="299">
        <v>2405</v>
      </c>
      <c r="M42" s="333">
        <f t="shared" si="2"/>
        <v>256.94860380412786</v>
      </c>
      <c r="N42" s="299" t="s">
        <v>530</v>
      </c>
      <c r="O42" s="301" t="s">
        <v>531</v>
      </c>
      <c r="P42" s="301" t="s">
        <v>532</v>
      </c>
      <c r="Q42" s="301" t="s">
        <v>533</v>
      </c>
      <c r="R42" s="301" t="s">
        <v>534</v>
      </c>
      <c r="S42" s="310" t="s">
        <v>268</v>
      </c>
      <c r="T42" s="304"/>
    </row>
    <row r="43" spans="1:20" ht="15.75" customHeight="1">
      <c r="A43" s="299" t="s">
        <v>536</v>
      </c>
      <c r="B43" s="299" t="s">
        <v>258</v>
      </c>
      <c r="C43" s="299" t="s">
        <v>537</v>
      </c>
      <c r="D43" s="299" t="s">
        <v>267</v>
      </c>
      <c r="E43" s="299" t="s">
        <v>79</v>
      </c>
      <c r="F43" s="299" t="s">
        <v>79</v>
      </c>
      <c r="G43" s="333" t="e">
        <f t="shared" si="0"/>
        <v>#VALUE!</v>
      </c>
      <c r="H43" s="299" t="s">
        <v>79</v>
      </c>
      <c r="I43" s="299" t="s">
        <v>79</v>
      </c>
      <c r="J43" s="333" t="e">
        <f t="shared" si="1"/>
        <v>#VALUE!</v>
      </c>
      <c r="K43" s="299">
        <v>122</v>
      </c>
      <c r="L43" s="299">
        <v>51458</v>
      </c>
      <c r="M43" s="333">
        <f t="shared" si="2"/>
        <v>486.84575416828227</v>
      </c>
      <c r="N43" s="308" t="s">
        <v>538</v>
      </c>
      <c r="O43" s="301" t="s">
        <v>539</v>
      </c>
      <c r="P43" s="301" t="s">
        <v>540</v>
      </c>
      <c r="Q43" s="301" t="s">
        <v>541</v>
      </c>
      <c r="R43" s="301" t="s">
        <v>275</v>
      </c>
      <c r="S43" s="310" t="s">
        <v>542</v>
      </c>
      <c r="T43" s="304"/>
    </row>
    <row r="44" spans="1:20" ht="15.75" customHeight="1">
      <c r="A44" s="299" t="s">
        <v>543</v>
      </c>
      <c r="B44" s="299" t="s">
        <v>258</v>
      </c>
      <c r="C44" s="299" t="s">
        <v>544</v>
      </c>
      <c r="D44" s="299" t="s">
        <v>267</v>
      </c>
      <c r="E44" s="299" t="s">
        <v>79</v>
      </c>
      <c r="F44" s="299" t="s">
        <v>79</v>
      </c>
      <c r="G44" s="333" t="e">
        <f t="shared" si="0"/>
        <v>#VALUE!</v>
      </c>
      <c r="H44" s="299" t="s">
        <v>79</v>
      </c>
      <c r="I44" s="299" t="s">
        <v>79</v>
      </c>
      <c r="J44" s="333" t="e">
        <f t="shared" si="1"/>
        <v>#VALUE!</v>
      </c>
      <c r="K44" s="299">
        <v>330</v>
      </c>
      <c r="L44" s="299">
        <v>1396</v>
      </c>
      <c r="M44" s="333">
        <f t="shared" si="2"/>
        <v>1067.6245654692932</v>
      </c>
      <c r="N44" s="308" t="s">
        <v>545</v>
      </c>
      <c r="O44" s="307" t="s">
        <v>546</v>
      </c>
      <c r="P44" s="301" t="s">
        <v>547</v>
      </c>
      <c r="Q44" s="301" t="s">
        <v>548</v>
      </c>
      <c r="R44" s="301" t="s">
        <v>549</v>
      </c>
      <c r="S44" s="303"/>
      <c r="T44" s="334"/>
    </row>
    <row r="45" spans="1:20" ht="15.75" customHeight="1">
      <c r="A45" s="299" t="s">
        <v>550</v>
      </c>
      <c r="B45" s="299" t="s">
        <v>258</v>
      </c>
      <c r="C45" s="299" t="s">
        <v>551</v>
      </c>
      <c r="D45" s="299" t="s">
        <v>267</v>
      </c>
      <c r="E45" s="299">
        <v>53</v>
      </c>
      <c r="F45" s="299">
        <v>112862</v>
      </c>
      <c r="G45" s="333">
        <f t="shared" si="0"/>
        <v>211.90049152017005</v>
      </c>
      <c r="H45" s="299">
        <v>180</v>
      </c>
      <c r="I45" s="299">
        <v>112862</v>
      </c>
      <c r="J45" s="333">
        <f t="shared" si="1"/>
        <v>718.85352346915306</v>
      </c>
      <c r="K45" s="299">
        <v>869</v>
      </c>
      <c r="L45" s="299">
        <v>112862</v>
      </c>
      <c r="M45" s="333">
        <f t="shared" si="2"/>
        <v>3449.4404515919141</v>
      </c>
      <c r="N45" s="299" t="s">
        <v>552</v>
      </c>
      <c r="O45" s="301" t="s">
        <v>553</v>
      </c>
      <c r="P45" s="301" t="s">
        <v>554</v>
      </c>
      <c r="Q45" s="301" t="s">
        <v>555</v>
      </c>
      <c r="R45" s="301" t="s">
        <v>556</v>
      </c>
      <c r="S45" s="310" t="s">
        <v>557</v>
      </c>
      <c r="T45" s="304"/>
    </row>
    <row r="46" spans="1:20" ht="15.75" customHeight="1">
      <c r="A46" s="299" t="s">
        <v>558</v>
      </c>
      <c r="B46" s="299" t="s">
        <v>278</v>
      </c>
      <c r="C46" s="299" t="s">
        <v>559</v>
      </c>
      <c r="D46" s="299" t="s">
        <v>267</v>
      </c>
      <c r="E46" s="299" t="s">
        <v>79</v>
      </c>
      <c r="F46" s="299" t="s">
        <v>79</v>
      </c>
      <c r="G46" s="333" t="e">
        <f t="shared" si="0"/>
        <v>#VALUE!</v>
      </c>
      <c r="H46" s="299" t="s">
        <v>79</v>
      </c>
      <c r="I46" s="299" t="s">
        <v>79</v>
      </c>
      <c r="J46" s="333" t="e">
        <f t="shared" si="1"/>
        <v>#VALUE!</v>
      </c>
      <c r="K46" s="299">
        <v>145</v>
      </c>
      <c r="L46" s="299">
        <v>5252</v>
      </c>
      <c r="M46" s="333">
        <f t="shared" si="2"/>
        <v>564.4172688530665</v>
      </c>
      <c r="N46" s="308" t="s">
        <v>560</v>
      </c>
      <c r="O46" s="301" t="s">
        <v>561</v>
      </c>
      <c r="P46" s="301" t="s">
        <v>562</v>
      </c>
      <c r="Q46" s="301" t="s">
        <v>563</v>
      </c>
      <c r="R46" s="301" t="s">
        <v>564</v>
      </c>
      <c r="S46" s="305" t="s">
        <v>565</v>
      </c>
      <c r="T46" s="317"/>
    </row>
    <row r="47" spans="1:20" ht="15.75" customHeight="1">
      <c r="A47" s="299" t="s">
        <v>566</v>
      </c>
      <c r="B47" s="299" t="s">
        <v>258</v>
      </c>
      <c r="C47" s="299" t="s">
        <v>567</v>
      </c>
      <c r="D47" s="299" t="s">
        <v>260</v>
      </c>
      <c r="E47" s="299" t="s">
        <v>79</v>
      </c>
      <c r="F47" s="299" t="s">
        <v>79</v>
      </c>
      <c r="G47" s="333" t="e">
        <f t="shared" si="0"/>
        <v>#VALUE!</v>
      </c>
      <c r="H47" s="299">
        <v>66</v>
      </c>
      <c r="I47" s="299">
        <v>8536</v>
      </c>
      <c r="J47" s="333">
        <f t="shared" si="1"/>
        <v>261.9744245524297</v>
      </c>
      <c r="K47" s="299">
        <v>166</v>
      </c>
      <c r="L47" s="299">
        <v>8436</v>
      </c>
      <c r="M47" s="333">
        <f t="shared" si="2"/>
        <v>651.18623575912579</v>
      </c>
      <c r="N47" s="308" t="s">
        <v>568</v>
      </c>
      <c r="O47" s="301" t="s">
        <v>569</v>
      </c>
      <c r="P47" s="301" t="s">
        <v>570</v>
      </c>
      <c r="Q47" s="301" t="s">
        <v>571</v>
      </c>
      <c r="R47" s="301" t="s">
        <v>572</v>
      </c>
      <c r="S47" s="318" t="s">
        <v>573</v>
      </c>
      <c r="T47" s="324"/>
    </row>
    <row r="48" spans="1:20" ht="113">
      <c r="A48" s="299" t="s">
        <v>574</v>
      </c>
      <c r="B48" s="299" t="s">
        <v>575</v>
      </c>
      <c r="C48" s="299" t="s">
        <v>576</v>
      </c>
      <c r="D48" s="335" t="s">
        <v>641</v>
      </c>
      <c r="E48" s="299" t="s">
        <v>79</v>
      </c>
      <c r="F48" s="299" t="s">
        <v>79</v>
      </c>
      <c r="G48" s="333" t="e">
        <f t="shared" si="0"/>
        <v>#VALUE!</v>
      </c>
      <c r="H48" s="299">
        <v>60</v>
      </c>
      <c r="I48" s="299">
        <v>13360</v>
      </c>
      <c r="J48" s="333">
        <f t="shared" si="1"/>
        <v>238.92697466467959</v>
      </c>
      <c r="K48" s="299">
        <v>700</v>
      </c>
      <c r="L48" s="299">
        <v>13360</v>
      </c>
      <c r="M48" s="333">
        <f t="shared" si="2"/>
        <v>2660.5974395448079</v>
      </c>
      <c r="N48" s="308" t="s">
        <v>578</v>
      </c>
      <c r="O48" s="301" t="s">
        <v>579</v>
      </c>
      <c r="P48" s="301" t="s">
        <v>580</v>
      </c>
      <c r="Q48" s="301" t="s">
        <v>581</v>
      </c>
      <c r="R48" s="301" t="s">
        <v>582</v>
      </c>
      <c r="S48" s="316" t="s">
        <v>583</v>
      </c>
      <c r="T48" s="325"/>
    </row>
    <row r="49" spans="1:20" ht="98">
      <c r="A49" s="299" t="s">
        <v>584</v>
      </c>
      <c r="B49" s="299" t="s">
        <v>585</v>
      </c>
      <c r="C49" s="299" t="s">
        <v>586</v>
      </c>
      <c r="D49" s="299" t="s">
        <v>267</v>
      </c>
      <c r="E49" s="299">
        <v>77</v>
      </c>
      <c r="F49" s="299">
        <v>3748</v>
      </c>
      <c r="G49" s="333">
        <f t="shared" si="0"/>
        <v>301.79973856209148</v>
      </c>
      <c r="H49" s="299">
        <v>77</v>
      </c>
      <c r="I49" s="299">
        <v>3748</v>
      </c>
      <c r="J49" s="333">
        <f t="shared" si="1"/>
        <v>301.79973856209148</v>
      </c>
      <c r="K49" s="299">
        <v>77</v>
      </c>
      <c r="L49" s="299">
        <v>3748</v>
      </c>
      <c r="M49" s="333">
        <f t="shared" si="2"/>
        <v>301.79973856209148</v>
      </c>
      <c r="N49" s="308" t="s">
        <v>587</v>
      </c>
      <c r="O49" s="301" t="s">
        <v>588</v>
      </c>
      <c r="P49" s="301" t="s">
        <v>589</v>
      </c>
      <c r="Q49" s="307"/>
      <c r="R49" s="301" t="s">
        <v>275</v>
      </c>
      <c r="S49" s="310" t="s">
        <v>300</v>
      </c>
      <c r="T49" s="304"/>
    </row>
    <row r="50" spans="1:20" ht="196">
      <c r="A50" s="299" t="s">
        <v>590</v>
      </c>
      <c r="B50" s="299" t="s">
        <v>258</v>
      </c>
      <c r="C50" s="299" t="s">
        <v>591</v>
      </c>
      <c r="D50" s="299" t="s">
        <v>449</v>
      </c>
      <c r="E50" s="299" t="s">
        <v>79</v>
      </c>
      <c r="F50" s="299" t="s">
        <v>79</v>
      </c>
      <c r="G50" s="333" t="e">
        <f t="shared" si="0"/>
        <v>#VALUE!</v>
      </c>
      <c r="H50" s="299">
        <v>95</v>
      </c>
      <c r="I50" s="299">
        <v>4569</v>
      </c>
      <c r="J50" s="333">
        <f t="shared" si="1"/>
        <v>372.25986277873068</v>
      </c>
      <c r="K50" s="299">
        <v>169</v>
      </c>
      <c r="L50" s="299">
        <v>4495</v>
      </c>
      <c r="M50" s="333">
        <f t="shared" si="2"/>
        <v>651.50514579759863</v>
      </c>
      <c r="N50" s="308" t="s">
        <v>592</v>
      </c>
      <c r="O50" s="301" t="s">
        <v>593</v>
      </c>
      <c r="P50" s="301" t="s">
        <v>594</v>
      </c>
      <c r="Q50" s="301" t="s">
        <v>595</v>
      </c>
      <c r="R50" s="301" t="s">
        <v>596</v>
      </c>
      <c r="S50" s="316" t="s">
        <v>597</v>
      </c>
      <c r="T50" s="317"/>
    </row>
    <row r="51" spans="1:20" ht="42">
      <c r="A51" s="299" t="s">
        <v>590</v>
      </c>
      <c r="B51" s="299" t="s">
        <v>258</v>
      </c>
      <c r="C51" s="299" t="s">
        <v>591</v>
      </c>
      <c r="D51" s="299" t="s">
        <v>267</v>
      </c>
      <c r="E51" s="299" t="s">
        <v>79</v>
      </c>
      <c r="F51" s="299" t="s">
        <v>79</v>
      </c>
      <c r="G51" s="333" t="e">
        <f t="shared" si="0"/>
        <v>#VALUE!</v>
      </c>
      <c r="H51" s="299">
        <v>80</v>
      </c>
      <c r="I51" s="299">
        <v>17514</v>
      </c>
      <c r="J51" s="333">
        <f t="shared" si="1"/>
        <v>318.54495850858245</v>
      </c>
      <c r="K51" s="299">
        <v>203</v>
      </c>
      <c r="L51" s="299">
        <v>17391</v>
      </c>
      <c r="M51" s="333">
        <f t="shared" si="2"/>
        <v>802.63112424690235</v>
      </c>
      <c r="N51" s="308" t="s">
        <v>592</v>
      </c>
      <c r="O51" s="301" t="s">
        <v>593</v>
      </c>
      <c r="P51" s="301" t="s">
        <v>594</v>
      </c>
      <c r="Q51" s="301" t="s">
        <v>595</v>
      </c>
      <c r="R51" s="301" t="s">
        <v>596</v>
      </c>
      <c r="S51" s="318" t="s">
        <v>268</v>
      </c>
      <c r="T51" s="317"/>
    </row>
    <row r="52" spans="1:20" ht="182">
      <c r="A52" s="299" t="s">
        <v>598</v>
      </c>
      <c r="B52" s="299" t="s">
        <v>429</v>
      </c>
      <c r="C52" s="299" t="s">
        <v>599</v>
      </c>
      <c r="D52" s="299" t="s">
        <v>267</v>
      </c>
      <c r="E52" s="299" t="s">
        <v>79</v>
      </c>
      <c r="F52" s="299" t="s">
        <v>79</v>
      </c>
      <c r="G52" s="333" t="e">
        <f t="shared" si="0"/>
        <v>#VALUE!</v>
      </c>
      <c r="H52" s="299" t="s">
        <v>79</v>
      </c>
      <c r="I52" s="299" t="s">
        <v>79</v>
      </c>
      <c r="J52" s="333" t="e">
        <f t="shared" si="1"/>
        <v>#VALUE!</v>
      </c>
      <c r="K52" s="299">
        <v>218</v>
      </c>
      <c r="L52" s="299">
        <v>62302</v>
      </c>
      <c r="M52" s="333">
        <f t="shared" si="2"/>
        <v>868.9594369801664</v>
      </c>
      <c r="N52" s="299" t="s">
        <v>600</v>
      </c>
      <c r="O52" s="301" t="s">
        <v>601</v>
      </c>
      <c r="P52" s="301" t="s">
        <v>602</v>
      </c>
      <c r="Q52" s="301" t="s">
        <v>603</v>
      </c>
      <c r="R52" s="301" t="s">
        <v>604</v>
      </c>
      <c r="S52" s="305" t="s">
        <v>605</v>
      </c>
      <c r="T52" s="317"/>
    </row>
    <row r="53" spans="1:20" ht="306">
      <c r="A53" s="299" t="s">
        <v>606</v>
      </c>
      <c r="B53" s="299" t="s">
        <v>429</v>
      </c>
      <c r="C53" s="299" t="s">
        <v>607</v>
      </c>
      <c r="D53" s="299" t="s">
        <v>260</v>
      </c>
      <c r="E53" s="299" t="s">
        <v>79</v>
      </c>
      <c r="F53" s="299" t="s">
        <v>79</v>
      </c>
      <c r="G53" s="333" t="e">
        <f t="shared" si="0"/>
        <v>#VALUE!</v>
      </c>
      <c r="H53" s="299">
        <v>71</v>
      </c>
      <c r="I53" s="299">
        <v>7691</v>
      </c>
      <c r="J53" s="333">
        <f t="shared" si="1"/>
        <v>281.40221592373098</v>
      </c>
      <c r="K53" s="299">
        <v>206</v>
      </c>
      <c r="L53" s="299">
        <v>7691</v>
      </c>
      <c r="M53" s="333">
        <f t="shared" si="2"/>
        <v>802.5052551601874</v>
      </c>
      <c r="N53" s="308" t="s">
        <v>608</v>
      </c>
      <c r="O53" s="301" t="s">
        <v>609</v>
      </c>
      <c r="P53" s="301" t="s">
        <v>610</v>
      </c>
      <c r="Q53" s="301" t="s">
        <v>611</v>
      </c>
      <c r="R53" s="301" t="s">
        <v>526</v>
      </c>
      <c r="S53" s="336" t="s">
        <v>612</v>
      </c>
      <c r="T53" s="317"/>
    </row>
    <row r="54" spans="1:20" ht="154">
      <c r="A54" s="299" t="s">
        <v>606</v>
      </c>
      <c r="B54" s="299" t="s">
        <v>429</v>
      </c>
      <c r="C54" s="299" t="s">
        <v>607</v>
      </c>
      <c r="D54" s="299" t="s">
        <v>267</v>
      </c>
      <c r="E54" s="299">
        <v>309</v>
      </c>
      <c r="F54" s="299">
        <v>328577</v>
      </c>
      <c r="G54" s="333">
        <f t="shared" si="0"/>
        <v>1234.8387343942886</v>
      </c>
      <c r="H54" s="299">
        <v>1670</v>
      </c>
      <c r="I54" s="299">
        <v>328577</v>
      </c>
      <c r="J54" s="333">
        <f t="shared" si="1"/>
        <v>6646.2204350077363</v>
      </c>
      <c r="K54" s="299">
        <v>6490</v>
      </c>
      <c r="L54" s="299">
        <v>328577</v>
      </c>
      <c r="M54" s="333">
        <f t="shared" si="2"/>
        <v>25457.173998036214</v>
      </c>
      <c r="N54" s="308" t="s">
        <v>608</v>
      </c>
      <c r="O54" s="301" t="s">
        <v>609</v>
      </c>
      <c r="P54" s="301" t="s">
        <v>610</v>
      </c>
      <c r="Q54" s="301" t="s">
        <v>611</v>
      </c>
      <c r="R54" s="301" t="s">
        <v>526</v>
      </c>
      <c r="S54" s="310" t="s">
        <v>268</v>
      </c>
      <c r="T54" s="304"/>
    </row>
    <row r="55" spans="1:20" ht="154">
      <c r="A55" s="299" t="s">
        <v>606</v>
      </c>
      <c r="B55" s="299" t="s">
        <v>429</v>
      </c>
      <c r="C55" s="299" t="s">
        <v>607</v>
      </c>
      <c r="D55" s="299" t="s">
        <v>431</v>
      </c>
      <c r="E55" s="299" t="s">
        <v>79</v>
      </c>
      <c r="F55" s="299" t="s">
        <v>79</v>
      </c>
      <c r="G55" s="333" t="e">
        <f t="shared" si="0"/>
        <v>#VALUE!</v>
      </c>
      <c r="H55" s="299">
        <v>71</v>
      </c>
      <c r="I55" s="299">
        <v>9231</v>
      </c>
      <c r="J55" s="333">
        <f t="shared" si="1"/>
        <v>281.83229413029454</v>
      </c>
      <c r="K55" s="299">
        <v>309</v>
      </c>
      <c r="L55" s="299">
        <v>9231</v>
      </c>
      <c r="M55" s="333">
        <f t="shared" si="2"/>
        <v>1195.9660377358491</v>
      </c>
      <c r="N55" s="308" t="s">
        <v>608</v>
      </c>
      <c r="O55" s="301" t="s">
        <v>609</v>
      </c>
      <c r="P55" s="301" t="s">
        <v>610</v>
      </c>
      <c r="Q55" s="301" t="s">
        <v>611</v>
      </c>
      <c r="R55" s="301" t="s">
        <v>526</v>
      </c>
      <c r="S55" s="310" t="s">
        <v>268</v>
      </c>
      <c r="T55" s="304"/>
    </row>
    <row r="56" spans="1:20" ht="210">
      <c r="A56" s="299" t="s">
        <v>613</v>
      </c>
      <c r="B56" s="299" t="s">
        <v>429</v>
      </c>
      <c r="C56" s="299" t="s">
        <v>614</v>
      </c>
      <c r="D56" s="299" t="s">
        <v>267</v>
      </c>
      <c r="E56" s="299" t="s">
        <v>79</v>
      </c>
      <c r="F56" s="299" t="s">
        <v>79</v>
      </c>
      <c r="G56" s="333" t="e">
        <f t="shared" si="0"/>
        <v>#VALUE!</v>
      </c>
      <c r="H56" s="299" t="s">
        <v>79</v>
      </c>
      <c r="I56" s="299" t="s">
        <v>79</v>
      </c>
      <c r="J56" s="333" t="e">
        <f t="shared" si="1"/>
        <v>#VALUE!</v>
      </c>
      <c r="K56" s="299">
        <v>838</v>
      </c>
      <c r="L56" s="299">
        <v>40994</v>
      </c>
      <c r="M56" s="333">
        <f t="shared" si="2"/>
        <v>3284.8510231401797</v>
      </c>
      <c r="N56" s="308" t="s">
        <v>615</v>
      </c>
      <c r="O56" s="301" t="s">
        <v>616</v>
      </c>
      <c r="P56" s="301" t="s">
        <v>617</v>
      </c>
      <c r="Q56" s="301" t="s">
        <v>618</v>
      </c>
      <c r="R56" s="301" t="s">
        <v>619</v>
      </c>
      <c r="S56" s="310" t="s">
        <v>620</v>
      </c>
      <c r="T56" s="304"/>
    </row>
    <row r="57" spans="1:20" ht="154">
      <c r="A57" s="299" t="s">
        <v>621</v>
      </c>
      <c r="B57" s="299" t="s">
        <v>622</v>
      </c>
      <c r="C57" s="299" t="s">
        <v>623</v>
      </c>
      <c r="D57" s="299" t="s">
        <v>260</v>
      </c>
      <c r="E57" s="299" t="s">
        <v>79</v>
      </c>
      <c r="F57" s="299" t="s">
        <v>79</v>
      </c>
      <c r="G57" s="333" t="e">
        <f t="shared" si="0"/>
        <v>#VALUE!</v>
      </c>
      <c r="H57" s="299">
        <v>349</v>
      </c>
      <c r="I57" s="299">
        <v>1745</v>
      </c>
      <c r="J57" s="333">
        <f t="shared" si="1"/>
        <v>1163.3333333333333</v>
      </c>
      <c r="K57" s="299">
        <v>1217</v>
      </c>
      <c r="L57" s="299">
        <v>6085</v>
      </c>
      <c r="M57" s="333">
        <f t="shared" si="2"/>
        <v>4056.6666666666665</v>
      </c>
      <c r="N57" s="308" t="s">
        <v>624</v>
      </c>
      <c r="O57" s="301" t="s">
        <v>625</v>
      </c>
      <c r="P57" s="301" t="s">
        <v>626</v>
      </c>
      <c r="Q57" s="301" t="s">
        <v>627</v>
      </c>
      <c r="R57" s="301" t="s">
        <v>628</v>
      </c>
      <c r="S57" s="310" t="s">
        <v>629</v>
      </c>
      <c r="T57" s="304"/>
    </row>
    <row r="58" spans="1:20" ht="56">
      <c r="A58" s="299" t="s">
        <v>621</v>
      </c>
      <c r="B58" s="299" t="s">
        <v>622</v>
      </c>
      <c r="C58" s="299" t="s">
        <v>623</v>
      </c>
      <c r="D58" s="299" t="s">
        <v>267</v>
      </c>
      <c r="E58" s="299" t="s">
        <v>79</v>
      </c>
      <c r="F58" s="299" t="s">
        <v>79</v>
      </c>
      <c r="G58" s="333" t="e">
        <f t="shared" si="0"/>
        <v>#VALUE!</v>
      </c>
      <c r="H58" s="299">
        <v>436</v>
      </c>
      <c r="I58" s="299">
        <v>2180</v>
      </c>
      <c r="J58" s="333">
        <f t="shared" si="1"/>
        <v>1453.3333333333333</v>
      </c>
      <c r="K58" s="299">
        <v>1520</v>
      </c>
      <c r="L58" s="299">
        <v>7600</v>
      </c>
      <c r="M58" s="333">
        <f t="shared" si="2"/>
        <v>5066.666666666667</v>
      </c>
      <c r="N58" s="308" t="s">
        <v>624</v>
      </c>
      <c r="O58" s="301" t="s">
        <v>625</v>
      </c>
      <c r="P58" s="301" t="s">
        <v>626</v>
      </c>
      <c r="Q58" s="301" t="s">
        <v>627</v>
      </c>
      <c r="R58" s="301" t="s">
        <v>628</v>
      </c>
      <c r="S58" s="310" t="s">
        <v>268</v>
      </c>
      <c r="T58" s="304"/>
    </row>
    <row r="59" spans="1:20" ht="56">
      <c r="A59" s="299" t="s">
        <v>621</v>
      </c>
      <c r="B59" s="299" t="s">
        <v>622</v>
      </c>
      <c r="C59" s="299" t="s">
        <v>623</v>
      </c>
      <c r="D59" s="299" t="s">
        <v>269</v>
      </c>
      <c r="E59" s="299" t="s">
        <v>79</v>
      </c>
      <c r="F59" s="299" t="s">
        <v>79</v>
      </c>
      <c r="G59" s="333" t="e">
        <f t="shared" si="0"/>
        <v>#VALUE!</v>
      </c>
      <c r="H59" s="299">
        <v>117</v>
      </c>
      <c r="I59" s="299">
        <v>585</v>
      </c>
      <c r="J59" s="333">
        <f t="shared" si="1"/>
        <v>390</v>
      </c>
      <c r="K59" s="299">
        <v>510</v>
      </c>
      <c r="L59" s="299">
        <v>2550</v>
      </c>
      <c r="M59" s="333">
        <f t="shared" si="2"/>
        <v>1700</v>
      </c>
      <c r="N59" s="308" t="s">
        <v>624</v>
      </c>
      <c r="O59" s="301" t="s">
        <v>625</v>
      </c>
      <c r="P59" s="301" t="s">
        <v>626</v>
      </c>
      <c r="Q59" s="301" t="s">
        <v>627</v>
      </c>
      <c r="R59" s="301" t="s">
        <v>628</v>
      </c>
      <c r="S59" s="310" t="s">
        <v>268</v>
      </c>
      <c r="T59" s="304"/>
    </row>
    <row r="60" spans="1:20" ht="42">
      <c r="A60" s="299" t="s">
        <v>630</v>
      </c>
      <c r="B60" s="299" t="s">
        <v>327</v>
      </c>
      <c r="C60" s="299" t="s">
        <v>631</v>
      </c>
      <c r="D60" s="299" t="s">
        <v>267</v>
      </c>
      <c r="E60" s="299" t="s">
        <v>79</v>
      </c>
      <c r="F60" s="299" t="s">
        <v>79</v>
      </c>
      <c r="G60" s="333" t="e">
        <f t="shared" si="0"/>
        <v>#VALUE!</v>
      </c>
      <c r="H60" s="299" t="s">
        <v>79</v>
      </c>
      <c r="I60" s="299" t="s">
        <v>79</v>
      </c>
      <c r="J60" s="333" t="e">
        <f t="shared" si="1"/>
        <v>#VALUE!</v>
      </c>
      <c r="K60" s="299">
        <v>452</v>
      </c>
      <c r="L60" s="299">
        <v>458</v>
      </c>
      <c r="M60" s="333">
        <f t="shared" si="2"/>
        <v>909.96043956043957</v>
      </c>
      <c r="N60" s="308" t="s">
        <v>632</v>
      </c>
      <c r="O60" s="301" t="s">
        <v>330</v>
      </c>
      <c r="P60" s="301" t="s">
        <v>633</v>
      </c>
      <c r="Q60" s="301" t="s">
        <v>634</v>
      </c>
      <c r="R60" s="301" t="s">
        <v>333</v>
      </c>
      <c r="S60" s="310" t="s">
        <v>635</v>
      </c>
      <c r="T60" s="304"/>
    </row>
    <row r="61" spans="1:20" ht="13">
      <c r="A61" s="326"/>
      <c r="B61" s="327"/>
      <c r="C61" s="328"/>
      <c r="D61" s="327"/>
      <c r="E61" s="329"/>
      <c r="F61" s="329"/>
      <c r="G61" s="329"/>
      <c r="H61" s="329"/>
      <c r="I61" s="329"/>
      <c r="J61" s="329"/>
      <c r="K61" s="329"/>
      <c r="L61" s="329"/>
      <c r="M61" s="337"/>
      <c r="N61" s="328"/>
      <c r="O61" s="328"/>
      <c r="P61" s="328"/>
      <c r="Q61" s="328"/>
      <c r="R61" s="328"/>
      <c r="S61" s="307"/>
      <c r="T61" s="293"/>
    </row>
    <row r="62" spans="1:20" ht="13">
      <c r="A62" s="307"/>
      <c r="B62" s="307"/>
      <c r="C62" s="307"/>
      <c r="D62" s="307"/>
      <c r="E62" s="307"/>
      <c r="F62" s="307"/>
      <c r="G62" s="307"/>
      <c r="H62" s="307"/>
      <c r="I62" s="307"/>
      <c r="J62" s="307"/>
      <c r="K62" s="307"/>
      <c r="L62" s="307"/>
      <c r="M62" s="338"/>
      <c r="N62" s="307"/>
      <c r="O62" s="307"/>
      <c r="P62" s="307"/>
      <c r="Q62" s="307"/>
      <c r="R62" s="307"/>
      <c r="S62" s="307"/>
      <c r="T62" s="293"/>
    </row>
    <row r="63" spans="1:20" ht="13">
      <c r="A63" s="307"/>
      <c r="B63" s="307"/>
      <c r="C63" s="307"/>
      <c r="D63" s="307"/>
      <c r="E63" s="307"/>
      <c r="F63" s="307"/>
      <c r="G63" s="307"/>
      <c r="H63" s="307"/>
      <c r="I63" s="307"/>
      <c r="J63" s="307"/>
      <c r="K63" s="307"/>
      <c r="L63" s="307"/>
      <c r="M63" s="338"/>
      <c r="N63" s="307"/>
      <c r="O63" s="307"/>
      <c r="P63" s="307"/>
      <c r="Q63" s="307"/>
      <c r="R63" s="307"/>
      <c r="S63" s="307"/>
      <c r="T63" s="293"/>
    </row>
    <row r="64" spans="1:20" ht="13">
      <c r="A64" s="307"/>
      <c r="B64" s="307"/>
      <c r="C64" s="307"/>
      <c r="D64" s="307"/>
      <c r="E64" s="307"/>
      <c r="F64" s="307"/>
      <c r="G64" s="307"/>
      <c r="H64" s="307"/>
      <c r="I64" s="307"/>
      <c r="J64" s="307"/>
      <c r="K64" s="307"/>
      <c r="L64" s="307"/>
      <c r="M64" s="338"/>
      <c r="N64" s="307"/>
      <c r="O64" s="307"/>
      <c r="P64" s="307"/>
      <c r="Q64" s="307"/>
      <c r="R64" s="307"/>
      <c r="S64" s="307"/>
      <c r="T64" s="293"/>
    </row>
    <row r="65" spans="1:20" ht="13">
      <c r="A65" s="307"/>
      <c r="B65" s="307"/>
      <c r="C65" s="307"/>
      <c r="D65" s="307"/>
      <c r="E65" s="307"/>
      <c r="F65" s="307"/>
      <c r="G65" s="307"/>
      <c r="H65" s="307"/>
      <c r="I65" s="307"/>
      <c r="J65" s="307"/>
      <c r="K65" s="307"/>
      <c r="L65" s="307"/>
      <c r="M65" s="338"/>
      <c r="N65" s="307"/>
      <c r="O65" s="307"/>
      <c r="P65" s="307"/>
      <c r="Q65" s="307"/>
      <c r="R65" s="307"/>
      <c r="S65" s="307"/>
      <c r="T65" s="293"/>
    </row>
    <row r="66" spans="1:20" ht="13">
      <c r="A66" s="307"/>
      <c r="B66" s="307"/>
      <c r="C66" s="307"/>
      <c r="D66" s="307"/>
      <c r="E66" s="307"/>
      <c r="F66" s="307"/>
      <c r="G66" s="307"/>
      <c r="H66" s="307"/>
      <c r="I66" s="307"/>
      <c r="J66" s="307"/>
      <c r="K66" s="307"/>
      <c r="L66" s="307"/>
      <c r="M66" s="338"/>
      <c r="N66" s="307"/>
      <c r="O66" s="307"/>
      <c r="P66" s="307"/>
      <c r="Q66" s="307"/>
      <c r="R66" s="307"/>
      <c r="S66" s="307"/>
      <c r="T66" s="293"/>
    </row>
    <row r="67" spans="1:20" ht="13">
      <c r="A67" s="307"/>
      <c r="B67" s="307"/>
      <c r="C67" s="307"/>
      <c r="D67" s="307"/>
      <c r="E67" s="307"/>
      <c r="F67" s="307"/>
      <c r="G67" s="307"/>
      <c r="H67" s="307"/>
      <c r="I67" s="307"/>
      <c r="J67" s="307"/>
      <c r="K67" s="307"/>
      <c r="L67" s="307"/>
      <c r="M67" s="338"/>
      <c r="N67" s="307"/>
      <c r="O67" s="307"/>
      <c r="P67" s="307"/>
      <c r="Q67" s="307"/>
      <c r="R67" s="307"/>
      <c r="S67" s="307"/>
      <c r="T67" s="293"/>
    </row>
    <row r="68" spans="1:20" ht="13">
      <c r="A68" s="307"/>
      <c r="B68" s="307"/>
      <c r="C68" s="307"/>
      <c r="D68" s="307"/>
      <c r="E68" s="307"/>
      <c r="F68" s="307"/>
      <c r="G68" s="307"/>
      <c r="H68" s="307"/>
      <c r="I68" s="307"/>
      <c r="J68" s="307"/>
      <c r="K68" s="307"/>
      <c r="L68" s="307"/>
      <c r="M68" s="338"/>
      <c r="N68" s="307"/>
      <c r="O68" s="307"/>
      <c r="P68" s="307"/>
      <c r="Q68" s="307"/>
      <c r="R68" s="307"/>
      <c r="S68" s="307"/>
      <c r="T68" s="293"/>
    </row>
    <row r="69" spans="1:20" ht="13">
      <c r="A69" s="307"/>
      <c r="B69" s="307"/>
      <c r="C69" s="307"/>
      <c r="D69" s="307"/>
      <c r="E69" s="307"/>
      <c r="F69" s="307"/>
      <c r="G69" s="307"/>
      <c r="H69" s="307"/>
      <c r="I69" s="307"/>
      <c r="J69" s="307"/>
      <c r="K69" s="307"/>
      <c r="L69" s="307"/>
      <c r="M69" s="338"/>
      <c r="N69" s="307"/>
      <c r="O69" s="307"/>
      <c r="P69" s="307"/>
      <c r="Q69" s="307"/>
      <c r="R69" s="307"/>
      <c r="S69" s="307"/>
      <c r="T69" s="293"/>
    </row>
    <row r="70" spans="1:20" ht="13">
      <c r="A70" s="307"/>
      <c r="B70" s="307"/>
      <c r="C70" s="307"/>
      <c r="D70" s="307"/>
      <c r="E70" s="307"/>
      <c r="F70" s="307"/>
      <c r="G70" s="307"/>
      <c r="H70" s="307"/>
      <c r="I70" s="307"/>
      <c r="J70" s="307"/>
      <c r="K70" s="307"/>
      <c r="L70" s="307"/>
      <c r="M70" s="338"/>
      <c r="N70" s="307"/>
      <c r="O70" s="307"/>
      <c r="P70" s="307"/>
      <c r="Q70" s="307"/>
      <c r="R70" s="307"/>
      <c r="S70" s="307"/>
      <c r="T70" s="293"/>
    </row>
    <row r="71" spans="1:20" ht="13">
      <c r="A71" s="307"/>
      <c r="B71" s="307"/>
      <c r="C71" s="307"/>
      <c r="D71" s="307"/>
      <c r="E71" s="307"/>
      <c r="F71" s="307"/>
      <c r="G71" s="307"/>
      <c r="H71" s="307"/>
      <c r="I71" s="307"/>
      <c r="J71" s="307"/>
      <c r="K71" s="307"/>
      <c r="L71" s="307"/>
      <c r="M71" s="338"/>
      <c r="N71" s="307"/>
      <c r="O71" s="307"/>
      <c r="P71" s="307"/>
      <c r="Q71" s="307"/>
      <c r="R71" s="307"/>
      <c r="S71" s="307"/>
      <c r="T71" s="293"/>
    </row>
    <row r="72" spans="1:20" ht="13">
      <c r="A72" s="307"/>
      <c r="B72" s="307"/>
      <c r="C72" s="307"/>
      <c r="D72" s="307"/>
      <c r="E72" s="307"/>
      <c r="F72" s="307"/>
      <c r="G72" s="307"/>
      <c r="H72" s="307"/>
      <c r="I72" s="307"/>
      <c r="J72" s="307"/>
      <c r="K72" s="307"/>
      <c r="L72" s="307"/>
      <c r="M72" s="338"/>
      <c r="N72" s="307"/>
      <c r="O72" s="307"/>
      <c r="P72" s="307"/>
      <c r="Q72" s="307"/>
      <c r="R72" s="307"/>
      <c r="S72" s="307"/>
      <c r="T72" s="293"/>
    </row>
    <row r="73" spans="1:20" ht="13">
      <c r="A73" s="307"/>
      <c r="B73" s="307"/>
      <c r="C73" s="307"/>
      <c r="D73" s="307"/>
      <c r="E73" s="307"/>
      <c r="F73" s="307"/>
      <c r="G73" s="307"/>
      <c r="H73" s="307"/>
      <c r="I73" s="307"/>
      <c r="J73" s="307"/>
      <c r="K73" s="307"/>
      <c r="L73" s="307"/>
      <c r="M73" s="338"/>
      <c r="N73" s="307"/>
      <c r="O73" s="307"/>
      <c r="P73" s="307"/>
      <c r="Q73" s="307"/>
      <c r="R73" s="307"/>
      <c r="S73" s="307"/>
      <c r="T73" s="293"/>
    </row>
    <row r="74" spans="1:20" ht="13">
      <c r="A74" s="307"/>
      <c r="B74" s="307"/>
      <c r="C74" s="307"/>
      <c r="D74" s="307"/>
      <c r="E74" s="307"/>
      <c r="F74" s="307"/>
      <c r="G74" s="307"/>
      <c r="H74" s="307"/>
      <c r="I74" s="307"/>
      <c r="J74" s="307"/>
      <c r="K74" s="307"/>
      <c r="L74" s="307"/>
      <c r="M74" s="338"/>
      <c r="N74" s="307"/>
      <c r="O74" s="307"/>
      <c r="P74" s="307"/>
      <c r="Q74" s="307"/>
      <c r="R74" s="307"/>
      <c r="S74" s="307"/>
      <c r="T74" s="293"/>
    </row>
    <row r="75" spans="1:20" ht="13">
      <c r="A75" s="307"/>
      <c r="B75" s="307"/>
      <c r="C75" s="307"/>
      <c r="D75" s="307"/>
      <c r="E75" s="307"/>
      <c r="F75" s="307"/>
      <c r="G75" s="307"/>
      <c r="H75" s="307"/>
      <c r="I75" s="307"/>
      <c r="J75" s="307"/>
      <c r="K75" s="307"/>
      <c r="L75" s="307"/>
      <c r="M75" s="338"/>
      <c r="N75" s="307"/>
      <c r="O75" s="307"/>
      <c r="P75" s="307"/>
      <c r="Q75" s="307"/>
      <c r="R75" s="307"/>
      <c r="S75" s="307"/>
      <c r="T75" s="293"/>
    </row>
    <row r="76" spans="1:20" ht="13">
      <c r="A76" s="307"/>
      <c r="B76" s="307"/>
      <c r="C76" s="307"/>
      <c r="D76" s="307"/>
      <c r="E76" s="307"/>
      <c r="F76" s="307"/>
      <c r="G76" s="307"/>
      <c r="H76" s="307"/>
      <c r="I76" s="307"/>
      <c r="J76" s="307"/>
      <c r="K76" s="307"/>
      <c r="L76" s="307"/>
      <c r="M76" s="338"/>
      <c r="N76" s="307"/>
      <c r="O76" s="307"/>
      <c r="P76" s="307"/>
      <c r="Q76" s="307"/>
      <c r="R76" s="307"/>
      <c r="S76" s="307"/>
      <c r="T76" s="293"/>
    </row>
    <row r="77" spans="1:20" ht="13">
      <c r="A77" s="307"/>
      <c r="B77" s="307"/>
      <c r="C77" s="307"/>
      <c r="D77" s="307"/>
      <c r="E77" s="307"/>
      <c r="F77" s="307"/>
      <c r="G77" s="307"/>
      <c r="H77" s="307"/>
      <c r="I77" s="307"/>
      <c r="J77" s="307"/>
      <c r="K77" s="307"/>
      <c r="L77" s="307"/>
      <c r="M77" s="338"/>
      <c r="N77" s="307"/>
      <c r="O77" s="307"/>
      <c r="P77" s="307"/>
      <c r="Q77" s="307"/>
      <c r="R77" s="307"/>
      <c r="S77" s="307"/>
      <c r="T77" s="293"/>
    </row>
    <row r="78" spans="1:20" ht="13">
      <c r="A78" s="307"/>
      <c r="B78" s="307"/>
      <c r="C78" s="307"/>
      <c r="D78" s="307"/>
      <c r="E78" s="307"/>
      <c r="F78" s="307"/>
      <c r="G78" s="307"/>
      <c r="H78" s="307"/>
      <c r="I78" s="307"/>
      <c r="J78" s="307"/>
      <c r="K78" s="307"/>
      <c r="L78" s="307"/>
      <c r="M78" s="338"/>
      <c r="N78" s="307"/>
      <c r="O78" s="307"/>
      <c r="P78" s="307"/>
      <c r="Q78" s="307"/>
      <c r="R78" s="307"/>
      <c r="S78" s="307"/>
      <c r="T78" s="293"/>
    </row>
    <row r="79" spans="1:20" ht="13">
      <c r="A79" s="307"/>
      <c r="B79" s="307"/>
      <c r="C79" s="307"/>
      <c r="D79" s="307"/>
      <c r="E79" s="307"/>
      <c r="F79" s="307"/>
      <c r="G79" s="307"/>
      <c r="H79" s="307"/>
      <c r="I79" s="307"/>
      <c r="J79" s="307"/>
      <c r="K79" s="307"/>
      <c r="L79" s="307"/>
      <c r="M79" s="338"/>
      <c r="N79" s="307"/>
      <c r="O79" s="307"/>
      <c r="P79" s="307"/>
      <c r="Q79" s="307"/>
      <c r="R79" s="307"/>
      <c r="S79" s="307"/>
      <c r="T79" s="293"/>
    </row>
    <row r="80" spans="1:20" ht="13">
      <c r="A80" s="307"/>
      <c r="B80" s="307"/>
      <c r="C80" s="307"/>
      <c r="D80" s="307"/>
      <c r="E80" s="307"/>
      <c r="F80" s="307"/>
      <c r="G80" s="307"/>
      <c r="H80" s="307"/>
      <c r="I80" s="307"/>
      <c r="J80" s="307"/>
      <c r="K80" s="307"/>
      <c r="L80" s="307"/>
      <c r="M80" s="338"/>
      <c r="N80" s="307"/>
      <c r="O80" s="307"/>
      <c r="P80" s="307"/>
      <c r="Q80" s="307"/>
      <c r="R80" s="307"/>
      <c r="S80" s="307"/>
      <c r="T80" s="293"/>
    </row>
    <row r="81" spans="1:20" ht="13">
      <c r="A81" s="307"/>
      <c r="B81" s="307"/>
      <c r="C81" s="307"/>
      <c r="D81" s="307"/>
      <c r="E81" s="307"/>
      <c r="F81" s="307"/>
      <c r="G81" s="307"/>
      <c r="H81" s="307"/>
      <c r="I81" s="307"/>
      <c r="J81" s="307"/>
      <c r="K81" s="307"/>
      <c r="L81" s="307"/>
      <c r="M81" s="338"/>
      <c r="N81" s="307"/>
      <c r="O81" s="307"/>
      <c r="P81" s="307"/>
      <c r="Q81" s="307"/>
      <c r="R81" s="307"/>
      <c r="S81" s="307"/>
      <c r="T81" s="293"/>
    </row>
    <row r="82" spans="1:20" ht="13">
      <c r="A82" s="307"/>
      <c r="B82" s="307"/>
      <c r="C82" s="307"/>
      <c r="D82" s="307"/>
      <c r="E82" s="307"/>
      <c r="F82" s="307"/>
      <c r="G82" s="307"/>
      <c r="H82" s="307"/>
      <c r="I82" s="307"/>
      <c r="J82" s="307"/>
      <c r="K82" s="307"/>
      <c r="L82" s="307"/>
      <c r="M82" s="338"/>
      <c r="N82" s="307"/>
      <c r="O82" s="307"/>
      <c r="P82" s="307"/>
      <c r="Q82" s="307"/>
      <c r="R82" s="307"/>
      <c r="S82" s="307"/>
      <c r="T82" s="293"/>
    </row>
    <row r="83" spans="1:20" ht="13">
      <c r="A83" s="307"/>
      <c r="B83" s="307"/>
      <c r="C83" s="307"/>
      <c r="D83" s="307"/>
      <c r="E83" s="307"/>
      <c r="F83" s="307"/>
      <c r="G83" s="307"/>
      <c r="H83" s="307"/>
      <c r="I83" s="307"/>
      <c r="J83" s="307"/>
      <c r="K83" s="307"/>
      <c r="L83" s="307"/>
      <c r="M83" s="338"/>
      <c r="N83" s="307"/>
      <c r="O83" s="307"/>
      <c r="P83" s="307"/>
      <c r="Q83" s="307"/>
      <c r="R83" s="307"/>
      <c r="S83" s="307"/>
      <c r="T83" s="293"/>
    </row>
    <row r="84" spans="1:20" ht="13">
      <c r="A84" s="307"/>
      <c r="B84" s="307"/>
      <c r="C84" s="307"/>
      <c r="D84" s="307"/>
      <c r="E84" s="307"/>
      <c r="F84" s="307"/>
      <c r="G84" s="307"/>
      <c r="H84" s="307"/>
      <c r="I84" s="307"/>
      <c r="J84" s="307"/>
      <c r="K84" s="307"/>
      <c r="L84" s="307"/>
      <c r="M84" s="338"/>
      <c r="N84" s="307"/>
      <c r="O84" s="307"/>
      <c r="P84" s="307"/>
      <c r="Q84" s="307"/>
      <c r="R84" s="307"/>
      <c r="S84" s="307"/>
      <c r="T84" s="293"/>
    </row>
    <row r="85" spans="1:20" ht="13">
      <c r="A85" s="307"/>
      <c r="B85" s="307"/>
      <c r="C85" s="307"/>
      <c r="D85" s="307"/>
      <c r="E85" s="307"/>
      <c r="F85" s="307"/>
      <c r="G85" s="307"/>
      <c r="H85" s="307"/>
      <c r="I85" s="307"/>
      <c r="J85" s="307"/>
      <c r="K85" s="307"/>
      <c r="L85" s="307"/>
      <c r="M85" s="338"/>
      <c r="N85" s="307"/>
      <c r="O85" s="307"/>
      <c r="P85" s="307"/>
      <c r="Q85" s="307"/>
      <c r="R85" s="307"/>
      <c r="S85" s="307"/>
      <c r="T85" s="293"/>
    </row>
    <row r="86" spans="1:20" ht="13">
      <c r="A86" s="307"/>
      <c r="B86" s="307"/>
      <c r="C86" s="307"/>
      <c r="D86" s="307"/>
      <c r="E86" s="307"/>
      <c r="F86" s="307"/>
      <c r="G86" s="307"/>
      <c r="H86" s="307"/>
      <c r="I86" s="307"/>
      <c r="J86" s="307"/>
      <c r="K86" s="307"/>
      <c r="L86" s="307"/>
      <c r="M86" s="338"/>
      <c r="N86" s="307"/>
      <c r="O86" s="307"/>
      <c r="P86" s="307"/>
      <c r="Q86" s="307"/>
      <c r="R86" s="307"/>
      <c r="S86" s="307"/>
      <c r="T86" s="293"/>
    </row>
    <row r="87" spans="1:20" ht="13">
      <c r="A87" s="307"/>
      <c r="B87" s="307"/>
      <c r="C87" s="307"/>
      <c r="D87" s="307"/>
      <c r="E87" s="307"/>
      <c r="F87" s="307"/>
      <c r="G87" s="307"/>
      <c r="H87" s="307"/>
      <c r="I87" s="307"/>
      <c r="J87" s="307"/>
      <c r="K87" s="307"/>
      <c r="L87" s="307"/>
      <c r="M87" s="338"/>
      <c r="N87" s="307"/>
      <c r="O87" s="307"/>
      <c r="P87" s="307"/>
      <c r="Q87" s="307"/>
      <c r="R87" s="307"/>
      <c r="S87" s="307"/>
      <c r="T87" s="293"/>
    </row>
    <row r="88" spans="1:20" ht="13">
      <c r="A88" s="307"/>
      <c r="B88" s="307"/>
      <c r="C88" s="307"/>
      <c r="D88" s="307"/>
      <c r="E88" s="307"/>
      <c r="F88" s="307"/>
      <c r="G88" s="307"/>
      <c r="H88" s="307"/>
      <c r="I88" s="307"/>
      <c r="J88" s="307"/>
      <c r="K88" s="307"/>
      <c r="L88" s="307"/>
      <c r="M88" s="338"/>
      <c r="N88" s="307"/>
      <c r="O88" s="307"/>
      <c r="P88" s="307"/>
      <c r="Q88" s="307"/>
      <c r="R88" s="307"/>
      <c r="S88" s="307"/>
      <c r="T88" s="293"/>
    </row>
    <row r="89" spans="1:20" ht="13">
      <c r="M89" s="339"/>
      <c r="S89" s="293"/>
      <c r="T89" s="293"/>
    </row>
    <row r="90" spans="1:20" ht="13">
      <c r="M90" s="339"/>
      <c r="S90" s="293"/>
      <c r="T90" s="293"/>
    </row>
    <row r="91" spans="1:20" ht="13">
      <c r="M91" s="339"/>
      <c r="S91" s="293"/>
      <c r="T91" s="293"/>
    </row>
    <row r="92" spans="1:20" ht="13">
      <c r="M92" s="339"/>
      <c r="S92" s="293"/>
      <c r="T92" s="293"/>
    </row>
    <row r="93" spans="1:20" ht="13">
      <c r="M93" s="339"/>
      <c r="S93" s="293"/>
      <c r="T93" s="293"/>
    </row>
    <row r="94" spans="1:20" ht="13">
      <c r="M94" s="339"/>
      <c r="S94" s="293"/>
      <c r="T94" s="293"/>
    </row>
    <row r="95" spans="1:20" ht="13">
      <c r="M95" s="339"/>
      <c r="S95" s="293"/>
      <c r="T95" s="293"/>
    </row>
    <row r="96" spans="1:20" ht="13">
      <c r="M96" s="339"/>
      <c r="S96" s="293"/>
      <c r="T96" s="293"/>
    </row>
    <row r="97" spans="13:20" ht="13">
      <c r="M97" s="339"/>
      <c r="S97" s="293"/>
      <c r="T97" s="293"/>
    </row>
    <row r="98" spans="13:20" ht="13">
      <c r="M98" s="339"/>
      <c r="S98" s="293"/>
      <c r="T98" s="293"/>
    </row>
    <row r="99" spans="13:20" ht="13">
      <c r="M99" s="339"/>
      <c r="S99" s="293"/>
      <c r="T99" s="293"/>
    </row>
    <row r="100" spans="13:20" ht="13">
      <c r="M100" s="339"/>
      <c r="S100" s="293"/>
      <c r="T100" s="293"/>
    </row>
    <row r="101" spans="13:20" ht="13">
      <c r="M101" s="339"/>
      <c r="S101" s="293"/>
      <c r="T101" s="293"/>
    </row>
    <row r="102" spans="13:20" ht="13">
      <c r="M102" s="339"/>
      <c r="S102" s="293"/>
      <c r="T102" s="293"/>
    </row>
    <row r="103" spans="13:20" ht="13">
      <c r="M103" s="339"/>
      <c r="S103" s="293"/>
      <c r="T103" s="293"/>
    </row>
    <row r="104" spans="13:20" ht="13">
      <c r="M104" s="339"/>
      <c r="S104" s="293"/>
      <c r="T104" s="293"/>
    </row>
    <row r="105" spans="13:20" ht="13">
      <c r="M105" s="339"/>
      <c r="S105" s="293"/>
      <c r="T105" s="293"/>
    </row>
    <row r="106" spans="13:20" ht="13">
      <c r="M106" s="339"/>
      <c r="S106" s="293"/>
      <c r="T106" s="293"/>
    </row>
    <row r="107" spans="13:20" ht="13">
      <c r="M107" s="339"/>
      <c r="S107" s="293"/>
      <c r="T107" s="293"/>
    </row>
    <row r="108" spans="13:20" ht="13">
      <c r="M108" s="339"/>
      <c r="S108" s="293"/>
      <c r="T108" s="293"/>
    </row>
    <row r="109" spans="13:20" ht="13">
      <c r="M109" s="339"/>
      <c r="S109" s="293"/>
      <c r="T109" s="293"/>
    </row>
    <row r="110" spans="13:20" ht="13">
      <c r="M110" s="339"/>
      <c r="S110" s="293"/>
      <c r="T110" s="293"/>
    </row>
    <row r="111" spans="13:20" ht="13">
      <c r="M111" s="339"/>
      <c r="S111" s="293"/>
      <c r="T111" s="293"/>
    </row>
    <row r="112" spans="13:20" ht="13">
      <c r="M112" s="339"/>
      <c r="S112" s="293"/>
      <c r="T112" s="293"/>
    </row>
    <row r="113" spans="13:20" ht="13">
      <c r="M113" s="339"/>
      <c r="S113" s="293"/>
      <c r="T113" s="293"/>
    </row>
    <row r="114" spans="13:20" ht="13">
      <c r="M114" s="339"/>
      <c r="S114" s="293"/>
      <c r="T114" s="293"/>
    </row>
    <row r="115" spans="13:20" ht="13">
      <c r="M115" s="339"/>
      <c r="S115" s="293"/>
      <c r="T115" s="293"/>
    </row>
    <row r="116" spans="13:20" ht="13">
      <c r="M116" s="339"/>
      <c r="S116" s="293"/>
      <c r="T116" s="293"/>
    </row>
    <row r="117" spans="13:20" ht="13">
      <c r="M117" s="339"/>
      <c r="S117" s="293"/>
      <c r="T117" s="293"/>
    </row>
    <row r="118" spans="13:20" ht="13">
      <c r="M118" s="339"/>
      <c r="S118" s="293"/>
      <c r="T118" s="293"/>
    </row>
    <row r="119" spans="13:20" ht="13">
      <c r="M119" s="339"/>
      <c r="S119" s="293"/>
      <c r="T119" s="293"/>
    </row>
    <row r="120" spans="13:20" ht="13">
      <c r="M120" s="339"/>
      <c r="S120" s="293"/>
      <c r="T120" s="293"/>
    </row>
    <row r="121" spans="13:20" ht="13">
      <c r="M121" s="339"/>
      <c r="S121" s="293"/>
      <c r="T121" s="293"/>
    </row>
    <row r="122" spans="13:20" ht="13">
      <c r="M122" s="339"/>
      <c r="S122" s="293"/>
      <c r="T122" s="293"/>
    </row>
    <row r="123" spans="13:20" ht="13">
      <c r="M123" s="339"/>
      <c r="S123" s="293"/>
      <c r="T123" s="293"/>
    </row>
    <row r="124" spans="13:20" ht="13">
      <c r="M124" s="339"/>
      <c r="S124" s="293"/>
      <c r="T124" s="293"/>
    </row>
    <row r="125" spans="13:20" ht="13">
      <c r="M125" s="339"/>
      <c r="S125" s="293"/>
      <c r="T125" s="293"/>
    </row>
    <row r="126" spans="13:20" ht="13">
      <c r="M126" s="339"/>
      <c r="S126" s="293"/>
      <c r="T126" s="293"/>
    </row>
    <row r="127" spans="13:20" ht="13">
      <c r="M127" s="339"/>
      <c r="S127" s="293"/>
      <c r="T127" s="293"/>
    </row>
    <row r="128" spans="13:20" ht="13">
      <c r="M128" s="339"/>
      <c r="S128" s="293"/>
      <c r="T128" s="293"/>
    </row>
    <row r="129" spans="13:20" ht="13">
      <c r="M129" s="339"/>
      <c r="S129" s="293"/>
      <c r="T129" s="293"/>
    </row>
    <row r="130" spans="13:20" ht="13">
      <c r="M130" s="339"/>
      <c r="S130" s="293"/>
      <c r="T130" s="293"/>
    </row>
    <row r="131" spans="13:20" ht="13">
      <c r="M131" s="339"/>
      <c r="S131" s="293"/>
      <c r="T131" s="293"/>
    </row>
    <row r="132" spans="13:20" ht="13">
      <c r="M132" s="339"/>
      <c r="S132" s="293"/>
      <c r="T132" s="293"/>
    </row>
    <row r="133" spans="13:20" ht="13">
      <c r="M133" s="339"/>
      <c r="S133" s="293"/>
      <c r="T133" s="293"/>
    </row>
    <row r="134" spans="13:20" ht="13">
      <c r="M134" s="339"/>
      <c r="S134" s="293"/>
      <c r="T134" s="293"/>
    </row>
    <row r="135" spans="13:20" ht="13">
      <c r="M135" s="339"/>
      <c r="S135" s="293"/>
      <c r="T135" s="293"/>
    </row>
    <row r="136" spans="13:20" ht="13">
      <c r="M136" s="339"/>
      <c r="S136" s="293"/>
      <c r="T136" s="293"/>
    </row>
    <row r="137" spans="13:20" ht="13">
      <c r="M137" s="339"/>
      <c r="S137" s="293"/>
      <c r="T137" s="293"/>
    </row>
    <row r="138" spans="13:20" ht="13">
      <c r="M138" s="339"/>
      <c r="S138" s="293"/>
      <c r="T138" s="293"/>
    </row>
    <row r="139" spans="13:20" ht="13">
      <c r="M139" s="339"/>
      <c r="S139" s="293"/>
      <c r="T139" s="293"/>
    </row>
    <row r="140" spans="13:20" ht="13">
      <c r="M140" s="339"/>
      <c r="S140" s="293"/>
      <c r="T140" s="293"/>
    </row>
    <row r="141" spans="13:20" ht="13">
      <c r="M141" s="339"/>
      <c r="S141" s="293"/>
      <c r="T141" s="293"/>
    </row>
    <row r="142" spans="13:20" ht="13">
      <c r="M142" s="339"/>
      <c r="S142" s="293"/>
      <c r="T142" s="293"/>
    </row>
    <row r="143" spans="13:20" ht="13">
      <c r="M143" s="339"/>
      <c r="S143" s="293"/>
      <c r="T143" s="293"/>
    </row>
    <row r="144" spans="13:20" ht="13">
      <c r="M144" s="339"/>
      <c r="S144" s="293"/>
      <c r="T144" s="293"/>
    </row>
    <row r="145" spans="13:20" ht="13">
      <c r="M145" s="339"/>
      <c r="S145" s="293"/>
      <c r="T145" s="293"/>
    </row>
    <row r="146" spans="13:20" ht="13">
      <c r="M146" s="339"/>
      <c r="S146" s="293"/>
      <c r="T146" s="293"/>
    </row>
    <row r="147" spans="13:20" ht="13">
      <c r="M147" s="339"/>
      <c r="S147" s="293"/>
      <c r="T147" s="293"/>
    </row>
    <row r="148" spans="13:20" ht="13">
      <c r="M148" s="339"/>
      <c r="S148" s="293"/>
      <c r="T148" s="293"/>
    </row>
    <row r="149" spans="13:20" ht="13">
      <c r="M149" s="339"/>
      <c r="S149" s="293"/>
      <c r="T149" s="293"/>
    </row>
    <row r="150" spans="13:20" ht="13">
      <c r="M150" s="339"/>
      <c r="S150" s="293"/>
      <c r="T150" s="293"/>
    </row>
    <row r="151" spans="13:20" ht="13">
      <c r="M151" s="339"/>
      <c r="S151" s="293"/>
      <c r="T151" s="293"/>
    </row>
    <row r="152" spans="13:20" ht="13">
      <c r="M152" s="339"/>
      <c r="S152" s="293"/>
      <c r="T152" s="293"/>
    </row>
    <row r="153" spans="13:20" ht="13">
      <c r="M153" s="339"/>
      <c r="S153" s="293"/>
      <c r="T153" s="293"/>
    </row>
    <row r="154" spans="13:20" ht="13">
      <c r="M154" s="339"/>
      <c r="S154" s="293"/>
      <c r="T154" s="293"/>
    </row>
    <row r="155" spans="13:20" ht="13">
      <c r="M155" s="339"/>
      <c r="S155" s="293"/>
      <c r="T155" s="293"/>
    </row>
    <row r="156" spans="13:20" ht="13">
      <c r="M156" s="339"/>
      <c r="S156" s="293"/>
      <c r="T156" s="293"/>
    </row>
    <row r="157" spans="13:20" ht="13">
      <c r="M157" s="339"/>
      <c r="S157" s="293"/>
      <c r="T157" s="293"/>
    </row>
    <row r="158" spans="13:20" ht="13">
      <c r="M158" s="339"/>
      <c r="S158" s="293"/>
      <c r="T158" s="293"/>
    </row>
    <row r="159" spans="13:20" ht="13">
      <c r="M159" s="339"/>
      <c r="S159" s="293"/>
      <c r="T159" s="293"/>
    </row>
    <row r="160" spans="13:20" ht="13">
      <c r="M160" s="339"/>
      <c r="S160" s="293"/>
      <c r="T160" s="293"/>
    </row>
    <row r="161" spans="13:20" ht="13">
      <c r="M161" s="339"/>
      <c r="S161" s="293"/>
      <c r="T161" s="293"/>
    </row>
    <row r="162" spans="13:20" ht="13">
      <c r="M162" s="339"/>
      <c r="S162" s="293"/>
      <c r="T162" s="293"/>
    </row>
    <row r="163" spans="13:20" ht="13">
      <c r="M163" s="339"/>
      <c r="S163" s="293"/>
      <c r="T163" s="293"/>
    </row>
    <row r="164" spans="13:20" ht="13">
      <c r="M164" s="339"/>
      <c r="S164" s="293"/>
      <c r="T164" s="293"/>
    </row>
    <row r="165" spans="13:20" ht="13">
      <c r="M165" s="339"/>
      <c r="S165" s="293"/>
      <c r="T165" s="293"/>
    </row>
    <row r="166" spans="13:20" ht="13">
      <c r="M166" s="339"/>
      <c r="S166" s="293"/>
      <c r="T166" s="293"/>
    </row>
    <row r="167" spans="13:20" ht="13">
      <c r="M167" s="339"/>
      <c r="S167" s="293"/>
      <c r="T167" s="293"/>
    </row>
    <row r="168" spans="13:20" ht="13">
      <c r="M168" s="339"/>
      <c r="S168" s="293"/>
      <c r="T168" s="293"/>
    </row>
    <row r="169" spans="13:20" ht="13">
      <c r="M169" s="339"/>
      <c r="S169" s="293"/>
      <c r="T169" s="293"/>
    </row>
    <row r="170" spans="13:20" ht="13">
      <c r="M170" s="339"/>
      <c r="S170" s="293"/>
      <c r="T170" s="293"/>
    </row>
    <row r="171" spans="13:20" ht="13">
      <c r="M171" s="339"/>
      <c r="S171" s="293"/>
      <c r="T171" s="293"/>
    </row>
    <row r="172" spans="13:20" ht="13">
      <c r="M172" s="339"/>
      <c r="S172" s="293"/>
      <c r="T172" s="293"/>
    </row>
    <row r="173" spans="13:20" ht="13">
      <c r="M173" s="339"/>
      <c r="S173" s="293"/>
      <c r="T173" s="293"/>
    </row>
    <row r="174" spans="13:20" ht="13">
      <c r="M174" s="339"/>
      <c r="S174" s="293"/>
      <c r="T174" s="293"/>
    </row>
    <row r="175" spans="13:20" ht="13">
      <c r="M175" s="339"/>
      <c r="S175" s="293"/>
      <c r="T175" s="293"/>
    </row>
    <row r="176" spans="13:20" ht="13">
      <c r="M176" s="339"/>
      <c r="S176" s="293"/>
      <c r="T176" s="293"/>
    </row>
    <row r="177" spans="13:20" ht="13">
      <c r="M177" s="339"/>
      <c r="S177" s="293"/>
      <c r="T177" s="293"/>
    </row>
    <row r="178" spans="13:20" ht="13">
      <c r="M178" s="339"/>
      <c r="S178" s="293"/>
      <c r="T178" s="293"/>
    </row>
    <row r="179" spans="13:20" ht="13">
      <c r="M179" s="339"/>
      <c r="S179" s="293"/>
      <c r="T179" s="293"/>
    </row>
    <row r="180" spans="13:20" ht="13">
      <c r="M180" s="339"/>
      <c r="S180" s="293"/>
      <c r="T180" s="293"/>
    </row>
    <row r="181" spans="13:20" ht="13">
      <c r="M181" s="339"/>
      <c r="S181" s="293"/>
      <c r="T181" s="293"/>
    </row>
    <row r="182" spans="13:20" ht="13">
      <c r="M182" s="339"/>
      <c r="S182" s="293"/>
      <c r="T182" s="293"/>
    </row>
    <row r="183" spans="13:20" ht="13">
      <c r="M183" s="339"/>
      <c r="S183" s="293"/>
      <c r="T183" s="293"/>
    </row>
    <row r="184" spans="13:20" ht="13">
      <c r="M184" s="339"/>
      <c r="S184" s="293"/>
      <c r="T184" s="293"/>
    </row>
    <row r="185" spans="13:20" ht="13">
      <c r="M185" s="339"/>
      <c r="S185" s="293"/>
      <c r="T185" s="293"/>
    </row>
    <row r="186" spans="13:20" ht="13">
      <c r="M186" s="339"/>
      <c r="S186" s="293"/>
      <c r="T186" s="293"/>
    </row>
    <row r="187" spans="13:20" ht="13">
      <c r="M187" s="339"/>
      <c r="S187" s="293"/>
      <c r="T187" s="293"/>
    </row>
    <row r="188" spans="13:20" ht="13">
      <c r="M188" s="339"/>
      <c r="S188" s="293"/>
      <c r="T188" s="293"/>
    </row>
    <row r="189" spans="13:20" ht="13">
      <c r="M189" s="339"/>
      <c r="S189" s="293"/>
      <c r="T189" s="293"/>
    </row>
    <row r="190" spans="13:20" ht="13">
      <c r="M190" s="339"/>
      <c r="S190" s="293"/>
      <c r="T190" s="293"/>
    </row>
    <row r="191" spans="13:20" ht="13">
      <c r="M191" s="339"/>
      <c r="S191" s="293"/>
      <c r="T191" s="293"/>
    </row>
    <row r="192" spans="13:20" ht="13">
      <c r="M192" s="339"/>
      <c r="S192" s="293"/>
      <c r="T192" s="293"/>
    </row>
    <row r="193" spans="13:20" ht="13">
      <c r="M193" s="339"/>
      <c r="S193" s="293"/>
      <c r="T193" s="293"/>
    </row>
    <row r="194" spans="13:20" ht="13">
      <c r="M194" s="339"/>
      <c r="S194" s="293"/>
      <c r="T194" s="293"/>
    </row>
    <row r="195" spans="13:20" ht="13">
      <c r="M195" s="339"/>
      <c r="S195" s="293"/>
      <c r="T195" s="293"/>
    </row>
    <row r="196" spans="13:20" ht="13">
      <c r="M196" s="339"/>
      <c r="S196" s="293"/>
      <c r="T196" s="293"/>
    </row>
    <row r="197" spans="13:20" ht="13">
      <c r="M197" s="339"/>
      <c r="S197" s="293"/>
      <c r="T197" s="293"/>
    </row>
    <row r="198" spans="13:20" ht="13">
      <c r="M198" s="339"/>
      <c r="S198" s="293"/>
      <c r="T198" s="293"/>
    </row>
    <row r="199" spans="13:20" ht="13">
      <c r="M199" s="339"/>
      <c r="S199" s="293"/>
      <c r="T199" s="293"/>
    </row>
    <row r="200" spans="13:20" ht="13">
      <c r="M200" s="339"/>
      <c r="S200" s="293"/>
      <c r="T200" s="293"/>
    </row>
    <row r="201" spans="13:20" ht="13">
      <c r="M201" s="339"/>
      <c r="S201" s="293"/>
      <c r="T201" s="293"/>
    </row>
    <row r="202" spans="13:20" ht="13">
      <c r="M202" s="339"/>
      <c r="S202" s="293"/>
      <c r="T202" s="293"/>
    </row>
    <row r="203" spans="13:20" ht="13">
      <c r="M203" s="339"/>
      <c r="S203" s="293"/>
      <c r="T203" s="293"/>
    </row>
    <row r="204" spans="13:20" ht="13">
      <c r="M204" s="339"/>
      <c r="S204" s="293"/>
      <c r="T204" s="293"/>
    </row>
    <row r="205" spans="13:20" ht="13">
      <c r="M205" s="339"/>
      <c r="S205" s="293"/>
      <c r="T205" s="293"/>
    </row>
    <row r="206" spans="13:20" ht="13">
      <c r="M206" s="339"/>
      <c r="S206" s="293"/>
      <c r="T206" s="293"/>
    </row>
    <row r="207" spans="13:20" ht="13">
      <c r="M207" s="339"/>
      <c r="S207" s="293"/>
      <c r="T207" s="293"/>
    </row>
    <row r="208" spans="13:20" ht="13">
      <c r="M208" s="339"/>
      <c r="S208" s="293"/>
      <c r="T208" s="293"/>
    </row>
    <row r="209" spans="13:20" ht="13">
      <c r="M209" s="339"/>
      <c r="S209" s="293"/>
      <c r="T209" s="293"/>
    </row>
    <row r="210" spans="13:20" ht="13">
      <c r="M210" s="339"/>
      <c r="S210" s="293"/>
      <c r="T210" s="293"/>
    </row>
    <row r="211" spans="13:20" ht="13">
      <c r="M211" s="339"/>
      <c r="S211" s="293"/>
      <c r="T211" s="293"/>
    </row>
    <row r="212" spans="13:20" ht="13">
      <c r="M212" s="339"/>
      <c r="S212" s="293"/>
      <c r="T212" s="293"/>
    </row>
    <row r="213" spans="13:20" ht="13">
      <c r="M213" s="339"/>
      <c r="S213" s="293"/>
      <c r="T213" s="293"/>
    </row>
    <row r="214" spans="13:20" ht="13">
      <c r="M214" s="339"/>
      <c r="S214" s="293"/>
      <c r="T214" s="293"/>
    </row>
    <row r="215" spans="13:20" ht="13">
      <c r="M215" s="339"/>
      <c r="S215" s="293"/>
      <c r="T215" s="293"/>
    </row>
    <row r="216" spans="13:20" ht="13">
      <c r="M216" s="339"/>
      <c r="S216" s="293"/>
      <c r="T216" s="293"/>
    </row>
    <row r="217" spans="13:20" ht="13">
      <c r="M217" s="339"/>
      <c r="S217" s="293"/>
      <c r="T217" s="293"/>
    </row>
    <row r="218" spans="13:20" ht="13">
      <c r="M218" s="339"/>
      <c r="S218" s="293"/>
      <c r="T218" s="293"/>
    </row>
    <row r="219" spans="13:20" ht="13">
      <c r="M219" s="339"/>
      <c r="S219" s="293"/>
      <c r="T219" s="293"/>
    </row>
    <row r="220" spans="13:20" ht="13">
      <c r="M220" s="339"/>
      <c r="S220" s="293"/>
      <c r="T220" s="293"/>
    </row>
    <row r="221" spans="13:20" ht="13">
      <c r="M221" s="339"/>
      <c r="S221" s="293"/>
      <c r="T221" s="293"/>
    </row>
    <row r="222" spans="13:20" ht="13">
      <c r="M222" s="339"/>
      <c r="S222" s="293"/>
      <c r="T222" s="293"/>
    </row>
    <row r="223" spans="13:20" ht="13">
      <c r="M223" s="339"/>
      <c r="S223" s="293"/>
      <c r="T223" s="293"/>
    </row>
    <row r="224" spans="13:20" ht="13">
      <c r="M224" s="339"/>
      <c r="S224" s="293"/>
      <c r="T224" s="293"/>
    </row>
    <row r="225" spans="13:20" ht="13">
      <c r="M225" s="339"/>
      <c r="S225" s="293"/>
      <c r="T225" s="293"/>
    </row>
    <row r="226" spans="13:20" ht="13">
      <c r="M226" s="339"/>
      <c r="S226" s="293"/>
      <c r="T226" s="293"/>
    </row>
    <row r="227" spans="13:20" ht="13">
      <c r="M227" s="339"/>
      <c r="S227" s="293"/>
      <c r="T227" s="293"/>
    </row>
    <row r="228" spans="13:20" ht="13">
      <c r="M228" s="339"/>
      <c r="S228" s="293"/>
      <c r="T228" s="293"/>
    </row>
    <row r="229" spans="13:20" ht="13">
      <c r="M229" s="339"/>
      <c r="S229" s="293"/>
      <c r="T229" s="293"/>
    </row>
    <row r="230" spans="13:20" ht="13">
      <c r="M230" s="339"/>
      <c r="S230" s="293"/>
      <c r="T230" s="293"/>
    </row>
    <row r="231" spans="13:20" ht="13">
      <c r="M231" s="339"/>
      <c r="S231" s="293"/>
      <c r="T231" s="293"/>
    </row>
    <row r="232" spans="13:20" ht="13">
      <c r="M232" s="339"/>
      <c r="S232" s="293"/>
      <c r="T232" s="293"/>
    </row>
    <row r="233" spans="13:20" ht="13">
      <c r="M233" s="339"/>
      <c r="S233" s="293"/>
      <c r="T233" s="293"/>
    </row>
    <row r="234" spans="13:20" ht="13">
      <c r="M234" s="339"/>
      <c r="S234" s="293"/>
      <c r="T234" s="293"/>
    </row>
    <row r="235" spans="13:20" ht="13">
      <c r="M235" s="339"/>
      <c r="S235" s="293"/>
      <c r="T235" s="293"/>
    </row>
    <row r="236" spans="13:20" ht="13">
      <c r="M236" s="339"/>
      <c r="S236" s="293"/>
      <c r="T236" s="293"/>
    </row>
    <row r="237" spans="13:20" ht="13">
      <c r="M237" s="339"/>
      <c r="S237" s="293"/>
      <c r="T237" s="293"/>
    </row>
    <row r="238" spans="13:20" ht="13">
      <c r="M238" s="339"/>
      <c r="S238" s="293"/>
      <c r="T238" s="293"/>
    </row>
    <row r="239" spans="13:20" ht="13">
      <c r="M239" s="339"/>
      <c r="S239" s="293"/>
      <c r="T239" s="293"/>
    </row>
    <row r="240" spans="13:20" ht="13">
      <c r="M240" s="339"/>
      <c r="S240" s="293"/>
      <c r="T240" s="293"/>
    </row>
    <row r="241" spans="13:20" ht="13">
      <c r="M241" s="339"/>
      <c r="S241" s="293"/>
      <c r="T241" s="293"/>
    </row>
    <row r="242" spans="13:20" ht="13">
      <c r="M242" s="339"/>
      <c r="S242" s="293"/>
      <c r="T242" s="293"/>
    </row>
    <row r="243" spans="13:20" ht="13">
      <c r="M243" s="339"/>
      <c r="S243" s="293"/>
      <c r="T243" s="293"/>
    </row>
    <row r="244" spans="13:20" ht="13">
      <c r="M244" s="339"/>
      <c r="S244" s="293"/>
      <c r="T244" s="293"/>
    </row>
    <row r="245" spans="13:20" ht="13">
      <c r="M245" s="339"/>
      <c r="S245" s="293"/>
      <c r="T245" s="293"/>
    </row>
    <row r="246" spans="13:20" ht="13">
      <c r="M246" s="339"/>
      <c r="S246" s="293"/>
      <c r="T246" s="293"/>
    </row>
    <row r="247" spans="13:20" ht="13">
      <c r="M247" s="339"/>
      <c r="S247" s="293"/>
      <c r="T247" s="293"/>
    </row>
    <row r="248" spans="13:20" ht="13">
      <c r="M248" s="339"/>
      <c r="S248" s="293"/>
      <c r="T248" s="293"/>
    </row>
    <row r="249" spans="13:20" ht="13">
      <c r="M249" s="339"/>
      <c r="S249" s="293"/>
      <c r="T249" s="293"/>
    </row>
    <row r="250" spans="13:20" ht="13">
      <c r="M250" s="339"/>
      <c r="S250" s="293"/>
      <c r="T250" s="293"/>
    </row>
    <row r="251" spans="13:20" ht="13">
      <c r="M251" s="339"/>
      <c r="S251" s="293"/>
      <c r="T251" s="293"/>
    </row>
    <row r="252" spans="13:20" ht="13">
      <c r="M252" s="339"/>
      <c r="S252" s="293"/>
      <c r="T252" s="293"/>
    </row>
    <row r="253" spans="13:20" ht="13">
      <c r="M253" s="339"/>
      <c r="S253" s="293"/>
      <c r="T253" s="293"/>
    </row>
    <row r="254" spans="13:20" ht="13">
      <c r="M254" s="339"/>
      <c r="S254" s="293"/>
      <c r="T254" s="293"/>
    </row>
    <row r="255" spans="13:20" ht="13">
      <c r="M255" s="339"/>
      <c r="S255" s="293"/>
      <c r="T255" s="293"/>
    </row>
    <row r="256" spans="13:20" ht="13">
      <c r="M256" s="339"/>
      <c r="S256" s="293"/>
      <c r="T256" s="293"/>
    </row>
    <row r="257" spans="13:20" ht="13">
      <c r="M257" s="339"/>
      <c r="S257" s="293"/>
      <c r="T257" s="293"/>
    </row>
    <row r="258" spans="13:20" ht="13">
      <c r="M258" s="339"/>
      <c r="S258" s="293"/>
      <c r="T258" s="293"/>
    </row>
    <row r="259" spans="13:20" ht="13">
      <c r="M259" s="339"/>
      <c r="S259" s="293"/>
      <c r="T259" s="293"/>
    </row>
    <row r="260" spans="13:20" ht="13">
      <c r="M260" s="339"/>
      <c r="S260" s="293"/>
      <c r="T260" s="293"/>
    </row>
    <row r="261" spans="13:20" ht="13">
      <c r="M261" s="339"/>
      <c r="S261" s="293"/>
      <c r="T261" s="293"/>
    </row>
    <row r="262" spans="13:20" ht="13">
      <c r="M262" s="339"/>
      <c r="S262" s="293"/>
      <c r="T262" s="293"/>
    </row>
    <row r="263" spans="13:20" ht="13">
      <c r="M263" s="339"/>
      <c r="S263" s="293"/>
      <c r="T263" s="293"/>
    </row>
    <row r="264" spans="13:20" ht="13">
      <c r="M264" s="339"/>
      <c r="S264" s="293"/>
      <c r="T264" s="293"/>
    </row>
    <row r="265" spans="13:20" ht="13">
      <c r="M265" s="339"/>
      <c r="S265" s="293"/>
      <c r="T265" s="293"/>
    </row>
    <row r="266" spans="13:20" ht="13">
      <c r="M266" s="339"/>
      <c r="S266" s="293"/>
      <c r="T266" s="293"/>
    </row>
    <row r="267" spans="13:20" ht="13">
      <c r="M267" s="339"/>
      <c r="S267" s="293"/>
      <c r="T267" s="293"/>
    </row>
    <row r="268" spans="13:20" ht="13">
      <c r="M268" s="339"/>
      <c r="S268" s="293"/>
      <c r="T268" s="293"/>
    </row>
    <row r="269" spans="13:20" ht="13">
      <c r="M269" s="339"/>
      <c r="S269" s="293"/>
      <c r="T269" s="293"/>
    </row>
    <row r="270" spans="13:20" ht="13">
      <c r="M270" s="339"/>
      <c r="S270" s="293"/>
      <c r="T270" s="293"/>
    </row>
    <row r="271" spans="13:20" ht="13">
      <c r="M271" s="339"/>
      <c r="S271" s="293"/>
      <c r="T271" s="293"/>
    </row>
    <row r="272" spans="13:20" ht="13">
      <c r="M272" s="339"/>
      <c r="S272" s="293"/>
      <c r="T272" s="293"/>
    </row>
    <row r="273" spans="13:20" ht="13">
      <c r="M273" s="339"/>
      <c r="S273" s="293"/>
      <c r="T273" s="293"/>
    </row>
    <row r="274" spans="13:20" ht="13">
      <c r="M274" s="339"/>
      <c r="S274" s="293"/>
      <c r="T274" s="293"/>
    </row>
    <row r="275" spans="13:20" ht="13">
      <c r="M275" s="339"/>
      <c r="S275" s="293"/>
      <c r="T275" s="293"/>
    </row>
    <row r="276" spans="13:20" ht="13">
      <c r="M276" s="339"/>
      <c r="S276" s="293"/>
      <c r="T276" s="293"/>
    </row>
    <row r="277" spans="13:20" ht="13">
      <c r="M277" s="339"/>
      <c r="S277" s="293"/>
      <c r="T277" s="293"/>
    </row>
    <row r="278" spans="13:20" ht="13">
      <c r="M278" s="339"/>
      <c r="S278" s="293"/>
      <c r="T278" s="293"/>
    </row>
    <row r="279" spans="13:20" ht="13">
      <c r="M279" s="339"/>
      <c r="S279" s="293"/>
      <c r="T279" s="293"/>
    </row>
    <row r="280" spans="13:20" ht="13">
      <c r="M280" s="339"/>
      <c r="S280" s="293"/>
      <c r="T280" s="293"/>
    </row>
    <row r="281" spans="13:20" ht="13">
      <c r="M281" s="339"/>
      <c r="S281" s="293"/>
      <c r="T281" s="293"/>
    </row>
    <row r="282" spans="13:20" ht="13">
      <c r="M282" s="339"/>
      <c r="S282" s="293"/>
      <c r="T282" s="293"/>
    </row>
    <row r="283" spans="13:20" ht="13">
      <c r="M283" s="339"/>
      <c r="S283" s="293"/>
      <c r="T283" s="293"/>
    </row>
    <row r="284" spans="13:20" ht="13">
      <c r="M284" s="339"/>
      <c r="S284" s="293"/>
      <c r="T284" s="293"/>
    </row>
    <row r="285" spans="13:20" ht="13">
      <c r="M285" s="339"/>
      <c r="S285" s="293"/>
      <c r="T285" s="293"/>
    </row>
    <row r="286" spans="13:20" ht="13">
      <c r="M286" s="339"/>
      <c r="S286" s="293"/>
      <c r="T286" s="293"/>
    </row>
    <row r="287" spans="13:20" ht="13">
      <c r="M287" s="339"/>
      <c r="S287" s="293"/>
      <c r="T287" s="293"/>
    </row>
    <row r="288" spans="13:20" ht="13">
      <c r="M288" s="339"/>
      <c r="S288" s="293"/>
      <c r="T288" s="293"/>
    </row>
    <row r="289" spans="13:20" ht="13">
      <c r="M289" s="339"/>
      <c r="S289" s="293"/>
      <c r="T289" s="293"/>
    </row>
    <row r="290" spans="13:20" ht="13">
      <c r="M290" s="339"/>
      <c r="S290" s="293"/>
      <c r="T290" s="293"/>
    </row>
    <row r="291" spans="13:20" ht="13">
      <c r="M291" s="339"/>
      <c r="S291" s="293"/>
      <c r="T291" s="293"/>
    </row>
    <row r="292" spans="13:20" ht="13">
      <c r="M292" s="339"/>
      <c r="S292" s="293"/>
      <c r="T292" s="293"/>
    </row>
    <row r="293" spans="13:20" ht="13">
      <c r="M293" s="339"/>
      <c r="S293" s="293"/>
      <c r="T293" s="293"/>
    </row>
    <row r="294" spans="13:20" ht="13">
      <c r="M294" s="339"/>
      <c r="S294" s="293"/>
      <c r="T294" s="293"/>
    </row>
    <row r="295" spans="13:20" ht="13">
      <c r="M295" s="339"/>
      <c r="S295" s="293"/>
      <c r="T295" s="293"/>
    </row>
    <row r="296" spans="13:20" ht="13">
      <c r="M296" s="339"/>
      <c r="S296" s="293"/>
      <c r="T296" s="293"/>
    </row>
    <row r="297" spans="13:20" ht="13">
      <c r="M297" s="339"/>
      <c r="S297" s="293"/>
      <c r="T297" s="293"/>
    </row>
    <row r="298" spans="13:20" ht="13">
      <c r="M298" s="339"/>
      <c r="S298" s="293"/>
      <c r="T298" s="293"/>
    </row>
    <row r="299" spans="13:20" ht="13">
      <c r="M299" s="339"/>
      <c r="S299" s="293"/>
      <c r="T299" s="293"/>
    </row>
    <row r="300" spans="13:20" ht="13">
      <c r="M300" s="339"/>
      <c r="S300" s="293"/>
      <c r="T300" s="293"/>
    </row>
    <row r="301" spans="13:20" ht="13">
      <c r="M301" s="339"/>
      <c r="S301" s="293"/>
      <c r="T301" s="293"/>
    </row>
    <row r="302" spans="13:20" ht="13">
      <c r="M302" s="339"/>
      <c r="S302" s="293"/>
      <c r="T302" s="293"/>
    </row>
    <row r="303" spans="13:20" ht="13">
      <c r="M303" s="339"/>
      <c r="S303" s="293"/>
      <c r="T303" s="293"/>
    </row>
    <row r="304" spans="13:20" ht="13">
      <c r="M304" s="339"/>
      <c r="S304" s="293"/>
      <c r="T304" s="293"/>
    </row>
    <row r="305" spans="13:20" ht="13">
      <c r="M305" s="339"/>
      <c r="S305" s="293"/>
      <c r="T305" s="293"/>
    </row>
    <row r="306" spans="13:20" ht="13">
      <c r="M306" s="339"/>
      <c r="S306" s="293"/>
      <c r="T306" s="293"/>
    </row>
    <row r="307" spans="13:20" ht="13">
      <c r="M307" s="339"/>
      <c r="S307" s="293"/>
      <c r="T307" s="293"/>
    </row>
    <row r="308" spans="13:20" ht="13">
      <c r="M308" s="339"/>
      <c r="S308" s="293"/>
      <c r="T308" s="293"/>
    </row>
    <row r="309" spans="13:20" ht="13">
      <c r="M309" s="339"/>
      <c r="S309" s="293"/>
      <c r="T309" s="293"/>
    </row>
    <row r="310" spans="13:20" ht="13">
      <c r="M310" s="339"/>
      <c r="S310" s="293"/>
      <c r="T310" s="293"/>
    </row>
    <row r="311" spans="13:20" ht="13">
      <c r="M311" s="339"/>
      <c r="S311" s="293"/>
      <c r="T311" s="293"/>
    </row>
    <row r="312" spans="13:20" ht="13">
      <c r="M312" s="339"/>
      <c r="S312" s="293"/>
      <c r="T312" s="293"/>
    </row>
    <row r="313" spans="13:20" ht="13">
      <c r="M313" s="339"/>
      <c r="S313" s="293"/>
      <c r="T313" s="293"/>
    </row>
    <row r="314" spans="13:20" ht="13">
      <c r="M314" s="339"/>
      <c r="S314" s="293"/>
      <c r="T314" s="293"/>
    </row>
    <row r="315" spans="13:20" ht="13">
      <c r="M315" s="339"/>
      <c r="S315" s="293"/>
      <c r="T315" s="293"/>
    </row>
    <row r="316" spans="13:20" ht="13">
      <c r="M316" s="339"/>
      <c r="S316" s="293"/>
      <c r="T316" s="293"/>
    </row>
    <row r="317" spans="13:20" ht="13">
      <c r="M317" s="339"/>
      <c r="S317" s="293"/>
      <c r="T317" s="293"/>
    </row>
    <row r="318" spans="13:20" ht="13">
      <c r="M318" s="339"/>
      <c r="S318" s="293"/>
      <c r="T318" s="293"/>
    </row>
    <row r="319" spans="13:20" ht="13">
      <c r="M319" s="339"/>
      <c r="S319" s="293"/>
      <c r="T319" s="293"/>
    </row>
    <row r="320" spans="13:20" ht="13">
      <c r="M320" s="339"/>
      <c r="S320" s="293"/>
      <c r="T320" s="293"/>
    </row>
    <row r="321" spans="13:20" ht="13">
      <c r="M321" s="339"/>
      <c r="S321" s="293"/>
      <c r="T321" s="293"/>
    </row>
    <row r="322" spans="13:20" ht="13">
      <c r="M322" s="339"/>
      <c r="S322" s="293"/>
      <c r="T322" s="293"/>
    </row>
    <row r="323" spans="13:20" ht="13">
      <c r="M323" s="339"/>
      <c r="S323" s="293"/>
      <c r="T323" s="293"/>
    </row>
    <row r="324" spans="13:20" ht="13">
      <c r="M324" s="339"/>
      <c r="S324" s="293"/>
      <c r="T324" s="293"/>
    </row>
    <row r="325" spans="13:20" ht="13">
      <c r="M325" s="339"/>
      <c r="S325" s="293"/>
      <c r="T325" s="293"/>
    </row>
    <row r="326" spans="13:20" ht="13">
      <c r="M326" s="339"/>
      <c r="S326" s="293"/>
      <c r="T326" s="293"/>
    </row>
    <row r="327" spans="13:20" ht="13">
      <c r="M327" s="339"/>
      <c r="S327" s="293"/>
      <c r="T327" s="293"/>
    </row>
    <row r="328" spans="13:20" ht="13">
      <c r="M328" s="339"/>
      <c r="S328" s="293"/>
      <c r="T328" s="293"/>
    </row>
    <row r="329" spans="13:20" ht="13">
      <c r="M329" s="339"/>
      <c r="S329" s="293"/>
      <c r="T329" s="293"/>
    </row>
    <row r="330" spans="13:20" ht="13">
      <c r="M330" s="339"/>
      <c r="S330" s="293"/>
      <c r="T330" s="293"/>
    </row>
    <row r="331" spans="13:20" ht="13">
      <c r="M331" s="339"/>
      <c r="S331" s="293"/>
      <c r="T331" s="293"/>
    </row>
    <row r="332" spans="13:20" ht="13">
      <c r="M332" s="339"/>
      <c r="S332" s="293"/>
      <c r="T332" s="293"/>
    </row>
    <row r="333" spans="13:20" ht="13">
      <c r="M333" s="339"/>
      <c r="S333" s="293"/>
      <c r="T333" s="293"/>
    </row>
    <row r="334" spans="13:20" ht="13">
      <c r="M334" s="339"/>
      <c r="S334" s="293"/>
      <c r="T334" s="293"/>
    </row>
    <row r="335" spans="13:20" ht="13">
      <c r="M335" s="339"/>
      <c r="S335" s="293"/>
      <c r="T335" s="293"/>
    </row>
    <row r="336" spans="13:20" ht="13">
      <c r="M336" s="339"/>
      <c r="S336" s="293"/>
      <c r="T336" s="293"/>
    </row>
    <row r="337" spans="13:20" ht="13">
      <c r="M337" s="339"/>
      <c r="S337" s="293"/>
      <c r="T337" s="293"/>
    </row>
    <row r="338" spans="13:20" ht="13">
      <c r="M338" s="339"/>
      <c r="S338" s="293"/>
      <c r="T338" s="293"/>
    </row>
    <row r="339" spans="13:20" ht="13">
      <c r="M339" s="339"/>
      <c r="S339" s="293"/>
      <c r="T339" s="293"/>
    </row>
    <row r="340" spans="13:20" ht="13">
      <c r="M340" s="339"/>
      <c r="S340" s="293"/>
      <c r="T340" s="293"/>
    </row>
    <row r="341" spans="13:20" ht="13">
      <c r="M341" s="339"/>
      <c r="S341" s="293"/>
      <c r="T341" s="293"/>
    </row>
    <row r="342" spans="13:20" ht="13">
      <c r="M342" s="339"/>
      <c r="S342" s="293"/>
      <c r="T342" s="293"/>
    </row>
    <row r="343" spans="13:20" ht="13">
      <c r="M343" s="339"/>
      <c r="S343" s="293"/>
      <c r="T343" s="293"/>
    </row>
    <row r="344" spans="13:20" ht="13">
      <c r="M344" s="339"/>
      <c r="S344" s="293"/>
      <c r="T344" s="293"/>
    </row>
    <row r="345" spans="13:20" ht="13">
      <c r="M345" s="339"/>
      <c r="S345" s="293"/>
      <c r="T345" s="293"/>
    </row>
    <row r="346" spans="13:20" ht="13">
      <c r="M346" s="339"/>
      <c r="S346" s="293"/>
      <c r="T346" s="293"/>
    </row>
    <row r="347" spans="13:20" ht="13">
      <c r="M347" s="339"/>
      <c r="S347" s="293"/>
      <c r="T347" s="293"/>
    </row>
    <row r="348" spans="13:20" ht="13">
      <c r="M348" s="339"/>
      <c r="S348" s="293"/>
      <c r="T348" s="293"/>
    </row>
    <row r="349" spans="13:20" ht="13">
      <c r="M349" s="339"/>
      <c r="S349" s="293"/>
      <c r="T349" s="293"/>
    </row>
    <row r="350" spans="13:20" ht="13">
      <c r="M350" s="339"/>
      <c r="S350" s="293"/>
      <c r="T350" s="293"/>
    </row>
    <row r="351" spans="13:20" ht="13">
      <c r="M351" s="339"/>
      <c r="S351" s="293"/>
      <c r="T351" s="293"/>
    </row>
    <row r="352" spans="13:20" ht="13">
      <c r="M352" s="339"/>
      <c r="S352" s="293"/>
      <c r="T352" s="293"/>
    </row>
    <row r="353" spans="13:20" ht="13">
      <c r="M353" s="339"/>
      <c r="S353" s="293"/>
      <c r="T353" s="293"/>
    </row>
    <row r="354" spans="13:20" ht="13">
      <c r="M354" s="339"/>
      <c r="S354" s="293"/>
      <c r="T354" s="293"/>
    </row>
    <row r="355" spans="13:20" ht="13">
      <c r="M355" s="339"/>
      <c r="S355" s="293"/>
      <c r="T355" s="293"/>
    </row>
    <row r="356" spans="13:20" ht="13">
      <c r="M356" s="339"/>
      <c r="S356" s="293"/>
      <c r="T356" s="293"/>
    </row>
    <row r="357" spans="13:20" ht="13">
      <c r="M357" s="339"/>
      <c r="S357" s="293"/>
      <c r="T357" s="293"/>
    </row>
    <row r="358" spans="13:20" ht="13">
      <c r="M358" s="339"/>
      <c r="S358" s="293"/>
      <c r="T358" s="293"/>
    </row>
    <row r="359" spans="13:20" ht="13">
      <c r="M359" s="339"/>
      <c r="S359" s="293"/>
      <c r="T359" s="293"/>
    </row>
    <row r="360" spans="13:20" ht="13">
      <c r="M360" s="339"/>
      <c r="S360" s="293"/>
      <c r="T360" s="293"/>
    </row>
    <row r="361" spans="13:20" ht="13">
      <c r="M361" s="339"/>
      <c r="S361" s="293"/>
      <c r="T361" s="293"/>
    </row>
    <row r="362" spans="13:20" ht="13">
      <c r="M362" s="339"/>
      <c r="S362" s="293"/>
      <c r="T362" s="293"/>
    </row>
    <row r="363" spans="13:20" ht="13">
      <c r="M363" s="339"/>
      <c r="S363" s="293"/>
      <c r="T363" s="293"/>
    </row>
    <row r="364" spans="13:20" ht="13">
      <c r="M364" s="339"/>
      <c r="S364" s="293"/>
      <c r="T364" s="293"/>
    </row>
    <row r="365" spans="13:20" ht="13">
      <c r="M365" s="339"/>
      <c r="S365" s="293"/>
      <c r="T365" s="293"/>
    </row>
    <row r="366" spans="13:20" ht="13">
      <c r="M366" s="339"/>
      <c r="S366" s="293"/>
      <c r="T366" s="293"/>
    </row>
    <row r="367" spans="13:20" ht="13">
      <c r="M367" s="339"/>
      <c r="S367" s="293"/>
      <c r="T367" s="293"/>
    </row>
    <row r="368" spans="13:20" ht="13">
      <c r="M368" s="339"/>
      <c r="S368" s="293"/>
      <c r="T368" s="293"/>
    </row>
    <row r="369" spans="13:20" ht="13">
      <c r="M369" s="339"/>
      <c r="S369" s="293"/>
      <c r="T369" s="293"/>
    </row>
    <row r="370" spans="13:20" ht="13">
      <c r="M370" s="339"/>
      <c r="S370" s="293"/>
      <c r="T370" s="293"/>
    </row>
    <row r="371" spans="13:20" ht="13">
      <c r="M371" s="339"/>
      <c r="S371" s="293"/>
      <c r="T371" s="293"/>
    </row>
    <row r="372" spans="13:20" ht="13">
      <c r="M372" s="339"/>
      <c r="S372" s="293"/>
      <c r="T372" s="293"/>
    </row>
    <row r="373" spans="13:20" ht="13">
      <c r="M373" s="339"/>
      <c r="S373" s="293"/>
      <c r="T373" s="293"/>
    </row>
    <row r="374" spans="13:20" ht="13">
      <c r="M374" s="339"/>
      <c r="S374" s="293"/>
      <c r="T374" s="293"/>
    </row>
    <row r="375" spans="13:20" ht="13">
      <c r="M375" s="339"/>
      <c r="S375" s="293"/>
      <c r="T375" s="293"/>
    </row>
    <row r="376" spans="13:20" ht="13">
      <c r="M376" s="339"/>
      <c r="S376" s="293"/>
      <c r="T376" s="293"/>
    </row>
    <row r="377" spans="13:20" ht="13">
      <c r="M377" s="339"/>
      <c r="S377" s="293"/>
      <c r="T377" s="293"/>
    </row>
    <row r="378" spans="13:20" ht="13">
      <c r="M378" s="339"/>
      <c r="S378" s="293"/>
      <c r="T378" s="293"/>
    </row>
    <row r="379" spans="13:20" ht="13">
      <c r="M379" s="339"/>
      <c r="S379" s="293"/>
      <c r="T379" s="293"/>
    </row>
    <row r="380" spans="13:20" ht="13">
      <c r="M380" s="339"/>
      <c r="S380" s="293"/>
      <c r="T380" s="293"/>
    </row>
    <row r="381" spans="13:20" ht="13">
      <c r="M381" s="339"/>
      <c r="S381" s="293"/>
      <c r="T381" s="293"/>
    </row>
    <row r="382" spans="13:20" ht="13">
      <c r="M382" s="339"/>
      <c r="S382" s="293"/>
      <c r="T382" s="293"/>
    </row>
    <row r="383" spans="13:20" ht="13">
      <c r="M383" s="339"/>
      <c r="S383" s="293"/>
      <c r="T383" s="293"/>
    </row>
    <row r="384" spans="13:20" ht="13">
      <c r="M384" s="339"/>
      <c r="S384" s="293"/>
      <c r="T384" s="293"/>
    </row>
    <row r="385" spans="13:20" ht="13">
      <c r="M385" s="339"/>
      <c r="S385" s="293"/>
      <c r="T385" s="293"/>
    </row>
    <row r="386" spans="13:20" ht="13">
      <c r="M386" s="339"/>
      <c r="S386" s="293"/>
      <c r="T386" s="293"/>
    </row>
    <row r="387" spans="13:20" ht="13">
      <c r="M387" s="339"/>
      <c r="S387" s="293"/>
      <c r="T387" s="293"/>
    </row>
    <row r="388" spans="13:20" ht="13">
      <c r="M388" s="339"/>
      <c r="S388" s="293"/>
      <c r="T388" s="293"/>
    </row>
    <row r="389" spans="13:20" ht="13">
      <c r="M389" s="339"/>
      <c r="S389" s="293"/>
      <c r="T389" s="293"/>
    </row>
    <row r="390" spans="13:20" ht="13">
      <c r="M390" s="339"/>
      <c r="S390" s="293"/>
      <c r="T390" s="293"/>
    </row>
    <row r="391" spans="13:20" ht="13">
      <c r="M391" s="339"/>
      <c r="S391" s="293"/>
      <c r="T391" s="293"/>
    </row>
    <row r="392" spans="13:20" ht="13">
      <c r="M392" s="339"/>
      <c r="S392" s="293"/>
      <c r="T392" s="293"/>
    </row>
    <row r="393" spans="13:20" ht="13">
      <c r="M393" s="339"/>
      <c r="S393" s="293"/>
      <c r="T393" s="293"/>
    </row>
    <row r="394" spans="13:20" ht="13">
      <c r="M394" s="339"/>
      <c r="S394" s="293"/>
      <c r="T394" s="293"/>
    </row>
    <row r="395" spans="13:20" ht="13">
      <c r="M395" s="339"/>
      <c r="S395" s="293"/>
      <c r="T395" s="293"/>
    </row>
    <row r="396" spans="13:20" ht="13">
      <c r="M396" s="339"/>
      <c r="S396" s="293"/>
      <c r="T396" s="293"/>
    </row>
    <row r="397" spans="13:20" ht="13">
      <c r="M397" s="339"/>
      <c r="S397" s="293"/>
      <c r="T397" s="293"/>
    </row>
    <row r="398" spans="13:20" ht="13">
      <c r="M398" s="339"/>
      <c r="S398" s="293"/>
      <c r="T398" s="293"/>
    </row>
    <row r="399" spans="13:20" ht="13">
      <c r="M399" s="339"/>
      <c r="S399" s="293"/>
      <c r="T399" s="293"/>
    </row>
    <row r="400" spans="13:20" ht="13">
      <c r="M400" s="339"/>
      <c r="S400" s="293"/>
      <c r="T400" s="293"/>
    </row>
    <row r="401" spans="13:20" ht="13">
      <c r="M401" s="339"/>
      <c r="S401" s="293"/>
      <c r="T401" s="293"/>
    </row>
    <row r="402" spans="13:20" ht="13">
      <c r="M402" s="339"/>
      <c r="S402" s="293"/>
      <c r="T402" s="293"/>
    </row>
    <row r="403" spans="13:20" ht="13">
      <c r="M403" s="339"/>
      <c r="S403" s="293"/>
      <c r="T403" s="293"/>
    </row>
    <row r="404" spans="13:20" ht="13">
      <c r="M404" s="339"/>
      <c r="S404" s="293"/>
      <c r="T404" s="293"/>
    </row>
    <row r="405" spans="13:20" ht="13">
      <c r="M405" s="339"/>
      <c r="S405" s="293"/>
      <c r="T405" s="293"/>
    </row>
    <row r="406" spans="13:20" ht="13">
      <c r="M406" s="339"/>
      <c r="S406" s="293"/>
      <c r="T406" s="293"/>
    </row>
    <row r="407" spans="13:20" ht="13">
      <c r="M407" s="339"/>
      <c r="S407" s="293"/>
      <c r="T407" s="293"/>
    </row>
    <row r="408" spans="13:20" ht="13">
      <c r="M408" s="339"/>
      <c r="S408" s="293"/>
      <c r="T408" s="293"/>
    </row>
    <row r="409" spans="13:20" ht="13">
      <c r="M409" s="339"/>
      <c r="S409" s="293"/>
      <c r="T409" s="293"/>
    </row>
    <row r="410" spans="13:20" ht="13">
      <c r="M410" s="339"/>
      <c r="S410" s="293"/>
      <c r="T410" s="293"/>
    </row>
    <row r="411" spans="13:20" ht="13">
      <c r="M411" s="339"/>
      <c r="S411" s="293"/>
      <c r="T411" s="293"/>
    </row>
    <row r="412" spans="13:20" ht="13">
      <c r="M412" s="339"/>
      <c r="S412" s="293"/>
      <c r="T412" s="293"/>
    </row>
    <row r="413" spans="13:20" ht="13">
      <c r="M413" s="339"/>
      <c r="S413" s="293"/>
      <c r="T413" s="293"/>
    </row>
    <row r="414" spans="13:20" ht="13">
      <c r="M414" s="339"/>
      <c r="S414" s="293"/>
      <c r="T414" s="293"/>
    </row>
    <row r="415" spans="13:20" ht="13">
      <c r="M415" s="339"/>
      <c r="S415" s="293"/>
      <c r="T415" s="293"/>
    </row>
    <row r="416" spans="13:20" ht="13">
      <c r="M416" s="339"/>
      <c r="S416" s="293"/>
      <c r="T416" s="293"/>
    </row>
    <row r="417" spans="13:20" ht="13">
      <c r="M417" s="339"/>
      <c r="S417" s="293"/>
      <c r="T417" s="293"/>
    </row>
    <row r="418" spans="13:20" ht="13">
      <c r="M418" s="339"/>
      <c r="S418" s="293"/>
      <c r="T418" s="293"/>
    </row>
    <row r="419" spans="13:20" ht="13">
      <c r="M419" s="339"/>
      <c r="S419" s="293"/>
      <c r="T419" s="293"/>
    </row>
    <row r="420" spans="13:20" ht="13">
      <c r="M420" s="339"/>
      <c r="S420" s="293"/>
      <c r="T420" s="293"/>
    </row>
    <row r="421" spans="13:20" ht="13">
      <c r="M421" s="339"/>
      <c r="S421" s="293"/>
      <c r="T421" s="293"/>
    </row>
    <row r="422" spans="13:20" ht="13">
      <c r="M422" s="339"/>
      <c r="S422" s="293"/>
      <c r="T422" s="293"/>
    </row>
    <row r="423" spans="13:20" ht="13">
      <c r="M423" s="339"/>
      <c r="S423" s="293"/>
      <c r="T423" s="293"/>
    </row>
    <row r="424" spans="13:20" ht="13">
      <c r="M424" s="339"/>
      <c r="S424" s="293"/>
      <c r="T424" s="293"/>
    </row>
    <row r="425" spans="13:20" ht="13">
      <c r="M425" s="339"/>
      <c r="S425" s="293"/>
      <c r="T425" s="293"/>
    </row>
    <row r="426" spans="13:20" ht="13">
      <c r="M426" s="339"/>
      <c r="S426" s="293"/>
      <c r="T426" s="293"/>
    </row>
    <row r="427" spans="13:20" ht="13">
      <c r="M427" s="339"/>
      <c r="S427" s="293"/>
      <c r="T427" s="293"/>
    </row>
    <row r="428" spans="13:20" ht="13">
      <c r="M428" s="339"/>
      <c r="S428" s="293"/>
      <c r="T428" s="293"/>
    </row>
    <row r="429" spans="13:20" ht="13">
      <c r="M429" s="339"/>
      <c r="S429" s="293"/>
      <c r="T429" s="293"/>
    </row>
    <row r="430" spans="13:20" ht="13">
      <c r="M430" s="339"/>
      <c r="S430" s="293"/>
      <c r="T430" s="293"/>
    </row>
    <row r="431" spans="13:20" ht="13">
      <c r="M431" s="339"/>
      <c r="S431" s="293"/>
      <c r="T431" s="293"/>
    </row>
    <row r="432" spans="13:20" ht="13">
      <c r="M432" s="339"/>
      <c r="S432" s="293"/>
      <c r="T432" s="293"/>
    </row>
    <row r="433" spans="13:20" ht="13">
      <c r="M433" s="339"/>
      <c r="S433" s="293"/>
      <c r="T433" s="293"/>
    </row>
    <row r="434" spans="13:20" ht="13">
      <c r="M434" s="339"/>
      <c r="S434" s="293"/>
      <c r="T434" s="293"/>
    </row>
    <row r="435" spans="13:20" ht="13">
      <c r="M435" s="339"/>
      <c r="S435" s="293"/>
      <c r="T435" s="293"/>
    </row>
    <row r="436" spans="13:20" ht="13">
      <c r="M436" s="339"/>
      <c r="S436" s="293"/>
      <c r="T436" s="293"/>
    </row>
    <row r="437" spans="13:20" ht="13">
      <c r="M437" s="339"/>
      <c r="S437" s="293"/>
      <c r="T437" s="293"/>
    </row>
    <row r="438" spans="13:20" ht="13">
      <c r="M438" s="339"/>
      <c r="S438" s="293"/>
      <c r="T438" s="293"/>
    </row>
    <row r="439" spans="13:20" ht="13">
      <c r="M439" s="339"/>
      <c r="S439" s="293"/>
      <c r="T439" s="293"/>
    </row>
    <row r="440" spans="13:20" ht="13">
      <c r="M440" s="339"/>
      <c r="S440" s="293"/>
      <c r="T440" s="293"/>
    </row>
    <row r="441" spans="13:20" ht="13">
      <c r="M441" s="339"/>
      <c r="S441" s="293"/>
      <c r="T441" s="293"/>
    </row>
    <row r="442" spans="13:20" ht="13">
      <c r="M442" s="339"/>
      <c r="S442" s="293"/>
      <c r="T442" s="293"/>
    </row>
    <row r="443" spans="13:20" ht="13">
      <c r="M443" s="339"/>
      <c r="S443" s="293"/>
      <c r="T443" s="293"/>
    </row>
    <row r="444" spans="13:20" ht="13">
      <c r="M444" s="339"/>
      <c r="S444" s="293"/>
      <c r="T444" s="293"/>
    </row>
    <row r="445" spans="13:20" ht="13">
      <c r="M445" s="339"/>
      <c r="S445" s="293"/>
      <c r="T445" s="293"/>
    </row>
    <row r="446" spans="13:20" ht="13">
      <c r="M446" s="339"/>
      <c r="S446" s="293"/>
      <c r="T446" s="293"/>
    </row>
    <row r="447" spans="13:20" ht="13">
      <c r="M447" s="339"/>
      <c r="S447" s="293"/>
      <c r="T447" s="293"/>
    </row>
    <row r="448" spans="13:20" ht="13">
      <c r="M448" s="339"/>
      <c r="S448" s="293"/>
      <c r="T448" s="293"/>
    </row>
    <row r="449" spans="13:20" ht="13">
      <c r="M449" s="339"/>
      <c r="S449" s="293"/>
      <c r="T449" s="293"/>
    </row>
    <row r="450" spans="13:20" ht="13">
      <c r="M450" s="339"/>
      <c r="S450" s="293"/>
      <c r="T450" s="293"/>
    </row>
    <row r="451" spans="13:20" ht="13">
      <c r="M451" s="339"/>
      <c r="S451" s="293"/>
      <c r="T451" s="293"/>
    </row>
    <row r="452" spans="13:20" ht="13">
      <c r="M452" s="339"/>
      <c r="S452" s="293"/>
      <c r="T452" s="293"/>
    </row>
    <row r="453" spans="13:20" ht="13">
      <c r="M453" s="339"/>
      <c r="S453" s="293"/>
      <c r="T453" s="293"/>
    </row>
    <row r="454" spans="13:20" ht="13">
      <c r="M454" s="339"/>
      <c r="S454" s="293"/>
      <c r="T454" s="293"/>
    </row>
    <row r="455" spans="13:20" ht="13">
      <c r="M455" s="339"/>
      <c r="S455" s="293"/>
      <c r="T455" s="293"/>
    </row>
    <row r="456" spans="13:20" ht="13">
      <c r="M456" s="339"/>
      <c r="S456" s="293"/>
      <c r="T456" s="293"/>
    </row>
    <row r="457" spans="13:20" ht="13">
      <c r="M457" s="339"/>
      <c r="S457" s="293"/>
      <c r="T457" s="293"/>
    </row>
    <row r="458" spans="13:20" ht="13">
      <c r="M458" s="339"/>
      <c r="S458" s="293"/>
      <c r="T458" s="293"/>
    </row>
    <row r="459" spans="13:20" ht="13">
      <c r="M459" s="339"/>
      <c r="S459" s="293"/>
      <c r="T459" s="293"/>
    </row>
    <row r="460" spans="13:20" ht="13">
      <c r="M460" s="339"/>
      <c r="S460" s="293"/>
      <c r="T460" s="293"/>
    </row>
    <row r="461" spans="13:20" ht="13">
      <c r="M461" s="339"/>
      <c r="S461" s="293"/>
      <c r="T461" s="293"/>
    </row>
    <row r="462" spans="13:20" ht="13">
      <c r="M462" s="339"/>
      <c r="S462" s="293"/>
      <c r="T462" s="293"/>
    </row>
    <row r="463" spans="13:20" ht="13">
      <c r="M463" s="339"/>
      <c r="S463" s="293"/>
      <c r="T463" s="293"/>
    </row>
    <row r="464" spans="13:20" ht="13">
      <c r="M464" s="339"/>
      <c r="S464" s="293"/>
      <c r="T464" s="293"/>
    </row>
    <row r="465" spans="13:20" ht="13">
      <c r="M465" s="339"/>
      <c r="S465" s="293"/>
      <c r="T465" s="293"/>
    </row>
    <row r="466" spans="13:20" ht="13">
      <c r="M466" s="339"/>
      <c r="S466" s="293"/>
      <c r="T466" s="293"/>
    </row>
    <row r="467" spans="13:20" ht="13">
      <c r="M467" s="339"/>
      <c r="S467" s="293"/>
      <c r="T467" s="293"/>
    </row>
    <row r="468" spans="13:20" ht="13">
      <c r="M468" s="339"/>
      <c r="S468" s="293"/>
      <c r="T468" s="293"/>
    </row>
    <row r="469" spans="13:20" ht="13">
      <c r="M469" s="339"/>
      <c r="S469" s="293"/>
      <c r="T469" s="293"/>
    </row>
    <row r="470" spans="13:20" ht="13">
      <c r="M470" s="339"/>
      <c r="S470" s="293"/>
      <c r="T470" s="293"/>
    </row>
    <row r="471" spans="13:20" ht="13">
      <c r="M471" s="339"/>
      <c r="S471" s="293"/>
      <c r="T471" s="293"/>
    </row>
    <row r="472" spans="13:20" ht="13">
      <c r="M472" s="339"/>
      <c r="S472" s="293"/>
      <c r="T472" s="293"/>
    </row>
    <row r="473" spans="13:20" ht="13">
      <c r="M473" s="339"/>
      <c r="S473" s="293"/>
      <c r="T473" s="293"/>
    </row>
    <row r="474" spans="13:20" ht="13">
      <c r="M474" s="339"/>
      <c r="S474" s="293"/>
      <c r="T474" s="293"/>
    </row>
    <row r="475" spans="13:20" ht="13">
      <c r="M475" s="339"/>
      <c r="S475" s="293"/>
      <c r="T475" s="293"/>
    </row>
    <row r="476" spans="13:20" ht="13">
      <c r="M476" s="339"/>
      <c r="S476" s="293"/>
      <c r="T476" s="293"/>
    </row>
    <row r="477" spans="13:20" ht="13">
      <c r="M477" s="339"/>
      <c r="S477" s="293"/>
      <c r="T477" s="293"/>
    </row>
    <row r="478" spans="13:20" ht="13">
      <c r="M478" s="339"/>
      <c r="S478" s="293"/>
      <c r="T478" s="293"/>
    </row>
    <row r="479" spans="13:20" ht="13">
      <c r="M479" s="339"/>
      <c r="S479" s="293"/>
      <c r="T479" s="293"/>
    </row>
    <row r="480" spans="13:20" ht="13">
      <c r="M480" s="339"/>
      <c r="S480" s="293"/>
      <c r="T480" s="293"/>
    </row>
    <row r="481" spans="13:20" ht="13">
      <c r="M481" s="339"/>
      <c r="S481" s="293"/>
      <c r="T481" s="293"/>
    </row>
    <row r="482" spans="13:20" ht="13">
      <c r="M482" s="339"/>
      <c r="S482" s="293"/>
      <c r="T482" s="293"/>
    </row>
    <row r="483" spans="13:20" ht="13">
      <c r="M483" s="339"/>
      <c r="S483" s="293"/>
      <c r="T483" s="293"/>
    </row>
    <row r="484" spans="13:20" ht="13">
      <c r="M484" s="339"/>
      <c r="S484" s="293"/>
      <c r="T484" s="293"/>
    </row>
    <row r="485" spans="13:20" ht="13">
      <c r="M485" s="339"/>
      <c r="S485" s="293"/>
      <c r="T485" s="293"/>
    </row>
    <row r="486" spans="13:20" ht="13">
      <c r="M486" s="339"/>
      <c r="S486" s="293"/>
      <c r="T486" s="293"/>
    </row>
    <row r="487" spans="13:20" ht="13">
      <c r="M487" s="339"/>
      <c r="S487" s="293"/>
      <c r="T487" s="293"/>
    </row>
    <row r="488" spans="13:20" ht="13">
      <c r="M488" s="339"/>
      <c r="S488" s="293"/>
      <c r="T488" s="293"/>
    </row>
    <row r="489" spans="13:20" ht="13">
      <c r="M489" s="339"/>
      <c r="S489" s="293"/>
      <c r="T489" s="293"/>
    </row>
    <row r="490" spans="13:20" ht="13">
      <c r="M490" s="339"/>
      <c r="S490" s="293"/>
      <c r="T490" s="293"/>
    </row>
    <row r="491" spans="13:20" ht="13">
      <c r="M491" s="339"/>
      <c r="S491" s="293"/>
      <c r="T491" s="293"/>
    </row>
    <row r="492" spans="13:20" ht="13">
      <c r="M492" s="339"/>
      <c r="S492" s="293"/>
      <c r="T492" s="293"/>
    </row>
    <row r="493" spans="13:20" ht="13">
      <c r="M493" s="339"/>
      <c r="S493" s="293"/>
      <c r="T493" s="293"/>
    </row>
    <row r="494" spans="13:20" ht="13">
      <c r="M494" s="339"/>
      <c r="S494" s="293"/>
      <c r="T494" s="293"/>
    </row>
    <row r="495" spans="13:20" ht="13">
      <c r="M495" s="339"/>
      <c r="S495" s="293"/>
      <c r="T495" s="293"/>
    </row>
    <row r="496" spans="13:20" ht="13">
      <c r="M496" s="339"/>
      <c r="S496" s="293"/>
      <c r="T496" s="293"/>
    </row>
    <row r="497" spans="13:20" ht="13">
      <c r="M497" s="339"/>
      <c r="S497" s="293"/>
      <c r="T497" s="293"/>
    </row>
    <row r="498" spans="13:20" ht="13">
      <c r="M498" s="339"/>
      <c r="S498" s="293"/>
      <c r="T498" s="293"/>
    </row>
    <row r="499" spans="13:20" ht="13">
      <c r="M499" s="339"/>
      <c r="S499" s="293"/>
      <c r="T499" s="293"/>
    </row>
    <row r="500" spans="13:20" ht="13">
      <c r="M500" s="339"/>
      <c r="S500" s="293"/>
      <c r="T500" s="293"/>
    </row>
    <row r="501" spans="13:20" ht="13">
      <c r="M501" s="339"/>
      <c r="S501" s="293"/>
      <c r="T501" s="293"/>
    </row>
    <row r="502" spans="13:20" ht="13">
      <c r="M502" s="339"/>
      <c r="S502" s="293"/>
      <c r="T502" s="293"/>
    </row>
    <row r="503" spans="13:20" ht="13">
      <c r="M503" s="339"/>
      <c r="S503" s="293"/>
      <c r="T503" s="293"/>
    </row>
    <row r="504" spans="13:20" ht="13">
      <c r="M504" s="339"/>
      <c r="S504" s="293"/>
      <c r="T504" s="293"/>
    </row>
    <row r="505" spans="13:20" ht="13">
      <c r="M505" s="339"/>
      <c r="S505" s="293"/>
      <c r="T505" s="293"/>
    </row>
    <row r="506" spans="13:20" ht="13">
      <c r="M506" s="339"/>
      <c r="S506" s="293"/>
      <c r="T506" s="293"/>
    </row>
    <row r="507" spans="13:20" ht="13">
      <c r="M507" s="339"/>
      <c r="S507" s="293"/>
      <c r="T507" s="293"/>
    </row>
    <row r="508" spans="13:20" ht="13">
      <c r="M508" s="339"/>
      <c r="S508" s="293"/>
      <c r="T508" s="293"/>
    </row>
    <row r="509" spans="13:20" ht="13">
      <c r="M509" s="339"/>
      <c r="S509" s="293"/>
      <c r="T509" s="293"/>
    </row>
    <row r="510" spans="13:20" ht="13">
      <c r="M510" s="339"/>
      <c r="S510" s="293"/>
      <c r="T510" s="293"/>
    </row>
    <row r="511" spans="13:20" ht="13">
      <c r="M511" s="339"/>
      <c r="S511" s="293"/>
      <c r="T511" s="293"/>
    </row>
    <row r="512" spans="13:20" ht="13">
      <c r="M512" s="339"/>
      <c r="S512" s="293"/>
      <c r="T512" s="293"/>
    </row>
    <row r="513" spans="13:20" ht="13">
      <c r="M513" s="339"/>
      <c r="S513" s="293"/>
      <c r="T513" s="293"/>
    </row>
    <row r="514" spans="13:20" ht="13">
      <c r="M514" s="339"/>
      <c r="S514" s="293"/>
      <c r="T514" s="293"/>
    </row>
    <row r="515" spans="13:20" ht="13">
      <c r="M515" s="339"/>
      <c r="S515" s="293"/>
      <c r="T515" s="293"/>
    </row>
    <row r="516" spans="13:20" ht="13">
      <c r="M516" s="339"/>
      <c r="S516" s="293"/>
      <c r="T516" s="293"/>
    </row>
    <row r="517" spans="13:20" ht="13">
      <c r="M517" s="339"/>
      <c r="S517" s="293"/>
      <c r="T517" s="293"/>
    </row>
    <row r="518" spans="13:20" ht="13">
      <c r="M518" s="339"/>
      <c r="S518" s="293"/>
      <c r="T518" s="293"/>
    </row>
    <row r="519" spans="13:20" ht="13">
      <c r="M519" s="339"/>
      <c r="S519" s="293"/>
      <c r="T519" s="293"/>
    </row>
    <row r="520" spans="13:20" ht="13">
      <c r="M520" s="339"/>
      <c r="S520" s="293"/>
      <c r="T520" s="293"/>
    </row>
    <row r="521" spans="13:20" ht="13">
      <c r="M521" s="339"/>
      <c r="S521" s="293"/>
      <c r="T521" s="293"/>
    </row>
    <row r="522" spans="13:20" ht="13">
      <c r="M522" s="339"/>
      <c r="S522" s="293"/>
      <c r="T522" s="293"/>
    </row>
    <row r="523" spans="13:20" ht="13">
      <c r="M523" s="339"/>
      <c r="S523" s="293"/>
      <c r="T523" s="293"/>
    </row>
    <row r="524" spans="13:20" ht="13">
      <c r="M524" s="339"/>
      <c r="S524" s="293"/>
      <c r="T524" s="293"/>
    </row>
    <row r="525" spans="13:20" ht="13">
      <c r="M525" s="339"/>
      <c r="S525" s="293"/>
      <c r="T525" s="293"/>
    </row>
    <row r="526" spans="13:20" ht="13">
      <c r="M526" s="339"/>
      <c r="S526" s="293"/>
      <c r="T526" s="293"/>
    </row>
    <row r="527" spans="13:20" ht="13">
      <c r="M527" s="339"/>
      <c r="S527" s="293"/>
      <c r="T527" s="293"/>
    </row>
    <row r="528" spans="13:20" ht="13">
      <c r="M528" s="339"/>
      <c r="S528" s="293"/>
      <c r="T528" s="293"/>
    </row>
    <row r="529" spans="13:20" ht="13">
      <c r="M529" s="339"/>
      <c r="S529" s="293"/>
      <c r="T529" s="293"/>
    </row>
    <row r="530" spans="13:20" ht="13">
      <c r="M530" s="339"/>
      <c r="S530" s="293"/>
      <c r="T530" s="293"/>
    </row>
    <row r="531" spans="13:20" ht="13">
      <c r="M531" s="339"/>
      <c r="S531" s="293"/>
      <c r="T531" s="293"/>
    </row>
    <row r="532" spans="13:20" ht="13">
      <c r="M532" s="339"/>
      <c r="S532" s="293"/>
      <c r="T532" s="293"/>
    </row>
    <row r="533" spans="13:20" ht="13">
      <c r="M533" s="339"/>
      <c r="S533" s="293"/>
      <c r="T533" s="293"/>
    </row>
    <row r="534" spans="13:20" ht="13">
      <c r="M534" s="339"/>
      <c r="S534" s="293"/>
      <c r="T534" s="293"/>
    </row>
    <row r="535" spans="13:20" ht="13">
      <c r="M535" s="339"/>
      <c r="S535" s="293"/>
      <c r="T535" s="293"/>
    </row>
    <row r="536" spans="13:20" ht="13">
      <c r="M536" s="339"/>
      <c r="S536" s="293"/>
      <c r="T536" s="293"/>
    </row>
    <row r="537" spans="13:20" ht="13">
      <c r="M537" s="339"/>
      <c r="S537" s="293"/>
      <c r="T537" s="293"/>
    </row>
    <row r="538" spans="13:20" ht="13">
      <c r="M538" s="339"/>
      <c r="S538" s="293"/>
      <c r="T538" s="293"/>
    </row>
    <row r="539" spans="13:20" ht="13">
      <c r="M539" s="339"/>
      <c r="S539" s="293"/>
      <c r="T539" s="293"/>
    </row>
    <row r="540" spans="13:20" ht="13">
      <c r="M540" s="339"/>
      <c r="S540" s="293"/>
      <c r="T540" s="293"/>
    </row>
    <row r="541" spans="13:20" ht="13">
      <c r="M541" s="339"/>
      <c r="S541" s="293"/>
      <c r="T541" s="293"/>
    </row>
    <row r="542" spans="13:20" ht="13">
      <c r="M542" s="339"/>
      <c r="S542" s="293"/>
      <c r="T542" s="293"/>
    </row>
    <row r="543" spans="13:20" ht="13">
      <c r="M543" s="339"/>
      <c r="S543" s="293"/>
      <c r="T543" s="293"/>
    </row>
    <row r="544" spans="13:20" ht="13">
      <c r="M544" s="339"/>
      <c r="S544" s="293"/>
      <c r="T544" s="293"/>
    </row>
    <row r="545" spans="13:20" ht="13">
      <c r="M545" s="339"/>
      <c r="S545" s="293"/>
      <c r="T545" s="293"/>
    </row>
    <row r="546" spans="13:20" ht="13">
      <c r="M546" s="339"/>
      <c r="S546" s="293"/>
      <c r="T546" s="293"/>
    </row>
    <row r="547" spans="13:20" ht="13">
      <c r="M547" s="339"/>
      <c r="S547" s="293"/>
      <c r="T547" s="293"/>
    </row>
    <row r="548" spans="13:20" ht="13">
      <c r="M548" s="339"/>
      <c r="S548" s="293"/>
      <c r="T548" s="293"/>
    </row>
    <row r="549" spans="13:20" ht="13">
      <c r="M549" s="339"/>
      <c r="S549" s="293"/>
      <c r="T549" s="293"/>
    </row>
    <row r="550" spans="13:20" ht="13">
      <c r="M550" s="339"/>
      <c r="S550" s="293"/>
      <c r="T550" s="293"/>
    </row>
    <row r="551" spans="13:20" ht="13">
      <c r="M551" s="339"/>
      <c r="S551" s="293"/>
      <c r="T551" s="293"/>
    </row>
    <row r="552" spans="13:20" ht="13">
      <c r="M552" s="339"/>
      <c r="S552" s="293"/>
      <c r="T552" s="293"/>
    </row>
    <row r="553" spans="13:20" ht="13">
      <c r="M553" s="339"/>
      <c r="S553" s="293"/>
      <c r="T553" s="293"/>
    </row>
    <row r="554" spans="13:20" ht="13">
      <c r="M554" s="339"/>
      <c r="S554" s="293"/>
      <c r="T554" s="293"/>
    </row>
    <row r="555" spans="13:20" ht="13">
      <c r="M555" s="339"/>
      <c r="S555" s="293"/>
      <c r="T555" s="293"/>
    </row>
    <row r="556" spans="13:20" ht="13">
      <c r="M556" s="339"/>
      <c r="S556" s="293"/>
      <c r="T556" s="293"/>
    </row>
    <row r="557" spans="13:20" ht="13">
      <c r="M557" s="339"/>
      <c r="S557" s="293"/>
      <c r="T557" s="293"/>
    </row>
    <row r="558" spans="13:20" ht="13">
      <c r="M558" s="339"/>
      <c r="S558" s="293"/>
      <c r="T558" s="293"/>
    </row>
    <row r="559" spans="13:20" ht="13">
      <c r="M559" s="339"/>
      <c r="S559" s="293"/>
      <c r="T559" s="293"/>
    </row>
    <row r="560" spans="13:20" ht="13">
      <c r="M560" s="339"/>
      <c r="S560" s="293"/>
      <c r="T560" s="293"/>
    </row>
    <row r="561" spans="13:20" ht="13">
      <c r="M561" s="339"/>
      <c r="S561" s="293"/>
      <c r="T561" s="293"/>
    </row>
    <row r="562" spans="13:20" ht="13">
      <c r="M562" s="339"/>
      <c r="S562" s="293"/>
      <c r="T562" s="293"/>
    </row>
    <row r="563" spans="13:20" ht="13">
      <c r="M563" s="339"/>
      <c r="S563" s="293"/>
      <c r="T563" s="293"/>
    </row>
    <row r="564" spans="13:20" ht="13">
      <c r="M564" s="339"/>
      <c r="S564" s="293"/>
      <c r="T564" s="293"/>
    </row>
    <row r="565" spans="13:20" ht="13">
      <c r="M565" s="339"/>
      <c r="S565" s="293"/>
      <c r="T565" s="293"/>
    </row>
    <row r="566" spans="13:20" ht="13">
      <c r="M566" s="339"/>
      <c r="S566" s="293"/>
      <c r="T566" s="293"/>
    </row>
    <row r="567" spans="13:20" ht="13">
      <c r="M567" s="339"/>
      <c r="S567" s="293"/>
      <c r="T567" s="293"/>
    </row>
    <row r="568" spans="13:20" ht="13">
      <c r="M568" s="339"/>
      <c r="S568" s="293"/>
      <c r="T568" s="293"/>
    </row>
    <row r="569" spans="13:20" ht="13">
      <c r="M569" s="339"/>
      <c r="S569" s="293"/>
      <c r="T569" s="293"/>
    </row>
    <row r="570" spans="13:20" ht="13">
      <c r="M570" s="339"/>
      <c r="S570" s="293"/>
      <c r="T570" s="293"/>
    </row>
    <row r="571" spans="13:20" ht="13">
      <c r="M571" s="339"/>
      <c r="S571" s="293"/>
      <c r="T571" s="293"/>
    </row>
    <row r="572" spans="13:20" ht="13">
      <c r="M572" s="339"/>
      <c r="S572" s="293"/>
      <c r="T572" s="293"/>
    </row>
    <row r="573" spans="13:20" ht="13">
      <c r="M573" s="339"/>
      <c r="S573" s="293"/>
      <c r="T573" s="293"/>
    </row>
    <row r="574" spans="13:20" ht="13">
      <c r="M574" s="339"/>
      <c r="S574" s="293"/>
      <c r="T574" s="293"/>
    </row>
    <row r="575" spans="13:20" ht="13">
      <c r="M575" s="339"/>
      <c r="S575" s="293"/>
      <c r="T575" s="293"/>
    </row>
    <row r="576" spans="13:20" ht="13">
      <c r="M576" s="339"/>
      <c r="S576" s="293"/>
      <c r="T576" s="293"/>
    </row>
    <row r="577" spans="13:20" ht="13">
      <c r="M577" s="339"/>
      <c r="S577" s="293"/>
      <c r="T577" s="293"/>
    </row>
    <row r="578" spans="13:20" ht="13">
      <c r="M578" s="339"/>
      <c r="S578" s="293"/>
      <c r="T578" s="293"/>
    </row>
    <row r="579" spans="13:20" ht="13">
      <c r="M579" s="339"/>
      <c r="S579" s="293"/>
      <c r="T579" s="293"/>
    </row>
    <row r="580" spans="13:20" ht="13">
      <c r="M580" s="339"/>
      <c r="S580" s="293"/>
      <c r="T580" s="293"/>
    </row>
    <row r="581" spans="13:20" ht="13">
      <c r="M581" s="339"/>
      <c r="S581" s="293"/>
      <c r="T581" s="293"/>
    </row>
    <row r="582" spans="13:20" ht="13">
      <c r="M582" s="339"/>
      <c r="S582" s="293"/>
      <c r="T582" s="293"/>
    </row>
    <row r="583" spans="13:20" ht="13">
      <c r="M583" s="339"/>
      <c r="S583" s="293"/>
      <c r="T583" s="293"/>
    </row>
    <row r="584" spans="13:20" ht="13">
      <c r="M584" s="339"/>
      <c r="S584" s="293"/>
      <c r="T584" s="293"/>
    </row>
    <row r="585" spans="13:20" ht="13">
      <c r="M585" s="339"/>
      <c r="S585" s="293"/>
      <c r="T585" s="293"/>
    </row>
    <row r="586" spans="13:20" ht="13">
      <c r="M586" s="339"/>
      <c r="S586" s="293"/>
      <c r="T586" s="293"/>
    </row>
    <row r="587" spans="13:20" ht="13">
      <c r="M587" s="339"/>
      <c r="S587" s="293"/>
      <c r="T587" s="293"/>
    </row>
    <row r="588" spans="13:20" ht="13">
      <c r="M588" s="339"/>
      <c r="S588" s="293"/>
      <c r="T588" s="293"/>
    </row>
    <row r="589" spans="13:20" ht="13">
      <c r="M589" s="339"/>
      <c r="S589" s="293"/>
      <c r="T589" s="293"/>
    </row>
    <row r="590" spans="13:20" ht="13">
      <c r="M590" s="339"/>
      <c r="S590" s="293"/>
      <c r="T590" s="293"/>
    </row>
    <row r="591" spans="13:20" ht="13">
      <c r="M591" s="339"/>
      <c r="S591" s="293"/>
      <c r="T591" s="293"/>
    </row>
    <row r="592" spans="13:20" ht="13">
      <c r="M592" s="339"/>
      <c r="S592" s="293"/>
      <c r="T592" s="293"/>
    </row>
    <row r="593" spans="13:20" ht="13">
      <c r="M593" s="339"/>
      <c r="S593" s="293"/>
      <c r="T593" s="293"/>
    </row>
    <row r="594" spans="13:20" ht="13">
      <c r="M594" s="339"/>
      <c r="S594" s="293"/>
      <c r="T594" s="293"/>
    </row>
    <row r="595" spans="13:20" ht="13">
      <c r="M595" s="339"/>
      <c r="S595" s="293"/>
      <c r="T595" s="293"/>
    </row>
    <row r="596" spans="13:20" ht="13">
      <c r="M596" s="339"/>
      <c r="S596" s="293"/>
      <c r="T596" s="293"/>
    </row>
    <row r="597" spans="13:20" ht="13">
      <c r="M597" s="339"/>
      <c r="S597" s="293"/>
      <c r="T597" s="293"/>
    </row>
    <row r="598" spans="13:20" ht="13">
      <c r="M598" s="339"/>
      <c r="S598" s="293"/>
      <c r="T598" s="293"/>
    </row>
    <row r="599" spans="13:20" ht="13">
      <c r="M599" s="339"/>
      <c r="S599" s="293"/>
      <c r="T599" s="293"/>
    </row>
    <row r="600" spans="13:20" ht="13">
      <c r="M600" s="339"/>
      <c r="S600" s="293"/>
      <c r="T600" s="293"/>
    </row>
    <row r="601" spans="13:20" ht="13">
      <c r="M601" s="339"/>
      <c r="S601" s="293"/>
      <c r="T601" s="293"/>
    </row>
    <row r="602" spans="13:20" ht="13">
      <c r="M602" s="339"/>
      <c r="S602" s="293"/>
      <c r="T602" s="293"/>
    </row>
    <row r="603" spans="13:20" ht="13">
      <c r="M603" s="339"/>
      <c r="S603" s="293"/>
      <c r="T603" s="293"/>
    </row>
    <row r="604" spans="13:20" ht="13">
      <c r="M604" s="339"/>
      <c r="S604" s="293"/>
      <c r="T604" s="293"/>
    </row>
    <row r="605" spans="13:20" ht="13">
      <c r="M605" s="339"/>
      <c r="S605" s="293"/>
      <c r="T605" s="293"/>
    </row>
    <row r="606" spans="13:20" ht="13">
      <c r="M606" s="339"/>
      <c r="S606" s="293"/>
      <c r="T606" s="293"/>
    </row>
    <row r="607" spans="13:20" ht="13">
      <c r="M607" s="339"/>
      <c r="S607" s="293"/>
      <c r="T607" s="293"/>
    </row>
    <row r="608" spans="13:20" ht="13">
      <c r="M608" s="339"/>
      <c r="S608" s="293"/>
      <c r="T608" s="293"/>
    </row>
    <row r="609" spans="13:20" ht="13">
      <c r="M609" s="339"/>
      <c r="S609" s="293"/>
      <c r="T609" s="293"/>
    </row>
    <row r="610" spans="13:20" ht="13">
      <c r="M610" s="339"/>
      <c r="S610" s="293"/>
      <c r="T610" s="293"/>
    </row>
    <row r="611" spans="13:20" ht="13">
      <c r="M611" s="339"/>
      <c r="S611" s="293"/>
      <c r="T611" s="293"/>
    </row>
    <row r="612" spans="13:20" ht="13">
      <c r="M612" s="339"/>
      <c r="S612" s="293"/>
      <c r="T612" s="293"/>
    </row>
    <row r="613" spans="13:20" ht="13">
      <c r="M613" s="339"/>
      <c r="S613" s="293"/>
      <c r="T613" s="293"/>
    </row>
    <row r="614" spans="13:20" ht="13">
      <c r="M614" s="339"/>
      <c r="S614" s="293"/>
      <c r="T614" s="293"/>
    </row>
    <row r="615" spans="13:20" ht="13">
      <c r="M615" s="339"/>
      <c r="S615" s="293"/>
      <c r="T615" s="293"/>
    </row>
    <row r="616" spans="13:20" ht="13">
      <c r="M616" s="339"/>
      <c r="S616" s="293"/>
      <c r="T616" s="293"/>
    </row>
    <row r="617" spans="13:20" ht="13">
      <c r="M617" s="339"/>
      <c r="S617" s="293"/>
      <c r="T617" s="293"/>
    </row>
    <row r="618" spans="13:20" ht="13">
      <c r="M618" s="339"/>
      <c r="S618" s="293"/>
      <c r="T618" s="293"/>
    </row>
    <row r="619" spans="13:20" ht="13">
      <c r="M619" s="339"/>
      <c r="S619" s="293"/>
      <c r="T619" s="293"/>
    </row>
    <row r="620" spans="13:20" ht="13">
      <c r="M620" s="339"/>
      <c r="S620" s="293"/>
      <c r="T620" s="293"/>
    </row>
    <row r="621" spans="13:20" ht="13">
      <c r="M621" s="339"/>
      <c r="S621" s="293"/>
      <c r="T621" s="293"/>
    </row>
    <row r="622" spans="13:20" ht="13">
      <c r="M622" s="339"/>
      <c r="S622" s="293"/>
      <c r="T622" s="293"/>
    </row>
    <row r="623" spans="13:20" ht="13">
      <c r="M623" s="339"/>
      <c r="S623" s="293"/>
      <c r="T623" s="293"/>
    </row>
    <row r="624" spans="13:20" ht="13">
      <c r="M624" s="339"/>
      <c r="S624" s="293"/>
      <c r="T624" s="293"/>
    </row>
    <row r="625" spans="13:20" ht="13">
      <c r="M625" s="339"/>
      <c r="S625" s="293"/>
      <c r="T625" s="293"/>
    </row>
    <row r="626" spans="13:20" ht="13">
      <c r="M626" s="339"/>
      <c r="S626" s="293"/>
      <c r="T626" s="293"/>
    </row>
    <row r="627" spans="13:20" ht="13">
      <c r="M627" s="339"/>
      <c r="S627" s="293"/>
      <c r="T627" s="293"/>
    </row>
    <row r="628" spans="13:20" ht="13">
      <c r="M628" s="339"/>
      <c r="S628" s="293"/>
      <c r="T628" s="293"/>
    </row>
    <row r="629" spans="13:20" ht="13">
      <c r="M629" s="339"/>
      <c r="S629" s="293"/>
      <c r="T629" s="293"/>
    </row>
    <row r="630" spans="13:20" ht="13">
      <c r="M630" s="339"/>
      <c r="S630" s="293"/>
      <c r="T630" s="293"/>
    </row>
    <row r="631" spans="13:20" ht="13">
      <c r="M631" s="339"/>
      <c r="S631" s="293"/>
      <c r="T631" s="293"/>
    </row>
    <row r="632" spans="13:20" ht="13">
      <c r="M632" s="339"/>
      <c r="S632" s="293"/>
      <c r="T632" s="293"/>
    </row>
    <row r="633" spans="13:20" ht="13">
      <c r="M633" s="339"/>
      <c r="S633" s="293"/>
      <c r="T633" s="293"/>
    </row>
    <row r="634" spans="13:20" ht="13">
      <c r="M634" s="339"/>
      <c r="S634" s="293"/>
      <c r="T634" s="293"/>
    </row>
    <row r="635" spans="13:20" ht="13">
      <c r="M635" s="339"/>
      <c r="S635" s="293"/>
      <c r="T635" s="293"/>
    </row>
    <row r="636" spans="13:20" ht="13">
      <c r="M636" s="339"/>
      <c r="S636" s="293"/>
      <c r="T636" s="293"/>
    </row>
    <row r="637" spans="13:20" ht="13">
      <c r="M637" s="339"/>
      <c r="S637" s="293"/>
      <c r="T637" s="293"/>
    </row>
    <row r="638" spans="13:20" ht="13">
      <c r="M638" s="339"/>
      <c r="S638" s="293"/>
      <c r="T638" s="293"/>
    </row>
    <row r="639" spans="13:20" ht="13">
      <c r="M639" s="339"/>
      <c r="S639" s="293"/>
      <c r="T639" s="293"/>
    </row>
    <row r="640" spans="13:20" ht="13">
      <c r="M640" s="339"/>
      <c r="S640" s="293"/>
      <c r="T640" s="293"/>
    </row>
    <row r="641" spans="13:20" ht="13">
      <c r="M641" s="339"/>
      <c r="S641" s="293"/>
      <c r="T641" s="293"/>
    </row>
    <row r="642" spans="13:20" ht="13">
      <c r="M642" s="339"/>
      <c r="S642" s="293"/>
      <c r="T642" s="293"/>
    </row>
    <row r="643" spans="13:20" ht="13">
      <c r="M643" s="339"/>
      <c r="S643" s="293"/>
      <c r="T643" s="293"/>
    </row>
    <row r="644" spans="13:20" ht="13">
      <c r="M644" s="339"/>
      <c r="S644" s="293"/>
      <c r="T644" s="293"/>
    </row>
    <row r="645" spans="13:20" ht="13">
      <c r="M645" s="339"/>
      <c r="S645" s="293"/>
      <c r="T645" s="293"/>
    </row>
    <row r="646" spans="13:20" ht="13">
      <c r="M646" s="339"/>
      <c r="S646" s="293"/>
      <c r="T646" s="293"/>
    </row>
    <row r="647" spans="13:20" ht="13">
      <c r="M647" s="339"/>
      <c r="S647" s="293"/>
      <c r="T647" s="293"/>
    </row>
    <row r="648" spans="13:20" ht="13">
      <c r="M648" s="339"/>
      <c r="S648" s="293"/>
      <c r="T648" s="293"/>
    </row>
    <row r="649" spans="13:20" ht="13">
      <c r="M649" s="339"/>
      <c r="S649" s="293"/>
      <c r="T649" s="293"/>
    </row>
    <row r="650" spans="13:20" ht="13">
      <c r="M650" s="339"/>
      <c r="S650" s="293"/>
      <c r="T650" s="293"/>
    </row>
    <row r="651" spans="13:20" ht="13">
      <c r="M651" s="339"/>
      <c r="S651" s="293"/>
      <c r="T651" s="293"/>
    </row>
    <row r="652" spans="13:20" ht="13">
      <c r="M652" s="339"/>
      <c r="S652" s="293"/>
      <c r="T652" s="293"/>
    </row>
    <row r="653" spans="13:20" ht="13">
      <c r="M653" s="339"/>
      <c r="S653" s="293"/>
      <c r="T653" s="293"/>
    </row>
    <row r="654" spans="13:20" ht="13">
      <c r="M654" s="339"/>
      <c r="S654" s="293"/>
      <c r="T654" s="293"/>
    </row>
    <row r="655" spans="13:20" ht="13">
      <c r="M655" s="339"/>
      <c r="S655" s="293"/>
      <c r="T655" s="293"/>
    </row>
    <row r="656" spans="13:20" ht="13">
      <c r="M656" s="339"/>
      <c r="S656" s="293"/>
      <c r="T656" s="293"/>
    </row>
    <row r="657" spans="13:20" ht="13">
      <c r="M657" s="339"/>
      <c r="S657" s="293"/>
      <c r="T657" s="293"/>
    </row>
    <row r="658" spans="13:20" ht="13">
      <c r="M658" s="339"/>
      <c r="S658" s="293"/>
      <c r="T658" s="293"/>
    </row>
    <row r="659" spans="13:20" ht="13">
      <c r="M659" s="339"/>
      <c r="S659" s="293"/>
      <c r="T659" s="293"/>
    </row>
    <row r="660" spans="13:20" ht="13">
      <c r="M660" s="339"/>
      <c r="S660" s="293"/>
      <c r="T660" s="293"/>
    </row>
    <row r="661" spans="13:20" ht="13">
      <c r="M661" s="339"/>
      <c r="S661" s="293"/>
      <c r="T661" s="293"/>
    </row>
    <row r="662" spans="13:20" ht="13">
      <c r="M662" s="339"/>
      <c r="S662" s="293"/>
      <c r="T662" s="293"/>
    </row>
    <row r="663" spans="13:20" ht="13">
      <c r="M663" s="339"/>
      <c r="S663" s="293"/>
      <c r="T663" s="293"/>
    </row>
    <row r="664" spans="13:20" ht="13">
      <c r="M664" s="339"/>
      <c r="S664" s="293"/>
      <c r="T664" s="293"/>
    </row>
    <row r="665" spans="13:20" ht="13">
      <c r="M665" s="339"/>
      <c r="S665" s="293"/>
      <c r="T665" s="293"/>
    </row>
    <row r="666" spans="13:20" ht="13">
      <c r="M666" s="339"/>
      <c r="S666" s="293"/>
      <c r="T666" s="293"/>
    </row>
    <row r="667" spans="13:20" ht="13">
      <c r="M667" s="339"/>
      <c r="S667" s="293"/>
      <c r="T667" s="293"/>
    </row>
    <row r="668" spans="13:20" ht="13">
      <c r="M668" s="339"/>
      <c r="S668" s="293"/>
      <c r="T668" s="293"/>
    </row>
    <row r="669" spans="13:20" ht="13">
      <c r="M669" s="339"/>
      <c r="S669" s="293"/>
      <c r="T669" s="293"/>
    </row>
    <row r="670" spans="13:20" ht="13">
      <c r="M670" s="339"/>
      <c r="S670" s="293"/>
      <c r="T670" s="293"/>
    </row>
    <row r="671" spans="13:20" ht="13">
      <c r="M671" s="339"/>
      <c r="S671" s="293"/>
      <c r="T671" s="293"/>
    </row>
    <row r="672" spans="13:20" ht="13">
      <c r="M672" s="339"/>
      <c r="S672" s="293"/>
      <c r="T672" s="293"/>
    </row>
    <row r="673" spans="13:20" ht="13">
      <c r="M673" s="339"/>
      <c r="S673" s="293"/>
      <c r="T673" s="293"/>
    </row>
    <row r="674" spans="13:20" ht="13">
      <c r="M674" s="339"/>
      <c r="S674" s="293"/>
      <c r="T674" s="293"/>
    </row>
    <row r="675" spans="13:20" ht="13">
      <c r="M675" s="339"/>
      <c r="S675" s="293"/>
      <c r="T675" s="293"/>
    </row>
    <row r="676" spans="13:20" ht="13">
      <c r="M676" s="339"/>
      <c r="S676" s="293"/>
      <c r="T676" s="293"/>
    </row>
    <row r="677" spans="13:20" ht="13">
      <c r="M677" s="339"/>
      <c r="S677" s="293"/>
      <c r="T677" s="293"/>
    </row>
    <row r="678" spans="13:20" ht="13">
      <c r="M678" s="339"/>
      <c r="S678" s="293"/>
      <c r="T678" s="293"/>
    </row>
    <row r="679" spans="13:20" ht="13">
      <c r="M679" s="339"/>
      <c r="S679" s="293"/>
      <c r="T679" s="293"/>
    </row>
    <row r="680" spans="13:20" ht="13">
      <c r="M680" s="339"/>
      <c r="S680" s="293"/>
      <c r="T680" s="293"/>
    </row>
    <row r="681" spans="13:20" ht="13">
      <c r="M681" s="339"/>
      <c r="S681" s="293"/>
      <c r="T681" s="293"/>
    </row>
    <row r="682" spans="13:20" ht="13">
      <c r="M682" s="339"/>
      <c r="S682" s="293"/>
      <c r="T682" s="293"/>
    </row>
    <row r="683" spans="13:20" ht="13">
      <c r="M683" s="339"/>
      <c r="S683" s="293"/>
      <c r="T683" s="293"/>
    </row>
    <row r="684" spans="13:20" ht="13">
      <c r="M684" s="339"/>
      <c r="S684" s="293"/>
      <c r="T684" s="293"/>
    </row>
    <row r="685" spans="13:20" ht="13">
      <c r="M685" s="339"/>
      <c r="S685" s="293"/>
      <c r="T685" s="293"/>
    </row>
    <row r="686" spans="13:20" ht="13">
      <c r="M686" s="339"/>
      <c r="S686" s="293"/>
      <c r="T686" s="293"/>
    </row>
    <row r="687" spans="13:20" ht="13">
      <c r="M687" s="339"/>
      <c r="S687" s="293"/>
      <c r="T687" s="293"/>
    </row>
    <row r="688" spans="13:20" ht="13">
      <c r="M688" s="339"/>
      <c r="S688" s="293"/>
      <c r="T688" s="293"/>
    </row>
    <row r="689" spans="13:20" ht="13">
      <c r="M689" s="339"/>
      <c r="S689" s="293"/>
      <c r="T689" s="293"/>
    </row>
    <row r="690" spans="13:20" ht="13">
      <c r="M690" s="339"/>
      <c r="S690" s="293"/>
      <c r="T690" s="293"/>
    </row>
    <row r="691" spans="13:20" ht="13">
      <c r="M691" s="339"/>
      <c r="S691" s="293"/>
      <c r="T691" s="293"/>
    </row>
    <row r="692" spans="13:20" ht="13">
      <c r="M692" s="339"/>
      <c r="S692" s="293"/>
      <c r="T692" s="293"/>
    </row>
    <row r="693" spans="13:20" ht="13">
      <c r="M693" s="339"/>
      <c r="S693" s="293"/>
      <c r="T693" s="293"/>
    </row>
    <row r="694" spans="13:20" ht="13">
      <c r="M694" s="339"/>
      <c r="S694" s="293"/>
      <c r="T694" s="293"/>
    </row>
    <row r="695" spans="13:20" ht="13">
      <c r="M695" s="339"/>
      <c r="S695" s="293"/>
      <c r="T695" s="293"/>
    </row>
    <row r="696" spans="13:20" ht="13">
      <c r="M696" s="339"/>
      <c r="S696" s="293"/>
      <c r="T696" s="293"/>
    </row>
    <row r="697" spans="13:20" ht="13">
      <c r="M697" s="339"/>
      <c r="S697" s="293"/>
      <c r="T697" s="293"/>
    </row>
    <row r="698" spans="13:20" ht="13">
      <c r="M698" s="339"/>
      <c r="S698" s="293"/>
      <c r="T698" s="293"/>
    </row>
    <row r="699" spans="13:20" ht="13">
      <c r="M699" s="339"/>
      <c r="S699" s="293"/>
      <c r="T699" s="293"/>
    </row>
    <row r="700" spans="13:20" ht="13">
      <c r="M700" s="339"/>
      <c r="S700" s="293"/>
      <c r="T700" s="293"/>
    </row>
    <row r="701" spans="13:20" ht="13">
      <c r="M701" s="339"/>
      <c r="S701" s="293"/>
      <c r="T701" s="293"/>
    </row>
    <row r="702" spans="13:20" ht="13">
      <c r="M702" s="339"/>
      <c r="S702" s="293"/>
      <c r="T702" s="293"/>
    </row>
    <row r="703" spans="13:20" ht="13">
      <c r="M703" s="339"/>
      <c r="S703" s="293"/>
      <c r="T703" s="293"/>
    </row>
    <row r="704" spans="13:20" ht="13">
      <c r="M704" s="339"/>
      <c r="S704" s="293"/>
      <c r="T704" s="293"/>
    </row>
    <row r="705" spans="13:20" ht="13">
      <c r="M705" s="339"/>
      <c r="S705" s="293"/>
      <c r="T705" s="293"/>
    </row>
    <row r="706" spans="13:20" ht="13">
      <c r="M706" s="339"/>
      <c r="S706" s="293"/>
      <c r="T706" s="293"/>
    </row>
    <row r="707" spans="13:20" ht="13">
      <c r="M707" s="339"/>
      <c r="S707" s="293"/>
      <c r="T707" s="293"/>
    </row>
    <row r="708" spans="13:20" ht="13">
      <c r="M708" s="339"/>
      <c r="S708" s="293"/>
      <c r="T708" s="293"/>
    </row>
    <row r="709" spans="13:20" ht="13">
      <c r="M709" s="339"/>
      <c r="S709" s="293"/>
      <c r="T709" s="293"/>
    </row>
    <row r="710" spans="13:20" ht="13">
      <c r="M710" s="339"/>
      <c r="S710" s="293"/>
      <c r="T710" s="293"/>
    </row>
    <row r="711" spans="13:20" ht="13">
      <c r="M711" s="339"/>
      <c r="S711" s="293"/>
      <c r="T711" s="293"/>
    </row>
    <row r="712" spans="13:20" ht="13">
      <c r="M712" s="339"/>
      <c r="S712" s="293"/>
      <c r="T712" s="293"/>
    </row>
    <row r="713" spans="13:20" ht="13">
      <c r="M713" s="339"/>
      <c r="S713" s="293"/>
      <c r="T713" s="293"/>
    </row>
    <row r="714" spans="13:20" ht="13">
      <c r="M714" s="339"/>
      <c r="S714" s="293"/>
      <c r="T714" s="293"/>
    </row>
    <row r="715" spans="13:20" ht="13">
      <c r="M715" s="339"/>
      <c r="S715" s="293"/>
      <c r="T715" s="293"/>
    </row>
    <row r="716" spans="13:20" ht="13">
      <c r="M716" s="339"/>
      <c r="S716" s="293"/>
      <c r="T716" s="293"/>
    </row>
    <row r="717" spans="13:20" ht="13">
      <c r="M717" s="339"/>
      <c r="S717" s="293"/>
      <c r="T717" s="293"/>
    </row>
    <row r="718" spans="13:20" ht="13">
      <c r="M718" s="339"/>
      <c r="S718" s="293"/>
      <c r="T718" s="293"/>
    </row>
    <row r="719" spans="13:20" ht="13">
      <c r="M719" s="339"/>
      <c r="S719" s="293"/>
      <c r="T719" s="293"/>
    </row>
    <row r="720" spans="13:20" ht="13">
      <c r="M720" s="339"/>
      <c r="S720" s="293"/>
      <c r="T720" s="293"/>
    </row>
    <row r="721" spans="13:20" ht="13">
      <c r="M721" s="339"/>
      <c r="S721" s="293"/>
      <c r="T721" s="293"/>
    </row>
    <row r="722" spans="13:20" ht="13">
      <c r="M722" s="339"/>
      <c r="S722" s="293"/>
      <c r="T722" s="293"/>
    </row>
    <row r="723" spans="13:20" ht="13">
      <c r="M723" s="339"/>
      <c r="S723" s="293"/>
      <c r="T723" s="293"/>
    </row>
    <row r="724" spans="13:20" ht="13">
      <c r="M724" s="339"/>
      <c r="S724" s="293"/>
      <c r="T724" s="293"/>
    </row>
    <row r="725" spans="13:20" ht="13">
      <c r="M725" s="339"/>
      <c r="S725" s="293"/>
      <c r="T725" s="293"/>
    </row>
    <row r="726" spans="13:20" ht="13">
      <c r="M726" s="339"/>
      <c r="S726" s="293"/>
      <c r="T726" s="293"/>
    </row>
    <row r="727" spans="13:20" ht="13">
      <c r="M727" s="339"/>
      <c r="S727" s="293"/>
      <c r="T727" s="293"/>
    </row>
    <row r="728" spans="13:20" ht="13">
      <c r="M728" s="339"/>
      <c r="S728" s="293"/>
      <c r="T728" s="293"/>
    </row>
    <row r="729" spans="13:20" ht="13">
      <c r="M729" s="339"/>
      <c r="S729" s="293"/>
      <c r="T729" s="293"/>
    </row>
    <row r="730" spans="13:20" ht="13">
      <c r="M730" s="339"/>
      <c r="S730" s="293"/>
      <c r="T730" s="293"/>
    </row>
    <row r="731" spans="13:20" ht="13">
      <c r="M731" s="339"/>
      <c r="S731" s="293"/>
      <c r="T731" s="293"/>
    </row>
    <row r="732" spans="13:20" ht="13">
      <c r="M732" s="339"/>
      <c r="S732" s="293"/>
      <c r="T732" s="293"/>
    </row>
    <row r="733" spans="13:20" ht="13">
      <c r="M733" s="339"/>
      <c r="S733" s="293"/>
      <c r="T733" s="293"/>
    </row>
    <row r="734" spans="13:20" ht="13">
      <c r="M734" s="339"/>
      <c r="S734" s="293"/>
      <c r="T734" s="293"/>
    </row>
    <row r="735" spans="13:20" ht="13">
      <c r="M735" s="339"/>
      <c r="S735" s="293"/>
      <c r="T735" s="293"/>
    </row>
    <row r="736" spans="13:20" ht="13">
      <c r="M736" s="339"/>
      <c r="S736" s="293"/>
      <c r="T736" s="293"/>
    </row>
    <row r="737" spans="13:20" ht="13">
      <c r="M737" s="339"/>
      <c r="S737" s="293"/>
      <c r="T737" s="293"/>
    </row>
    <row r="738" spans="13:20" ht="13">
      <c r="M738" s="339"/>
      <c r="S738" s="293"/>
      <c r="T738" s="293"/>
    </row>
    <row r="739" spans="13:20" ht="13">
      <c r="M739" s="339"/>
      <c r="S739" s="293"/>
      <c r="T739" s="293"/>
    </row>
    <row r="740" spans="13:20" ht="13">
      <c r="M740" s="339"/>
      <c r="S740" s="293"/>
      <c r="T740" s="293"/>
    </row>
    <row r="741" spans="13:20" ht="13">
      <c r="M741" s="339"/>
      <c r="S741" s="293"/>
      <c r="T741" s="293"/>
    </row>
    <row r="742" spans="13:20" ht="13">
      <c r="M742" s="339"/>
      <c r="S742" s="293"/>
      <c r="T742" s="293"/>
    </row>
    <row r="743" spans="13:20" ht="13">
      <c r="M743" s="339"/>
      <c r="S743" s="293"/>
      <c r="T743" s="293"/>
    </row>
    <row r="744" spans="13:20" ht="13">
      <c r="M744" s="339"/>
      <c r="S744" s="293"/>
      <c r="T744" s="293"/>
    </row>
    <row r="745" spans="13:20" ht="13">
      <c r="M745" s="339"/>
      <c r="S745" s="293"/>
      <c r="T745" s="293"/>
    </row>
    <row r="746" spans="13:20" ht="13">
      <c r="M746" s="339"/>
      <c r="S746" s="293"/>
      <c r="T746" s="293"/>
    </row>
    <row r="747" spans="13:20" ht="13">
      <c r="M747" s="339"/>
      <c r="S747" s="293"/>
      <c r="T747" s="293"/>
    </row>
    <row r="748" spans="13:20" ht="13">
      <c r="M748" s="339"/>
      <c r="S748" s="293"/>
      <c r="T748" s="293"/>
    </row>
    <row r="749" spans="13:20" ht="13">
      <c r="M749" s="339"/>
      <c r="S749" s="293"/>
      <c r="T749" s="293"/>
    </row>
    <row r="750" spans="13:20" ht="13">
      <c r="M750" s="339"/>
      <c r="S750" s="293"/>
      <c r="T750" s="293"/>
    </row>
    <row r="751" spans="13:20" ht="13">
      <c r="M751" s="339"/>
      <c r="S751" s="293"/>
      <c r="T751" s="293"/>
    </row>
    <row r="752" spans="13:20" ht="13">
      <c r="M752" s="339"/>
      <c r="S752" s="293"/>
      <c r="T752" s="293"/>
    </row>
    <row r="753" spans="13:20" ht="13">
      <c r="M753" s="339"/>
      <c r="S753" s="293"/>
      <c r="T753" s="293"/>
    </row>
    <row r="754" spans="13:20" ht="13">
      <c r="M754" s="339"/>
      <c r="S754" s="293"/>
      <c r="T754" s="293"/>
    </row>
    <row r="755" spans="13:20" ht="13">
      <c r="M755" s="339"/>
      <c r="S755" s="293"/>
      <c r="T755" s="293"/>
    </row>
    <row r="756" spans="13:20" ht="13">
      <c r="M756" s="339"/>
      <c r="S756" s="293"/>
      <c r="T756" s="293"/>
    </row>
    <row r="757" spans="13:20" ht="13">
      <c r="M757" s="339"/>
      <c r="S757" s="293"/>
      <c r="T757" s="293"/>
    </row>
    <row r="758" spans="13:20" ht="13">
      <c r="M758" s="339"/>
      <c r="S758" s="293"/>
      <c r="T758" s="293"/>
    </row>
    <row r="759" spans="13:20" ht="13">
      <c r="M759" s="339"/>
      <c r="S759" s="293"/>
      <c r="T759" s="293"/>
    </row>
    <row r="760" spans="13:20" ht="13">
      <c r="M760" s="339"/>
      <c r="S760" s="293"/>
      <c r="T760" s="293"/>
    </row>
    <row r="761" spans="13:20" ht="13">
      <c r="M761" s="339"/>
      <c r="S761" s="293"/>
      <c r="T761" s="293"/>
    </row>
    <row r="762" spans="13:20" ht="13">
      <c r="M762" s="339"/>
      <c r="S762" s="293"/>
      <c r="T762" s="293"/>
    </row>
    <row r="763" spans="13:20" ht="13">
      <c r="M763" s="339"/>
      <c r="S763" s="293"/>
      <c r="T763" s="293"/>
    </row>
    <row r="764" spans="13:20" ht="13">
      <c r="M764" s="339"/>
      <c r="S764" s="293"/>
      <c r="T764" s="293"/>
    </row>
    <row r="765" spans="13:20" ht="13">
      <c r="M765" s="339"/>
      <c r="S765" s="293"/>
      <c r="T765" s="293"/>
    </row>
    <row r="766" spans="13:20" ht="13">
      <c r="M766" s="339"/>
      <c r="S766" s="293"/>
      <c r="T766" s="293"/>
    </row>
    <row r="767" spans="13:20" ht="13">
      <c r="M767" s="339"/>
      <c r="S767" s="293"/>
      <c r="T767" s="293"/>
    </row>
    <row r="768" spans="13:20" ht="13">
      <c r="M768" s="339"/>
      <c r="S768" s="293"/>
      <c r="T768" s="293"/>
    </row>
    <row r="769" spans="13:20" ht="13">
      <c r="M769" s="339"/>
      <c r="S769" s="293"/>
      <c r="T769" s="293"/>
    </row>
    <row r="770" spans="13:20" ht="13">
      <c r="M770" s="339"/>
      <c r="S770" s="293"/>
      <c r="T770" s="293"/>
    </row>
    <row r="771" spans="13:20" ht="13">
      <c r="M771" s="339"/>
      <c r="S771" s="293"/>
      <c r="T771" s="293"/>
    </row>
    <row r="772" spans="13:20" ht="13">
      <c r="M772" s="339"/>
      <c r="S772" s="293"/>
      <c r="T772" s="293"/>
    </row>
    <row r="773" spans="13:20" ht="13">
      <c r="M773" s="339"/>
      <c r="S773" s="293"/>
      <c r="T773" s="293"/>
    </row>
    <row r="774" spans="13:20" ht="13">
      <c r="M774" s="339"/>
      <c r="S774" s="293"/>
      <c r="T774" s="293"/>
    </row>
    <row r="775" spans="13:20" ht="13">
      <c r="M775" s="339"/>
      <c r="S775" s="293"/>
      <c r="T775" s="293"/>
    </row>
    <row r="776" spans="13:20" ht="13">
      <c r="M776" s="339"/>
      <c r="S776" s="293"/>
      <c r="T776" s="293"/>
    </row>
    <row r="777" spans="13:20" ht="13">
      <c r="M777" s="339"/>
      <c r="S777" s="293"/>
      <c r="T777" s="293"/>
    </row>
    <row r="778" spans="13:20" ht="13">
      <c r="M778" s="339"/>
      <c r="S778" s="293"/>
      <c r="T778" s="293"/>
    </row>
    <row r="779" spans="13:20" ht="13">
      <c r="M779" s="339"/>
      <c r="S779" s="293"/>
      <c r="T779" s="293"/>
    </row>
    <row r="780" spans="13:20" ht="13">
      <c r="M780" s="339"/>
      <c r="S780" s="293"/>
      <c r="T780" s="293"/>
    </row>
    <row r="781" spans="13:20" ht="13">
      <c r="M781" s="339"/>
      <c r="S781" s="293"/>
      <c r="T781" s="293"/>
    </row>
    <row r="782" spans="13:20" ht="13">
      <c r="M782" s="339"/>
      <c r="S782" s="293"/>
      <c r="T782" s="293"/>
    </row>
    <row r="783" spans="13:20" ht="13">
      <c r="M783" s="339"/>
      <c r="S783" s="293"/>
      <c r="T783" s="293"/>
    </row>
    <row r="784" spans="13:20" ht="13">
      <c r="M784" s="339"/>
      <c r="S784" s="293"/>
      <c r="T784" s="293"/>
    </row>
    <row r="785" spans="13:20" ht="13">
      <c r="M785" s="339"/>
      <c r="S785" s="293"/>
      <c r="T785" s="293"/>
    </row>
    <row r="786" spans="13:20" ht="13">
      <c r="M786" s="339"/>
      <c r="S786" s="293"/>
      <c r="T786" s="293"/>
    </row>
    <row r="787" spans="13:20" ht="13">
      <c r="M787" s="339"/>
      <c r="S787" s="293"/>
      <c r="T787" s="293"/>
    </row>
    <row r="788" spans="13:20" ht="13">
      <c r="M788" s="339"/>
      <c r="S788" s="293"/>
      <c r="T788" s="293"/>
    </row>
    <row r="789" spans="13:20" ht="13">
      <c r="M789" s="339"/>
      <c r="S789" s="293"/>
      <c r="T789" s="293"/>
    </row>
    <row r="790" spans="13:20" ht="13">
      <c r="M790" s="339"/>
      <c r="S790" s="293"/>
      <c r="T790" s="293"/>
    </row>
    <row r="791" spans="13:20" ht="13">
      <c r="M791" s="339"/>
      <c r="S791" s="293"/>
      <c r="T791" s="293"/>
    </row>
    <row r="792" spans="13:20" ht="13">
      <c r="M792" s="339"/>
      <c r="S792" s="293"/>
      <c r="T792" s="293"/>
    </row>
    <row r="793" spans="13:20" ht="13">
      <c r="M793" s="339"/>
      <c r="S793" s="293"/>
      <c r="T793" s="293"/>
    </row>
    <row r="794" spans="13:20" ht="13">
      <c r="M794" s="339"/>
      <c r="S794" s="293"/>
      <c r="T794" s="293"/>
    </row>
    <row r="795" spans="13:20" ht="13">
      <c r="M795" s="339"/>
      <c r="S795" s="293"/>
      <c r="T795" s="293"/>
    </row>
    <row r="796" spans="13:20" ht="13">
      <c r="M796" s="339"/>
      <c r="S796" s="293"/>
      <c r="T796" s="293"/>
    </row>
    <row r="797" spans="13:20" ht="13">
      <c r="M797" s="339"/>
      <c r="S797" s="293"/>
      <c r="T797" s="293"/>
    </row>
    <row r="798" spans="13:20" ht="13">
      <c r="M798" s="339"/>
      <c r="S798" s="293"/>
      <c r="T798" s="293"/>
    </row>
    <row r="799" spans="13:20" ht="13">
      <c r="M799" s="339"/>
      <c r="S799" s="293"/>
      <c r="T799" s="293"/>
    </row>
    <row r="800" spans="13:20" ht="13">
      <c r="M800" s="339"/>
      <c r="S800" s="293"/>
      <c r="T800" s="293"/>
    </row>
    <row r="801" spans="13:20" ht="13">
      <c r="M801" s="339"/>
      <c r="S801" s="293"/>
      <c r="T801" s="293"/>
    </row>
    <row r="802" spans="13:20" ht="13">
      <c r="M802" s="339"/>
      <c r="S802" s="293"/>
      <c r="T802" s="293"/>
    </row>
    <row r="803" spans="13:20" ht="13">
      <c r="M803" s="339"/>
      <c r="S803" s="293"/>
      <c r="T803" s="293"/>
    </row>
    <row r="804" spans="13:20" ht="13">
      <c r="M804" s="339"/>
      <c r="S804" s="293"/>
      <c r="T804" s="293"/>
    </row>
    <row r="805" spans="13:20" ht="13">
      <c r="M805" s="339"/>
      <c r="S805" s="293"/>
      <c r="T805" s="293"/>
    </row>
    <row r="806" spans="13:20" ht="13">
      <c r="M806" s="339"/>
      <c r="S806" s="293"/>
      <c r="T806" s="293"/>
    </row>
    <row r="807" spans="13:20" ht="13">
      <c r="M807" s="339"/>
      <c r="S807" s="293"/>
      <c r="T807" s="293"/>
    </row>
    <row r="808" spans="13:20" ht="13">
      <c r="M808" s="339"/>
      <c r="S808" s="293"/>
      <c r="T808" s="293"/>
    </row>
    <row r="809" spans="13:20" ht="13">
      <c r="M809" s="339"/>
      <c r="S809" s="293"/>
      <c r="T809" s="293"/>
    </row>
    <row r="810" spans="13:20" ht="13">
      <c r="M810" s="339"/>
      <c r="S810" s="293"/>
      <c r="T810" s="293"/>
    </row>
    <row r="811" spans="13:20" ht="13">
      <c r="M811" s="339"/>
      <c r="S811" s="293"/>
      <c r="T811" s="293"/>
    </row>
    <row r="812" spans="13:20" ht="13">
      <c r="M812" s="339"/>
      <c r="S812" s="293"/>
      <c r="T812" s="293"/>
    </row>
    <row r="813" spans="13:20" ht="13">
      <c r="M813" s="339"/>
      <c r="S813" s="293"/>
      <c r="T813" s="293"/>
    </row>
    <row r="814" spans="13:20" ht="13">
      <c r="M814" s="339"/>
      <c r="S814" s="293"/>
      <c r="T814" s="293"/>
    </row>
    <row r="815" spans="13:20" ht="13">
      <c r="M815" s="339"/>
      <c r="S815" s="293"/>
      <c r="T815" s="293"/>
    </row>
    <row r="816" spans="13:20" ht="13">
      <c r="M816" s="339"/>
      <c r="S816" s="293"/>
      <c r="T816" s="293"/>
    </row>
    <row r="817" spans="13:20" ht="13">
      <c r="M817" s="339"/>
      <c r="S817" s="293"/>
      <c r="T817" s="293"/>
    </row>
    <row r="818" spans="13:20" ht="13">
      <c r="M818" s="339"/>
      <c r="S818" s="293"/>
      <c r="T818" s="293"/>
    </row>
    <row r="819" spans="13:20" ht="13">
      <c r="M819" s="339"/>
      <c r="S819" s="293"/>
      <c r="T819" s="293"/>
    </row>
    <row r="820" spans="13:20" ht="13">
      <c r="M820" s="339"/>
      <c r="S820" s="293"/>
      <c r="T820" s="293"/>
    </row>
    <row r="821" spans="13:20" ht="13">
      <c r="M821" s="339"/>
      <c r="S821" s="293"/>
      <c r="T821" s="293"/>
    </row>
    <row r="822" spans="13:20" ht="13">
      <c r="M822" s="339"/>
      <c r="S822" s="293"/>
      <c r="T822" s="293"/>
    </row>
    <row r="823" spans="13:20" ht="13">
      <c r="M823" s="339"/>
      <c r="S823" s="293"/>
      <c r="T823" s="293"/>
    </row>
    <row r="824" spans="13:20" ht="13">
      <c r="M824" s="339"/>
      <c r="S824" s="293"/>
      <c r="T824" s="293"/>
    </row>
    <row r="825" spans="13:20" ht="13">
      <c r="M825" s="339"/>
      <c r="S825" s="293"/>
      <c r="T825" s="293"/>
    </row>
    <row r="826" spans="13:20" ht="13">
      <c r="M826" s="339"/>
      <c r="S826" s="293"/>
      <c r="T826" s="293"/>
    </row>
    <row r="827" spans="13:20" ht="13">
      <c r="M827" s="339"/>
      <c r="S827" s="293"/>
      <c r="T827" s="293"/>
    </row>
    <row r="828" spans="13:20" ht="13">
      <c r="M828" s="339"/>
      <c r="S828" s="293"/>
      <c r="T828" s="293"/>
    </row>
    <row r="829" spans="13:20" ht="13">
      <c r="M829" s="339"/>
      <c r="S829" s="293"/>
      <c r="T829" s="293"/>
    </row>
    <row r="830" spans="13:20" ht="13">
      <c r="M830" s="339"/>
      <c r="S830" s="293"/>
      <c r="T830" s="293"/>
    </row>
    <row r="831" spans="13:20" ht="13">
      <c r="M831" s="339"/>
      <c r="S831" s="293"/>
      <c r="T831" s="293"/>
    </row>
    <row r="832" spans="13:20" ht="13">
      <c r="M832" s="339"/>
      <c r="S832" s="293"/>
      <c r="T832" s="293"/>
    </row>
    <row r="833" spans="13:20" ht="13">
      <c r="M833" s="339"/>
      <c r="S833" s="293"/>
      <c r="T833" s="293"/>
    </row>
    <row r="834" spans="13:20" ht="13">
      <c r="M834" s="339"/>
      <c r="S834" s="293"/>
      <c r="T834" s="293"/>
    </row>
    <row r="835" spans="13:20" ht="13">
      <c r="M835" s="339"/>
      <c r="S835" s="293"/>
      <c r="T835" s="293"/>
    </row>
    <row r="836" spans="13:20" ht="13">
      <c r="M836" s="339"/>
      <c r="S836" s="293"/>
      <c r="T836" s="293"/>
    </row>
    <row r="837" spans="13:20" ht="13">
      <c r="M837" s="339"/>
      <c r="S837" s="293"/>
      <c r="T837" s="293"/>
    </row>
    <row r="838" spans="13:20" ht="13">
      <c r="M838" s="339"/>
      <c r="S838" s="293"/>
      <c r="T838" s="293"/>
    </row>
    <row r="839" spans="13:20" ht="13">
      <c r="M839" s="339"/>
      <c r="S839" s="293"/>
      <c r="T839" s="293"/>
    </row>
    <row r="840" spans="13:20" ht="13">
      <c r="M840" s="339"/>
      <c r="S840" s="293"/>
      <c r="T840" s="293"/>
    </row>
    <row r="841" spans="13:20" ht="13">
      <c r="M841" s="339"/>
      <c r="S841" s="293"/>
      <c r="T841" s="293"/>
    </row>
    <row r="842" spans="13:20" ht="13">
      <c r="M842" s="339"/>
      <c r="S842" s="293"/>
      <c r="T842" s="293"/>
    </row>
    <row r="843" spans="13:20" ht="13">
      <c r="M843" s="339"/>
      <c r="S843" s="293"/>
      <c r="T843" s="293"/>
    </row>
    <row r="844" spans="13:20" ht="13">
      <c r="M844" s="339"/>
      <c r="S844" s="293"/>
      <c r="T844" s="293"/>
    </row>
    <row r="845" spans="13:20" ht="13">
      <c r="M845" s="339"/>
      <c r="S845" s="293"/>
      <c r="T845" s="293"/>
    </row>
    <row r="846" spans="13:20" ht="13">
      <c r="M846" s="339"/>
      <c r="S846" s="293"/>
      <c r="T846" s="293"/>
    </row>
    <row r="847" spans="13:20" ht="13">
      <c r="M847" s="339"/>
      <c r="S847" s="293"/>
      <c r="T847" s="293"/>
    </row>
    <row r="848" spans="13:20" ht="13">
      <c r="M848" s="339"/>
      <c r="S848" s="293"/>
      <c r="T848" s="293"/>
    </row>
    <row r="849" spans="13:20" ht="13">
      <c r="M849" s="339"/>
      <c r="S849" s="293"/>
      <c r="T849" s="293"/>
    </row>
    <row r="850" spans="13:20" ht="13">
      <c r="M850" s="339"/>
      <c r="S850" s="293"/>
      <c r="T850" s="293"/>
    </row>
    <row r="851" spans="13:20" ht="13">
      <c r="M851" s="339"/>
      <c r="S851" s="293"/>
      <c r="T851" s="293"/>
    </row>
    <row r="852" spans="13:20" ht="13">
      <c r="M852" s="339"/>
      <c r="S852" s="293"/>
      <c r="T852" s="293"/>
    </row>
    <row r="853" spans="13:20" ht="13">
      <c r="M853" s="339"/>
      <c r="S853" s="293"/>
      <c r="T853" s="293"/>
    </row>
    <row r="854" spans="13:20" ht="13">
      <c r="M854" s="339"/>
      <c r="S854" s="293"/>
      <c r="T854" s="293"/>
    </row>
    <row r="855" spans="13:20" ht="13">
      <c r="M855" s="339"/>
      <c r="S855" s="293"/>
      <c r="T855" s="293"/>
    </row>
    <row r="856" spans="13:20" ht="13">
      <c r="M856" s="339"/>
      <c r="S856" s="293"/>
      <c r="T856" s="293"/>
    </row>
    <row r="857" spans="13:20" ht="13">
      <c r="M857" s="339"/>
      <c r="S857" s="293"/>
      <c r="T857" s="293"/>
    </row>
    <row r="858" spans="13:20" ht="13">
      <c r="M858" s="339"/>
      <c r="S858" s="293"/>
      <c r="T858" s="293"/>
    </row>
    <row r="859" spans="13:20" ht="13">
      <c r="M859" s="339"/>
      <c r="S859" s="293"/>
      <c r="T859" s="293"/>
    </row>
    <row r="860" spans="13:20" ht="13">
      <c r="M860" s="339"/>
      <c r="S860" s="293"/>
      <c r="T860" s="293"/>
    </row>
    <row r="861" spans="13:20" ht="13">
      <c r="M861" s="339"/>
      <c r="S861" s="293"/>
      <c r="T861" s="293"/>
    </row>
    <row r="862" spans="13:20" ht="13">
      <c r="M862" s="339"/>
      <c r="S862" s="293"/>
      <c r="T862" s="293"/>
    </row>
    <row r="863" spans="13:20" ht="13">
      <c r="M863" s="339"/>
      <c r="S863" s="293"/>
      <c r="T863" s="293"/>
    </row>
    <row r="864" spans="13:20" ht="13">
      <c r="M864" s="339"/>
      <c r="S864" s="293"/>
      <c r="T864" s="293"/>
    </row>
    <row r="865" spans="13:20" ht="13">
      <c r="M865" s="339"/>
      <c r="S865" s="293"/>
      <c r="T865" s="293"/>
    </row>
    <row r="866" spans="13:20" ht="13">
      <c r="M866" s="339"/>
      <c r="S866" s="293"/>
      <c r="T866" s="293"/>
    </row>
    <row r="867" spans="13:20" ht="13">
      <c r="M867" s="339"/>
      <c r="S867" s="293"/>
      <c r="T867" s="293"/>
    </row>
    <row r="868" spans="13:20" ht="13">
      <c r="M868" s="339"/>
      <c r="S868" s="293"/>
      <c r="T868" s="293"/>
    </row>
    <row r="869" spans="13:20" ht="13">
      <c r="M869" s="339"/>
      <c r="S869" s="293"/>
      <c r="T869" s="293"/>
    </row>
    <row r="870" spans="13:20" ht="13">
      <c r="M870" s="339"/>
      <c r="S870" s="293"/>
      <c r="T870" s="293"/>
    </row>
    <row r="871" spans="13:20" ht="13">
      <c r="M871" s="339"/>
      <c r="S871" s="293"/>
      <c r="T871" s="293"/>
    </row>
    <row r="872" spans="13:20" ht="13">
      <c r="M872" s="339"/>
      <c r="S872" s="293"/>
      <c r="T872" s="293"/>
    </row>
    <row r="873" spans="13:20" ht="13">
      <c r="M873" s="339"/>
      <c r="S873" s="293"/>
      <c r="T873" s="293"/>
    </row>
    <row r="874" spans="13:20" ht="13">
      <c r="M874" s="339"/>
      <c r="S874" s="293"/>
      <c r="T874" s="293"/>
    </row>
    <row r="875" spans="13:20" ht="13">
      <c r="M875" s="339"/>
      <c r="S875" s="293"/>
      <c r="T875" s="293"/>
    </row>
    <row r="876" spans="13:20" ht="13">
      <c r="M876" s="339"/>
      <c r="S876" s="293"/>
      <c r="T876" s="293"/>
    </row>
    <row r="877" spans="13:20" ht="13">
      <c r="M877" s="339"/>
      <c r="S877" s="293"/>
      <c r="T877" s="293"/>
    </row>
    <row r="878" spans="13:20" ht="13">
      <c r="M878" s="339"/>
      <c r="S878" s="293"/>
      <c r="T878" s="293"/>
    </row>
    <row r="879" spans="13:20" ht="13">
      <c r="M879" s="339"/>
      <c r="S879" s="293"/>
      <c r="T879" s="293"/>
    </row>
    <row r="880" spans="13:20" ht="13">
      <c r="M880" s="339"/>
      <c r="S880" s="293"/>
      <c r="T880" s="293"/>
    </row>
    <row r="881" spans="13:20" ht="13">
      <c r="M881" s="339"/>
      <c r="S881" s="293"/>
      <c r="T881" s="293"/>
    </row>
    <row r="882" spans="13:20" ht="13">
      <c r="M882" s="339"/>
      <c r="S882" s="293"/>
      <c r="T882" s="293"/>
    </row>
    <row r="883" spans="13:20" ht="13">
      <c r="M883" s="339"/>
      <c r="S883" s="293"/>
      <c r="T883" s="293"/>
    </row>
    <row r="884" spans="13:20" ht="13">
      <c r="M884" s="339"/>
      <c r="S884" s="293"/>
      <c r="T884" s="293"/>
    </row>
    <row r="885" spans="13:20" ht="13">
      <c r="M885" s="339"/>
      <c r="S885" s="293"/>
      <c r="T885" s="293"/>
    </row>
    <row r="886" spans="13:20" ht="13">
      <c r="M886" s="339"/>
      <c r="S886" s="293"/>
      <c r="T886" s="293"/>
    </row>
    <row r="887" spans="13:20" ht="13">
      <c r="M887" s="339"/>
      <c r="S887" s="293"/>
      <c r="T887" s="293"/>
    </row>
    <row r="888" spans="13:20" ht="13">
      <c r="M888" s="339"/>
      <c r="S888" s="293"/>
      <c r="T888" s="293"/>
    </row>
    <row r="889" spans="13:20" ht="13">
      <c r="M889" s="339"/>
      <c r="S889" s="293"/>
      <c r="T889" s="293"/>
    </row>
    <row r="890" spans="13:20" ht="13">
      <c r="M890" s="339"/>
      <c r="S890" s="293"/>
      <c r="T890" s="293"/>
    </row>
    <row r="891" spans="13:20" ht="13">
      <c r="M891" s="339"/>
      <c r="S891" s="293"/>
      <c r="T891" s="293"/>
    </row>
    <row r="892" spans="13:20" ht="13">
      <c r="M892" s="339"/>
      <c r="S892" s="293"/>
      <c r="T892" s="293"/>
    </row>
    <row r="893" spans="13:20" ht="13">
      <c r="M893" s="339"/>
      <c r="S893" s="293"/>
      <c r="T893" s="293"/>
    </row>
    <row r="894" spans="13:20" ht="13">
      <c r="M894" s="339"/>
      <c r="S894" s="293"/>
      <c r="T894" s="293"/>
    </row>
    <row r="895" spans="13:20" ht="13">
      <c r="M895" s="339"/>
      <c r="S895" s="293"/>
      <c r="T895" s="293"/>
    </row>
    <row r="896" spans="13:20" ht="13">
      <c r="M896" s="339"/>
      <c r="S896" s="293"/>
      <c r="T896" s="293"/>
    </row>
    <row r="897" spans="13:20" ht="13">
      <c r="M897" s="339"/>
      <c r="S897" s="293"/>
      <c r="T897" s="293"/>
    </row>
    <row r="898" spans="13:20" ht="13">
      <c r="M898" s="339"/>
      <c r="S898" s="293"/>
      <c r="T898" s="293"/>
    </row>
    <row r="899" spans="13:20" ht="13">
      <c r="M899" s="339"/>
      <c r="S899" s="293"/>
      <c r="T899" s="293"/>
    </row>
    <row r="900" spans="13:20" ht="13">
      <c r="M900" s="339"/>
      <c r="S900" s="293"/>
      <c r="T900" s="293"/>
    </row>
    <row r="901" spans="13:20" ht="13">
      <c r="M901" s="339"/>
      <c r="S901" s="293"/>
      <c r="T901" s="293"/>
    </row>
    <row r="902" spans="13:20" ht="13">
      <c r="M902" s="339"/>
      <c r="S902" s="293"/>
      <c r="T902" s="293"/>
    </row>
    <row r="903" spans="13:20" ht="13">
      <c r="M903" s="339"/>
      <c r="S903" s="293"/>
      <c r="T903" s="293"/>
    </row>
    <row r="904" spans="13:20" ht="13">
      <c r="M904" s="339"/>
      <c r="S904" s="293"/>
      <c r="T904" s="293"/>
    </row>
    <row r="905" spans="13:20" ht="13">
      <c r="M905" s="339"/>
      <c r="S905" s="293"/>
      <c r="T905" s="293"/>
    </row>
    <row r="906" spans="13:20" ht="13">
      <c r="M906" s="339"/>
      <c r="S906" s="293"/>
      <c r="T906" s="293"/>
    </row>
    <row r="907" spans="13:20" ht="13">
      <c r="M907" s="339"/>
      <c r="S907" s="293"/>
      <c r="T907" s="293"/>
    </row>
    <row r="908" spans="13:20" ht="13">
      <c r="M908" s="339"/>
      <c r="S908" s="293"/>
      <c r="T908" s="293"/>
    </row>
    <row r="909" spans="13:20" ht="13">
      <c r="M909" s="339"/>
      <c r="S909" s="293"/>
      <c r="T909" s="293"/>
    </row>
    <row r="910" spans="13:20" ht="13">
      <c r="M910" s="339"/>
      <c r="S910" s="293"/>
      <c r="T910" s="293"/>
    </row>
    <row r="911" spans="13:20" ht="13">
      <c r="M911" s="339"/>
      <c r="S911" s="293"/>
      <c r="T911" s="293"/>
    </row>
    <row r="912" spans="13:20" ht="13">
      <c r="M912" s="339"/>
      <c r="S912" s="293"/>
      <c r="T912" s="293"/>
    </row>
    <row r="913" spans="13:20" ht="13">
      <c r="M913" s="339"/>
      <c r="S913" s="293"/>
      <c r="T913" s="293"/>
    </row>
    <row r="914" spans="13:20" ht="13">
      <c r="M914" s="339"/>
      <c r="S914" s="293"/>
      <c r="T914" s="293"/>
    </row>
    <row r="915" spans="13:20" ht="13">
      <c r="M915" s="339"/>
      <c r="S915" s="293"/>
      <c r="T915" s="293"/>
    </row>
    <row r="916" spans="13:20" ht="13">
      <c r="M916" s="339"/>
      <c r="S916" s="293"/>
      <c r="T916" s="293"/>
    </row>
    <row r="917" spans="13:20" ht="13">
      <c r="M917" s="339"/>
      <c r="S917" s="293"/>
      <c r="T917" s="293"/>
    </row>
    <row r="918" spans="13:20" ht="13">
      <c r="M918" s="339"/>
      <c r="S918" s="293"/>
      <c r="T918" s="293"/>
    </row>
    <row r="919" spans="13:20" ht="13">
      <c r="M919" s="339"/>
      <c r="S919" s="293"/>
      <c r="T919" s="293"/>
    </row>
    <row r="920" spans="13:20" ht="13">
      <c r="M920" s="339"/>
      <c r="S920" s="293"/>
      <c r="T920" s="293"/>
    </row>
    <row r="921" spans="13:20" ht="13">
      <c r="M921" s="339"/>
      <c r="S921" s="293"/>
      <c r="T921" s="293"/>
    </row>
    <row r="922" spans="13:20" ht="13">
      <c r="M922" s="339"/>
      <c r="S922" s="293"/>
      <c r="T922" s="293"/>
    </row>
    <row r="923" spans="13:20" ht="13">
      <c r="M923" s="339"/>
      <c r="S923" s="293"/>
      <c r="T923" s="293"/>
    </row>
    <row r="924" spans="13:20" ht="13">
      <c r="M924" s="339"/>
      <c r="S924" s="293"/>
      <c r="T924" s="293"/>
    </row>
    <row r="925" spans="13:20" ht="13">
      <c r="M925" s="339"/>
      <c r="S925" s="293"/>
      <c r="T925" s="293"/>
    </row>
    <row r="926" spans="13:20" ht="13">
      <c r="M926" s="339"/>
      <c r="S926" s="293"/>
      <c r="T926" s="293"/>
    </row>
    <row r="927" spans="13:20" ht="13">
      <c r="M927" s="339"/>
      <c r="S927" s="293"/>
      <c r="T927" s="293"/>
    </row>
    <row r="928" spans="13:20" ht="13">
      <c r="M928" s="339"/>
      <c r="S928" s="293"/>
      <c r="T928" s="293"/>
    </row>
    <row r="929" spans="13:20" ht="13">
      <c r="M929" s="339"/>
      <c r="S929" s="293"/>
      <c r="T929" s="293"/>
    </row>
    <row r="930" spans="13:20" ht="13">
      <c r="M930" s="339"/>
      <c r="S930" s="293"/>
      <c r="T930" s="293"/>
    </row>
    <row r="931" spans="13:20" ht="13">
      <c r="M931" s="339"/>
      <c r="S931" s="293"/>
      <c r="T931" s="293"/>
    </row>
    <row r="932" spans="13:20" ht="13">
      <c r="M932" s="339"/>
      <c r="S932" s="293"/>
      <c r="T932" s="293"/>
    </row>
    <row r="933" spans="13:20" ht="13">
      <c r="M933" s="339"/>
      <c r="S933" s="293"/>
      <c r="T933" s="293"/>
    </row>
    <row r="934" spans="13:20" ht="13">
      <c r="M934" s="339"/>
      <c r="S934" s="293"/>
      <c r="T934" s="293"/>
    </row>
    <row r="935" spans="13:20" ht="13">
      <c r="M935" s="339"/>
      <c r="S935" s="293"/>
      <c r="T935" s="293"/>
    </row>
    <row r="936" spans="13:20" ht="13">
      <c r="M936" s="339"/>
      <c r="S936" s="293"/>
      <c r="T936" s="293"/>
    </row>
    <row r="937" spans="13:20" ht="13">
      <c r="M937" s="339"/>
      <c r="S937" s="293"/>
      <c r="T937" s="293"/>
    </row>
    <row r="938" spans="13:20" ht="13">
      <c r="M938" s="339"/>
      <c r="S938" s="293"/>
      <c r="T938" s="293"/>
    </row>
    <row r="939" spans="13:20" ht="13">
      <c r="M939" s="339"/>
      <c r="S939" s="293"/>
      <c r="T939" s="293"/>
    </row>
    <row r="940" spans="13:20" ht="13">
      <c r="M940" s="339"/>
      <c r="S940" s="293"/>
      <c r="T940" s="293"/>
    </row>
    <row r="941" spans="13:20" ht="13">
      <c r="M941" s="339"/>
      <c r="S941" s="293"/>
      <c r="T941" s="293"/>
    </row>
    <row r="942" spans="13:20" ht="13">
      <c r="M942" s="339"/>
      <c r="S942" s="293"/>
      <c r="T942" s="293"/>
    </row>
    <row r="943" spans="13:20" ht="13">
      <c r="M943" s="339"/>
      <c r="S943" s="293"/>
      <c r="T943" s="293"/>
    </row>
    <row r="944" spans="13:20" ht="13">
      <c r="M944" s="339"/>
      <c r="S944" s="293"/>
      <c r="T944" s="293"/>
    </row>
    <row r="945" spans="13:20" ht="13">
      <c r="M945" s="339"/>
      <c r="S945" s="293"/>
      <c r="T945" s="293"/>
    </row>
    <row r="946" spans="13:20" ht="13">
      <c r="M946" s="339"/>
      <c r="S946" s="293"/>
      <c r="T946" s="293"/>
    </row>
    <row r="947" spans="13:20" ht="13">
      <c r="M947" s="339"/>
      <c r="S947" s="293"/>
      <c r="T947" s="293"/>
    </row>
    <row r="948" spans="13:20" ht="13">
      <c r="M948" s="339"/>
      <c r="S948" s="293"/>
      <c r="T948" s="293"/>
    </row>
    <row r="949" spans="13:20" ht="13">
      <c r="M949" s="339"/>
      <c r="S949" s="293"/>
      <c r="T949" s="293"/>
    </row>
    <row r="950" spans="13:20" ht="13">
      <c r="M950" s="339"/>
      <c r="S950" s="293"/>
      <c r="T950" s="293"/>
    </row>
    <row r="951" spans="13:20" ht="13">
      <c r="M951" s="339"/>
      <c r="S951" s="293"/>
      <c r="T951" s="293"/>
    </row>
    <row r="952" spans="13:20" ht="13">
      <c r="M952" s="339"/>
      <c r="S952" s="293"/>
      <c r="T952" s="293"/>
    </row>
    <row r="953" spans="13:20" ht="13">
      <c r="M953" s="339"/>
      <c r="S953" s="293"/>
      <c r="T953" s="293"/>
    </row>
    <row r="954" spans="13:20" ht="13">
      <c r="M954" s="339"/>
      <c r="S954" s="293"/>
      <c r="T954" s="293"/>
    </row>
    <row r="955" spans="13:20" ht="13">
      <c r="M955" s="339"/>
      <c r="S955" s="293"/>
      <c r="T955" s="293"/>
    </row>
    <row r="956" spans="13:20" ht="13">
      <c r="M956" s="339"/>
      <c r="S956" s="293"/>
      <c r="T956" s="293"/>
    </row>
    <row r="957" spans="13:20" ht="13">
      <c r="M957" s="339"/>
      <c r="S957" s="293"/>
      <c r="T957" s="293"/>
    </row>
    <row r="958" spans="13:20" ht="13">
      <c r="M958" s="339"/>
      <c r="S958" s="293"/>
      <c r="T958" s="293"/>
    </row>
    <row r="959" spans="13:20" ht="13">
      <c r="M959" s="339"/>
      <c r="S959" s="293"/>
      <c r="T959" s="293"/>
    </row>
    <row r="960" spans="13:20" ht="13">
      <c r="M960" s="339"/>
      <c r="S960" s="293"/>
      <c r="T960" s="293"/>
    </row>
    <row r="961" spans="13:20" ht="13">
      <c r="M961" s="339"/>
      <c r="S961" s="293"/>
      <c r="T961" s="293"/>
    </row>
    <row r="962" spans="13:20" ht="13">
      <c r="M962" s="339"/>
      <c r="S962" s="293"/>
      <c r="T962" s="293"/>
    </row>
    <row r="963" spans="13:20" ht="13">
      <c r="M963" s="339"/>
      <c r="S963" s="293"/>
      <c r="T963" s="293"/>
    </row>
    <row r="964" spans="13:20" ht="13">
      <c r="M964" s="339"/>
      <c r="S964" s="293"/>
      <c r="T964" s="293"/>
    </row>
    <row r="965" spans="13:20" ht="13">
      <c r="M965" s="339"/>
      <c r="S965" s="293"/>
      <c r="T965" s="293"/>
    </row>
    <row r="966" spans="13:20" ht="13">
      <c r="M966" s="339"/>
      <c r="S966" s="293"/>
      <c r="T966" s="293"/>
    </row>
    <row r="967" spans="13:20" ht="13">
      <c r="M967" s="339"/>
      <c r="S967" s="293"/>
      <c r="T967" s="293"/>
    </row>
    <row r="968" spans="13:20" ht="13">
      <c r="M968" s="339"/>
      <c r="S968" s="293"/>
      <c r="T968" s="293"/>
    </row>
    <row r="969" spans="13:20" ht="13">
      <c r="M969" s="339"/>
      <c r="S969" s="293"/>
      <c r="T969" s="293"/>
    </row>
    <row r="970" spans="13:20" ht="13">
      <c r="M970" s="339"/>
      <c r="S970" s="293"/>
      <c r="T970" s="293"/>
    </row>
    <row r="971" spans="13:20" ht="13">
      <c r="M971" s="339"/>
      <c r="S971" s="293"/>
      <c r="T971" s="293"/>
    </row>
    <row r="972" spans="13:20" ht="13">
      <c r="M972" s="339"/>
      <c r="S972" s="293"/>
      <c r="T972" s="293"/>
    </row>
    <row r="973" spans="13:20" ht="13">
      <c r="M973" s="339"/>
      <c r="S973" s="293"/>
      <c r="T973" s="293"/>
    </row>
    <row r="974" spans="13:20" ht="13">
      <c r="M974" s="339"/>
      <c r="S974" s="293"/>
      <c r="T974" s="293"/>
    </row>
    <row r="975" spans="13:20" ht="13">
      <c r="M975" s="339"/>
      <c r="S975" s="293"/>
      <c r="T975" s="293"/>
    </row>
    <row r="976" spans="13:20" ht="13">
      <c r="M976" s="339"/>
      <c r="S976" s="293"/>
      <c r="T976" s="293"/>
    </row>
    <row r="977" spans="13:20" ht="13">
      <c r="M977" s="339"/>
      <c r="S977" s="293"/>
      <c r="T977" s="293"/>
    </row>
    <row r="978" spans="13:20" ht="13">
      <c r="M978" s="339"/>
      <c r="S978" s="293"/>
      <c r="T978" s="293"/>
    </row>
    <row r="979" spans="13:20" ht="13">
      <c r="M979" s="339"/>
      <c r="S979" s="293"/>
      <c r="T979" s="293"/>
    </row>
    <row r="980" spans="13:20" ht="13">
      <c r="M980" s="339"/>
      <c r="S980" s="293"/>
      <c r="T980" s="293"/>
    </row>
    <row r="981" spans="13:20" ht="13">
      <c r="M981" s="339"/>
      <c r="S981" s="293"/>
      <c r="T981" s="293"/>
    </row>
    <row r="982" spans="13:20" ht="13">
      <c r="M982" s="339"/>
      <c r="S982" s="293"/>
      <c r="T982" s="293"/>
    </row>
    <row r="983" spans="13:20" ht="13">
      <c r="M983" s="339"/>
      <c r="S983" s="293"/>
      <c r="T983" s="293"/>
    </row>
    <row r="984" spans="13:20" ht="13">
      <c r="M984" s="339"/>
      <c r="S984" s="293"/>
      <c r="T984" s="293"/>
    </row>
    <row r="985" spans="13:20" ht="13">
      <c r="M985" s="339"/>
      <c r="S985" s="293"/>
      <c r="T985" s="293"/>
    </row>
    <row r="986" spans="13:20" ht="13">
      <c r="M986" s="339"/>
      <c r="S986" s="293"/>
      <c r="T986" s="293"/>
    </row>
    <row r="987" spans="13:20" ht="13">
      <c r="M987" s="339"/>
      <c r="S987" s="293"/>
      <c r="T987" s="293"/>
    </row>
    <row r="988" spans="13:20" ht="13">
      <c r="M988" s="339"/>
      <c r="S988" s="293"/>
      <c r="T988" s="293"/>
    </row>
    <row r="989" spans="13:20" ht="13">
      <c r="M989" s="339"/>
      <c r="S989" s="293"/>
      <c r="T989" s="293"/>
    </row>
    <row r="990" spans="13:20" ht="13">
      <c r="M990" s="339"/>
      <c r="S990" s="293"/>
      <c r="T990" s="293"/>
    </row>
    <row r="991" spans="13:20" ht="13">
      <c r="M991" s="339"/>
      <c r="S991" s="293"/>
      <c r="T991" s="293"/>
    </row>
    <row r="992" spans="13:20" ht="13">
      <c r="M992" s="339"/>
      <c r="S992" s="293"/>
      <c r="T992" s="293"/>
    </row>
    <row r="993" spans="13:20" ht="13">
      <c r="M993" s="339"/>
      <c r="S993" s="293"/>
      <c r="T993" s="293"/>
    </row>
    <row r="994" spans="13:20" ht="13">
      <c r="M994" s="339"/>
      <c r="S994" s="293"/>
      <c r="T994" s="293"/>
    </row>
    <row r="995" spans="13:20" ht="13">
      <c r="M995" s="339"/>
      <c r="S995" s="293"/>
      <c r="T995" s="293"/>
    </row>
    <row r="996" spans="13:20" ht="13">
      <c r="M996" s="339"/>
      <c r="S996" s="293"/>
      <c r="T996" s="293"/>
    </row>
    <row r="997" spans="13:20" ht="13">
      <c r="M997" s="339"/>
      <c r="S997" s="293"/>
      <c r="T997" s="293"/>
    </row>
    <row r="998" spans="13:20" ht="13">
      <c r="M998" s="339"/>
      <c r="S998" s="293"/>
      <c r="T998" s="293"/>
    </row>
    <row r="999" spans="13:20" ht="13">
      <c r="M999" s="339"/>
      <c r="S999" s="293"/>
      <c r="T999" s="293"/>
    </row>
    <row r="1000" spans="13:20" ht="13">
      <c r="M1000" s="339"/>
      <c r="S1000" s="293"/>
      <c r="T1000" s="293"/>
    </row>
    <row r="1001" spans="13:20" ht="13">
      <c r="M1001" s="339"/>
      <c r="S1001" s="293"/>
      <c r="T1001" s="293"/>
    </row>
    <row r="1002" spans="13:20" ht="13">
      <c r="M1002" s="339"/>
      <c r="S1002" s="293"/>
      <c r="T1002" s="293"/>
    </row>
    <row r="1003" spans="13:20" ht="13">
      <c r="M1003" s="339"/>
      <c r="S1003" s="293"/>
      <c r="T1003" s="293"/>
    </row>
    <row r="1004" spans="13:20" ht="13">
      <c r="M1004" s="339"/>
      <c r="S1004" s="293"/>
      <c r="T1004" s="293"/>
    </row>
    <row r="1005" spans="13:20" ht="13">
      <c r="M1005" s="339"/>
      <c r="S1005" s="293"/>
      <c r="T1005" s="293"/>
    </row>
    <row r="1006" spans="13:20" ht="13">
      <c r="M1006" s="339"/>
      <c r="S1006" s="293"/>
      <c r="T1006" s="293"/>
    </row>
    <row r="1007" spans="13:20" ht="13">
      <c r="M1007" s="339"/>
      <c r="S1007" s="293"/>
      <c r="T1007" s="293"/>
    </row>
    <row r="1008" spans="13:20" ht="13">
      <c r="M1008" s="339"/>
      <c r="S1008" s="293"/>
      <c r="T1008" s="293"/>
    </row>
    <row r="1009" spans="13:20" ht="13">
      <c r="M1009" s="339"/>
      <c r="S1009" s="293"/>
      <c r="T1009" s="293"/>
    </row>
    <row r="1010" spans="13:20" ht="13">
      <c r="M1010" s="339"/>
      <c r="S1010" s="293"/>
      <c r="T1010" s="293"/>
    </row>
    <row r="1011" spans="13:20" ht="13">
      <c r="M1011" s="339"/>
      <c r="S1011" s="293"/>
      <c r="T1011" s="293"/>
    </row>
    <row r="1012" spans="13:20" ht="13">
      <c r="M1012" s="339"/>
      <c r="S1012" s="293"/>
      <c r="T1012" s="293"/>
    </row>
    <row r="1013" spans="13:20" ht="13">
      <c r="M1013" s="339"/>
      <c r="S1013" s="293"/>
      <c r="T1013" s="293"/>
    </row>
    <row r="1014" spans="13:20" ht="13">
      <c r="M1014" s="339"/>
      <c r="S1014" s="293"/>
      <c r="T1014" s="293"/>
    </row>
    <row r="1015" spans="13:20" ht="13">
      <c r="M1015" s="339"/>
      <c r="S1015" s="293"/>
      <c r="T1015" s="293"/>
    </row>
    <row r="1016" spans="13:20" ht="13">
      <c r="M1016" s="339"/>
      <c r="S1016" s="293"/>
      <c r="T1016" s="293"/>
    </row>
    <row r="1017" spans="13:20" ht="13">
      <c r="M1017" s="339"/>
      <c r="S1017" s="293"/>
      <c r="T1017" s="293"/>
    </row>
  </sheetData>
  <hyperlinks>
    <hyperlink ref="A1" r:id="rId1" xr:uid="{00000000-0004-0000-0500-000000000000}"/>
    <hyperlink ref="S9" r:id="rId2" xr:uid="{00000000-0004-0000-0500-000001000000}"/>
    <hyperlink ref="S11" r:id="rId3" xr:uid="{00000000-0004-0000-0500-000002000000}"/>
    <hyperlink ref="R26" r:id="rId4" xr:uid="{00000000-0004-0000-0500-000003000000}"/>
    <hyperlink ref="R29" r:id="rId5" xr:uid="{00000000-0004-0000-0500-000004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T1008"/>
  <sheetViews>
    <sheetView topLeftCell="N1" workbookViewId="0">
      <selection activeCell="Q7" sqref="Q7"/>
    </sheetView>
  </sheetViews>
  <sheetFormatPr baseColWidth="10" defaultColWidth="14.5" defaultRowHeight="15.75" customHeight="1"/>
  <cols>
    <col min="1" max="1" width="18.83203125" customWidth="1"/>
    <col min="2" max="2" width="20.1640625" customWidth="1"/>
    <col min="3" max="3" width="18" customWidth="1"/>
    <col min="4" max="4" width="12.1640625" customWidth="1"/>
    <col min="5" max="6" width="11.1640625" customWidth="1"/>
    <col min="7" max="7" width="20.83203125" customWidth="1"/>
    <col min="8" max="14" width="11.1640625" customWidth="1"/>
    <col min="15" max="16" width="22.5" customWidth="1"/>
    <col min="17" max="17" width="80.33203125" customWidth="1"/>
    <col min="18" max="18" width="18.1640625" customWidth="1"/>
    <col min="19" max="19" width="20.5" customWidth="1"/>
    <col min="20" max="20" width="31.6640625" customWidth="1"/>
    <col min="21" max="46" width="71.33203125" customWidth="1"/>
  </cols>
  <sheetData>
    <row r="1" spans="1:46" ht="15">
      <c r="A1" s="340" t="s">
        <v>642</v>
      </c>
      <c r="B1" s="31"/>
      <c r="C1" s="32"/>
      <c r="D1" s="33"/>
      <c r="F1" s="34"/>
      <c r="G1" s="35"/>
      <c r="H1" s="34"/>
      <c r="I1" s="38"/>
      <c r="J1" s="38"/>
      <c r="K1" s="38"/>
      <c r="L1" s="38"/>
      <c r="M1" s="34"/>
      <c r="N1" s="34"/>
      <c r="O1" s="34"/>
      <c r="P1" s="34"/>
      <c r="Q1" s="37"/>
      <c r="R1" s="34"/>
      <c r="S1" s="38"/>
      <c r="T1" s="39"/>
      <c r="U1" s="39"/>
      <c r="V1" s="39"/>
      <c r="W1" s="39"/>
      <c r="X1" s="39"/>
      <c r="Y1" s="39"/>
      <c r="Z1" s="39"/>
      <c r="AA1" s="40"/>
      <c r="AB1" s="40"/>
      <c r="AC1" s="40"/>
      <c r="AD1" s="40"/>
      <c r="AE1" s="40"/>
      <c r="AF1" s="39"/>
      <c r="AG1" s="39"/>
      <c r="AH1" s="39"/>
      <c r="AI1" s="39"/>
      <c r="AJ1" s="39"/>
      <c r="AK1" s="39"/>
      <c r="AL1" s="39"/>
      <c r="AM1" s="39"/>
      <c r="AN1" s="39"/>
      <c r="AO1" s="39"/>
      <c r="AP1" s="39"/>
      <c r="AQ1" s="39"/>
      <c r="AR1" s="39"/>
      <c r="AS1" s="39"/>
      <c r="AT1" s="39"/>
    </row>
    <row r="2" spans="1:46" ht="15">
      <c r="A2" s="41"/>
      <c r="B2" s="31"/>
      <c r="C2" s="32"/>
      <c r="D2" s="33"/>
      <c r="E2" s="42"/>
      <c r="F2" s="35"/>
      <c r="G2" s="35"/>
      <c r="H2" s="34"/>
      <c r="I2" s="270"/>
      <c r="J2" s="270"/>
      <c r="K2" s="38"/>
      <c r="L2" s="38"/>
      <c r="M2" s="34"/>
      <c r="N2" s="34"/>
      <c r="O2" s="37"/>
      <c r="P2" s="37"/>
      <c r="Q2" s="37"/>
      <c r="R2" s="34"/>
      <c r="S2" s="38"/>
      <c r="T2" s="39"/>
      <c r="U2" s="39"/>
      <c r="V2" s="39"/>
      <c r="W2" s="39"/>
      <c r="X2" s="39"/>
      <c r="Y2" s="39"/>
      <c r="Z2" s="39"/>
      <c r="AA2" s="40"/>
      <c r="AB2" s="40"/>
      <c r="AC2" s="40"/>
      <c r="AD2" s="40"/>
      <c r="AE2" s="40"/>
      <c r="AF2" s="39"/>
      <c r="AG2" s="39"/>
      <c r="AH2" s="39"/>
      <c r="AI2" s="39"/>
      <c r="AJ2" s="39"/>
      <c r="AK2" s="39"/>
      <c r="AL2" s="39"/>
      <c r="AM2" s="39"/>
      <c r="AN2" s="39"/>
      <c r="AO2" s="39"/>
      <c r="AP2" s="39"/>
      <c r="AQ2" s="39"/>
      <c r="AR2" s="39"/>
      <c r="AS2" s="39"/>
      <c r="AT2" s="39"/>
    </row>
    <row r="3" spans="1:46" ht="29" customHeight="1">
      <c r="A3" s="593" t="s">
        <v>1</v>
      </c>
      <c r="B3" s="594" t="s">
        <v>2</v>
      </c>
      <c r="C3" s="594" t="s">
        <v>3</v>
      </c>
      <c r="D3" s="595" t="s">
        <v>4</v>
      </c>
      <c r="E3" s="596" t="s">
        <v>62</v>
      </c>
      <c r="F3" s="596" t="s">
        <v>63</v>
      </c>
      <c r="G3" s="596" t="s">
        <v>64</v>
      </c>
      <c r="H3" s="595" t="s">
        <v>6</v>
      </c>
      <c r="I3" s="596" t="s">
        <v>65</v>
      </c>
      <c r="J3" s="596" t="s">
        <v>66</v>
      </c>
      <c r="K3" s="596" t="s">
        <v>67</v>
      </c>
      <c r="L3" s="596" t="s">
        <v>68</v>
      </c>
      <c r="M3" s="595" t="s">
        <v>7</v>
      </c>
      <c r="N3" s="595" t="s">
        <v>34</v>
      </c>
      <c r="O3" s="596" t="s">
        <v>643</v>
      </c>
      <c r="P3" s="595" t="s">
        <v>69</v>
      </c>
      <c r="Q3" s="595" t="s">
        <v>70</v>
      </c>
      <c r="R3" s="595" t="s">
        <v>8</v>
      </c>
      <c r="S3" s="596" t="s">
        <v>9</v>
      </c>
      <c r="T3" s="595" t="s">
        <v>10</v>
      </c>
      <c r="U3" s="39"/>
      <c r="V3" s="39"/>
      <c r="W3" s="39"/>
      <c r="X3" s="39"/>
      <c r="Y3" s="39"/>
      <c r="Z3" s="39"/>
      <c r="AA3" s="40"/>
      <c r="AB3" s="40"/>
      <c r="AC3" s="40"/>
      <c r="AD3" s="40"/>
      <c r="AE3" s="40"/>
      <c r="AF3" s="39"/>
      <c r="AG3" s="39"/>
      <c r="AH3" s="39"/>
      <c r="AI3" s="39"/>
      <c r="AJ3" s="39"/>
      <c r="AK3" s="39"/>
      <c r="AL3" s="39"/>
      <c r="AM3" s="39"/>
      <c r="AN3" s="39"/>
      <c r="AO3" s="39"/>
      <c r="AP3" s="39"/>
      <c r="AQ3" s="39"/>
      <c r="AR3" s="39"/>
      <c r="AS3" s="39"/>
      <c r="AT3" s="39"/>
    </row>
    <row r="4" spans="1:46" ht="15">
      <c r="A4" s="271" t="s">
        <v>75</v>
      </c>
      <c r="B4" s="172">
        <v>3</v>
      </c>
      <c r="C4" s="341">
        <v>45796521</v>
      </c>
      <c r="D4" s="225" t="s">
        <v>16</v>
      </c>
      <c r="E4" s="225" t="s">
        <v>12</v>
      </c>
      <c r="F4" s="342">
        <v>0.11899999999999999</v>
      </c>
      <c r="G4" s="175" t="s">
        <v>0</v>
      </c>
      <c r="H4" s="343">
        <v>0.12853000000000001</v>
      </c>
      <c r="I4" s="234">
        <v>4.1417000000000002E-2</v>
      </c>
      <c r="J4" s="178">
        <f t="shared" ref="J4:J42" si="0">EXP(H4)</f>
        <v>1.1371555354455638</v>
      </c>
      <c r="K4" s="179">
        <f t="shared" ref="K4:K42" si="1">EXP(H4-1.96*I4)</f>
        <v>1.0484917259418571</v>
      </c>
      <c r="L4" s="179">
        <f t="shared" ref="L4:L42" si="2">EXP(H4+1.96*I4)</f>
        <v>1.233317039896408</v>
      </c>
      <c r="M4" s="228">
        <v>1.9139999999999999E-3</v>
      </c>
      <c r="N4" s="343">
        <v>0.156</v>
      </c>
      <c r="O4" s="180">
        <v>0.36080000000000001</v>
      </c>
      <c r="P4" s="176" t="s">
        <v>82</v>
      </c>
      <c r="Q4" s="610" t="s">
        <v>76</v>
      </c>
      <c r="R4" s="609" t="s">
        <v>76</v>
      </c>
      <c r="S4" s="182"/>
      <c r="T4" s="181" t="s">
        <v>644</v>
      </c>
      <c r="U4" s="272"/>
      <c r="V4" s="272"/>
      <c r="W4" s="272"/>
      <c r="X4" s="272"/>
      <c r="Y4" s="272"/>
      <c r="Z4" s="272"/>
      <c r="AA4" s="344"/>
      <c r="AB4" s="344"/>
      <c r="AC4" s="344"/>
      <c r="AD4" s="344"/>
      <c r="AE4" s="344"/>
      <c r="AF4" s="272"/>
      <c r="AG4" s="272"/>
      <c r="AH4" s="272"/>
      <c r="AI4" s="272"/>
      <c r="AJ4" s="272"/>
      <c r="AK4" s="272"/>
      <c r="AL4" s="272"/>
      <c r="AM4" s="272"/>
      <c r="AN4" s="272"/>
      <c r="AO4" s="272"/>
      <c r="AP4" s="272"/>
      <c r="AQ4" s="272"/>
      <c r="AR4" s="272"/>
      <c r="AS4" s="272"/>
      <c r="AT4" s="272"/>
    </row>
    <row r="5" spans="1:46" ht="15">
      <c r="A5" s="271" t="s">
        <v>75</v>
      </c>
      <c r="B5" s="172">
        <v>3</v>
      </c>
      <c r="C5" s="341">
        <v>45796521</v>
      </c>
      <c r="D5" s="225" t="s">
        <v>16</v>
      </c>
      <c r="E5" s="225" t="s">
        <v>12</v>
      </c>
      <c r="F5" s="342">
        <v>0.1167</v>
      </c>
      <c r="G5" s="175" t="s">
        <v>33</v>
      </c>
      <c r="H5" s="343">
        <v>0.11719</v>
      </c>
      <c r="I5" s="234">
        <v>2.6598E-2</v>
      </c>
      <c r="J5" s="178">
        <f t="shared" si="0"/>
        <v>1.1243330326738188</v>
      </c>
      <c r="K5" s="179">
        <f t="shared" si="1"/>
        <v>1.0672208360249329</v>
      </c>
      <c r="L5" s="179">
        <f t="shared" si="2"/>
        <v>1.1845015817625713</v>
      </c>
      <c r="M5" s="228">
        <v>1.0519999999999999E-5</v>
      </c>
      <c r="N5" s="343">
        <v>0.15870000000000001</v>
      </c>
      <c r="O5" s="180">
        <v>0.36080000000000001</v>
      </c>
      <c r="P5" s="176" t="s">
        <v>82</v>
      </c>
      <c r="Q5" s="610" t="s">
        <v>76</v>
      </c>
      <c r="R5" s="609" t="s">
        <v>76</v>
      </c>
      <c r="S5" s="182"/>
      <c r="T5" s="181" t="s">
        <v>644</v>
      </c>
      <c r="U5" s="272"/>
      <c r="V5" s="272"/>
      <c r="W5" s="272"/>
      <c r="X5" s="272"/>
      <c r="Y5" s="272"/>
      <c r="Z5" s="272"/>
      <c r="AA5" s="344"/>
      <c r="AB5" s="344"/>
      <c r="AC5" s="344"/>
      <c r="AD5" s="344"/>
      <c r="AE5" s="344"/>
      <c r="AF5" s="272"/>
      <c r="AG5" s="272"/>
      <c r="AH5" s="272"/>
      <c r="AI5" s="272"/>
      <c r="AJ5" s="272"/>
      <c r="AK5" s="272"/>
      <c r="AL5" s="272"/>
      <c r="AM5" s="272"/>
      <c r="AN5" s="272"/>
      <c r="AO5" s="272"/>
      <c r="AP5" s="272"/>
      <c r="AQ5" s="272"/>
      <c r="AR5" s="272"/>
      <c r="AS5" s="272"/>
      <c r="AT5" s="272"/>
    </row>
    <row r="6" spans="1:46" ht="15">
      <c r="A6" s="276" t="s">
        <v>75</v>
      </c>
      <c r="B6" s="101">
        <v>3</v>
      </c>
      <c r="C6" s="102">
        <v>45796521</v>
      </c>
      <c r="D6" s="103" t="s">
        <v>16</v>
      </c>
      <c r="E6" s="103" t="s">
        <v>12</v>
      </c>
      <c r="F6" s="345">
        <v>0.1178</v>
      </c>
      <c r="G6" s="105" t="s">
        <v>77</v>
      </c>
      <c r="H6" s="346">
        <v>0.14376</v>
      </c>
      <c r="I6" s="347">
        <v>1.1741E-2</v>
      </c>
      <c r="J6" s="108">
        <f t="shared" si="0"/>
        <v>1.1546069695968693</v>
      </c>
      <c r="K6" s="109">
        <f t="shared" si="1"/>
        <v>1.1283401285199961</v>
      </c>
      <c r="L6" s="109">
        <f t="shared" si="2"/>
        <v>1.1814852813843186</v>
      </c>
      <c r="M6" s="18">
        <v>1.7869999999999999E-34</v>
      </c>
      <c r="N6" s="346">
        <v>0.30570000000000003</v>
      </c>
      <c r="O6" s="164">
        <v>0.36080000000000001</v>
      </c>
      <c r="P6" s="111" t="s">
        <v>82</v>
      </c>
      <c r="Q6" s="611" t="s">
        <v>76</v>
      </c>
      <c r="R6" s="613" t="s">
        <v>76</v>
      </c>
      <c r="S6" s="113"/>
      <c r="T6" s="112" t="s">
        <v>644</v>
      </c>
      <c r="U6" s="272"/>
      <c r="V6" s="272"/>
      <c r="W6" s="272"/>
      <c r="X6" s="272"/>
      <c r="Y6" s="272"/>
      <c r="Z6" s="272"/>
      <c r="AA6" s="344"/>
      <c r="AB6" s="344"/>
      <c r="AC6" s="344"/>
      <c r="AD6" s="344"/>
      <c r="AE6" s="344"/>
      <c r="AF6" s="272"/>
      <c r="AG6" s="272"/>
      <c r="AH6" s="272"/>
      <c r="AI6" s="272"/>
      <c r="AJ6" s="272"/>
      <c r="AK6" s="272"/>
      <c r="AL6" s="272"/>
      <c r="AM6" s="272"/>
      <c r="AN6" s="272"/>
      <c r="AO6" s="272"/>
      <c r="AP6" s="272"/>
      <c r="AQ6" s="272"/>
      <c r="AR6" s="272"/>
      <c r="AS6" s="272"/>
      <c r="AT6" s="272"/>
    </row>
    <row r="7" spans="1:46" ht="15">
      <c r="A7" s="157" t="s">
        <v>11</v>
      </c>
      <c r="B7" s="101">
        <v>3</v>
      </c>
      <c r="C7" s="188">
        <v>45823240</v>
      </c>
      <c r="D7" s="115" t="s">
        <v>12</v>
      </c>
      <c r="E7" s="113" t="s">
        <v>13</v>
      </c>
      <c r="F7" s="159">
        <v>7.5170000000000001E-2</v>
      </c>
      <c r="G7" s="160" t="s">
        <v>0</v>
      </c>
      <c r="H7" s="109">
        <v>0.63383</v>
      </c>
      <c r="I7" s="347">
        <v>3.8342000000000001E-2</v>
      </c>
      <c r="J7" s="161">
        <f t="shared" si="0"/>
        <v>1.8848156166219698</v>
      </c>
      <c r="K7" s="109">
        <f t="shared" si="1"/>
        <v>1.7483625776346177</v>
      </c>
      <c r="L7" s="109">
        <f t="shared" si="2"/>
        <v>2.031918295499278</v>
      </c>
      <c r="M7" s="162">
        <v>2.2000000000000001E-61</v>
      </c>
      <c r="N7" s="109">
        <v>5.1119999999999999E-2</v>
      </c>
      <c r="O7" s="164">
        <v>1.6700000000000002E-27</v>
      </c>
      <c r="P7" s="164" t="s">
        <v>72</v>
      </c>
      <c r="Q7" s="163" t="s">
        <v>14</v>
      </c>
      <c r="R7" s="23"/>
      <c r="S7" s="23"/>
      <c r="T7" s="113" t="s">
        <v>645</v>
      </c>
      <c r="U7" s="39"/>
      <c r="V7" s="39"/>
      <c r="W7" s="39"/>
      <c r="X7" s="39"/>
      <c r="Y7" s="39"/>
      <c r="Z7" s="39"/>
      <c r="AA7" s="40"/>
      <c r="AB7" s="40"/>
      <c r="AC7" s="40"/>
      <c r="AD7" s="40"/>
      <c r="AE7" s="40"/>
      <c r="AF7" s="39"/>
      <c r="AG7" s="39"/>
      <c r="AH7" s="39"/>
      <c r="AI7" s="39"/>
      <c r="AJ7" s="39"/>
      <c r="AK7" s="39"/>
      <c r="AL7" s="39"/>
      <c r="AM7" s="39"/>
      <c r="AN7" s="39"/>
      <c r="AO7" s="39"/>
      <c r="AP7" s="39"/>
      <c r="AQ7" s="39"/>
      <c r="AR7" s="39"/>
      <c r="AS7" s="39"/>
      <c r="AT7" s="39"/>
    </row>
    <row r="8" spans="1:46" ht="15">
      <c r="A8" s="157" t="s">
        <v>11</v>
      </c>
      <c r="B8" s="101">
        <v>3</v>
      </c>
      <c r="C8" s="188">
        <v>45823240</v>
      </c>
      <c r="D8" s="115" t="s">
        <v>12</v>
      </c>
      <c r="E8" s="113" t="s">
        <v>13</v>
      </c>
      <c r="F8" s="159">
        <v>8.1409999999999996E-2</v>
      </c>
      <c r="G8" s="105" t="s">
        <v>33</v>
      </c>
      <c r="H8" s="109">
        <v>0.50016000000000005</v>
      </c>
      <c r="I8" s="347">
        <v>2.7567000000000001E-2</v>
      </c>
      <c r="J8" s="161">
        <f t="shared" si="0"/>
        <v>1.6489850872081981</v>
      </c>
      <c r="K8" s="109">
        <f t="shared" si="1"/>
        <v>1.5622524842496601</v>
      </c>
      <c r="L8" s="109">
        <f t="shared" si="2"/>
        <v>1.740532881367777</v>
      </c>
      <c r="M8" s="162">
        <v>1.4430000000000001E-73</v>
      </c>
      <c r="N8" s="162">
        <v>2.088E-3</v>
      </c>
      <c r="O8" s="164">
        <v>1.6700000000000002E-27</v>
      </c>
      <c r="P8" s="164" t="s">
        <v>72</v>
      </c>
      <c r="Q8" s="163" t="s">
        <v>14</v>
      </c>
      <c r="R8" s="206"/>
      <c r="S8" s="206"/>
      <c r="T8" s="113" t="s">
        <v>645</v>
      </c>
      <c r="U8" s="39"/>
      <c r="V8" s="39"/>
      <c r="W8" s="39"/>
      <c r="X8" s="39"/>
      <c r="Y8" s="39"/>
      <c r="Z8" s="39"/>
      <c r="AA8" s="40"/>
      <c r="AB8" s="40"/>
      <c r="AC8" s="40"/>
      <c r="AD8" s="40"/>
      <c r="AE8" s="40"/>
      <c r="AF8" s="39"/>
      <c r="AG8" s="39"/>
      <c r="AH8" s="39"/>
      <c r="AI8" s="39"/>
      <c r="AJ8" s="39"/>
      <c r="AK8" s="39"/>
      <c r="AL8" s="39"/>
      <c r="AM8" s="39"/>
      <c r="AN8" s="39"/>
      <c r="AO8" s="39"/>
      <c r="AP8" s="39"/>
      <c r="AQ8" s="39"/>
      <c r="AR8" s="39"/>
      <c r="AS8" s="39"/>
      <c r="AT8" s="39"/>
    </row>
    <row r="9" spans="1:46" ht="15">
      <c r="A9" s="157" t="s">
        <v>11</v>
      </c>
      <c r="B9" s="101">
        <v>3</v>
      </c>
      <c r="C9" s="188">
        <v>45823240</v>
      </c>
      <c r="D9" s="115" t="s">
        <v>12</v>
      </c>
      <c r="E9" s="113" t="s">
        <v>13</v>
      </c>
      <c r="F9" s="159">
        <v>8.5139999999999993E-2</v>
      </c>
      <c r="G9" s="167" t="s">
        <v>77</v>
      </c>
      <c r="H9" s="111">
        <v>0.14852000000000001</v>
      </c>
      <c r="I9" s="347">
        <v>1.3113E-2</v>
      </c>
      <c r="J9" s="108">
        <f t="shared" si="0"/>
        <v>1.1601159998624027</v>
      </c>
      <c r="K9" s="109">
        <f t="shared" si="1"/>
        <v>1.1306792066644831</v>
      </c>
      <c r="L9" s="109">
        <f t="shared" si="2"/>
        <v>1.1903191685173657</v>
      </c>
      <c r="M9" s="162">
        <v>9.721E-30</v>
      </c>
      <c r="N9" s="168">
        <v>7.2419999999999997E-25</v>
      </c>
      <c r="O9" s="164">
        <v>1.6700000000000002E-27</v>
      </c>
      <c r="P9" s="164" t="s">
        <v>72</v>
      </c>
      <c r="Q9" s="163" t="s">
        <v>14</v>
      </c>
      <c r="R9" s="23"/>
      <c r="S9" s="23"/>
      <c r="T9" s="113" t="s">
        <v>645</v>
      </c>
      <c r="U9" s="39"/>
      <c r="V9" s="39"/>
      <c r="W9" s="39"/>
      <c r="X9" s="39"/>
      <c r="Y9" s="39"/>
      <c r="Z9" s="39"/>
      <c r="AA9" s="40"/>
      <c r="AB9" s="40"/>
      <c r="AC9" s="40"/>
      <c r="AD9" s="40"/>
      <c r="AE9" s="40"/>
      <c r="AF9" s="39"/>
      <c r="AG9" s="39"/>
      <c r="AH9" s="39"/>
      <c r="AI9" s="39"/>
      <c r="AJ9" s="39"/>
      <c r="AK9" s="39"/>
      <c r="AL9" s="39"/>
      <c r="AM9" s="39"/>
      <c r="AN9" s="39"/>
      <c r="AO9" s="39"/>
      <c r="AP9" s="39"/>
      <c r="AQ9" s="39"/>
      <c r="AR9" s="39"/>
      <c r="AS9" s="39"/>
      <c r="AT9" s="39"/>
    </row>
    <row r="10" spans="1:46" ht="15">
      <c r="A10" s="171" t="s">
        <v>52</v>
      </c>
      <c r="B10" s="172">
        <v>3</v>
      </c>
      <c r="C10" s="173">
        <v>101705614</v>
      </c>
      <c r="D10" s="171" t="s">
        <v>12</v>
      </c>
      <c r="E10" s="171" t="s">
        <v>13</v>
      </c>
      <c r="F10" s="174">
        <v>0.34399999999999997</v>
      </c>
      <c r="G10" s="175" t="s">
        <v>0</v>
      </c>
      <c r="H10" s="176">
        <v>-2.2657E-2</v>
      </c>
      <c r="I10" s="234">
        <v>2.4278999999999998E-2</v>
      </c>
      <c r="J10" s="178">
        <f t="shared" si="0"/>
        <v>0.97759774229876151</v>
      </c>
      <c r="K10" s="179">
        <f t="shared" si="1"/>
        <v>0.93216649271375995</v>
      </c>
      <c r="L10" s="179">
        <f t="shared" si="2"/>
        <v>1.0252431869390326</v>
      </c>
      <c r="M10" s="180">
        <v>0.35070000000000001</v>
      </c>
      <c r="N10" s="176">
        <v>8.2269999999999996E-2</v>
      </c>
      <c r="O10" s="180">
        <v>0.84099999999999997</v>
      </c>
      <c r="P10" s="176" t="s">
        <v>82</v>
      </c>
      <c r="Q10" s="181" t="s">
        <v>646</v>
      </c>
      <c r="R10" s="182"/>
      <c r="S10" s="182"/>
      <c r="T10" s="181" t="s">
        <v>647</v>
      </c>
      <c r="U10" s="272"/>
      <c r="V10" s="272"/>
      <c r="W10" s="272"/>
      <c r="X10" s="272"/>
      <c r="Y10" s="272"/>
      <c r="Z10" s="272"/>
      <c r="AA10" s="344"/>
      <c r="AB10" s="344"/>
      <c r="AC10" s="344"/>
      <c r="AD10" s="344"/>
      <c r="AE10" s="344"/>
      <c r="AF10" s="272"/>
      <c r="AG10" s="272"/>
      <c r="AH10" s="272"/>
      <c r="AI10" s="272"/>
      <c r="AJ10" s="272"/>
      <c r="AK10" s="272"/>
      <c r="AL10" s="272"/>
      <c r="AM10" s="272"/>
      <c r="AN10" s="272"/>
      <c r="AO10" s="272"/>
      <c r="AP10" s="272"/>
      <c r="AQ10" s="272"/>
      <c r="AR10" s="272"/>
      <c r="AS10" s="272"/>
      <c r="AT10" s="272"/>
    </row>
    <row r="11" spans="1:46" ht="15">
      <c r="A11" s="171" t="s">
        <v>52</v>
      </c>
      <c r="B11" s="172">
        <v>3</v>
      </c>
      <c r="C11" s="173">
        <v>101705614</v>
      </c>
      <c r="D11" s="171" t="s">
        <v>12</v>
      </c>
      <c r="E11" s="171" t="s">
        <v>13</v>
      </c>
      <c r="F11" s="174">
        <v>0.34749999999999998</v>
      </c>
      <c r="G11" s="187" t="s">
        <v>33</v>
      </c>
      <c r="H11" s="176">
        <v>-5.3319999999999999E-2</v>
      </c>
      <c r="I11" s="234">
        <v>1.5924000000000001E-2</v>
      </c>
      <c r="J11" s="178">
        <f t="shared" si="0"/>
        <v>0.94807657943018153</v>
      </c>
      <c r="K11" s="179">
        <f t="shared" si="1"/>
        <v>0.91894313093935032</v>
      </c>
      <c r="L11" s="179">
        <f t="shared" si="2"/>
        <v>0.97813365180195977</v>
      </c>
      <c r="M11" s="180">
        <v>8.1300000000000003E-4</v>
      </c>
      <c r="N11" s="176">
        <v>0.30399999999999999</v>
      </c>
      <c r="O11" s="180">
        <v>0.84099999999999997</v>
      </c>
      <c r="P11" s="176" t="s">
        <v>82</v>
      </c>
      <c r="Q11" s="181" t="s">
        <v>648</v>
      </c>
      <c r="R11" s="182"/>
      <c r="S11" s="182"/>
      <c r="T11" s="181" t="s">
        <v>647</v>
      </c>
      <c r="U11" s="272"/>
      <c r="V11" s="272"/>
      <c r="W11" s="272"/>
      <c r="X11" s="272"/>
      <c r="Y11" s="272"/>
      <c r="Z11" s="272"/>
      <c r="AA11" s="344"/>
      <c r="AB11" s="344"/>
      <c r="AC11" s="344"/>
      <c r="AD11" s="344"/>
      <c r="AE11" s="344"/>
      <c r="AF11" s="272"/>
      <c r="AG11" s="272"/>
      <c r="AH11" s="272"/>
      <c r="AI11" s="272"/>
      <c r="AJ11" s="272"/>
      <c r="AK11" s="272"/>
      <c r="AL11" s="272"/>
      <c r="AM11" s="272"/>
      <c r="AN11" s="272"/>
      <c r="AO11" s="272"/>
      <c r="AP11" s="272"/>
      <c r="AQ11" s="272"/>
      <c r="AR11" s="272"/>
      <c r="AS11" s="272"/>
      <c r="AT11" s="272"/>
    </row>
    <row r="12" spans="1:46" ht="15">
      <c r="A12" s="157" t="s">
        <v>52</v>
      </c>
      <c r="B12" s="101">
        <v>3</v>
      </c>
      <c r="C12" s="188">
        <v>101705614</v>
      </c>
      <c r="D12" s="157" t="s">
        <v>12</v>
      </c>
      <c r="E12" s="157" t="s">
        <v>13</v>
      </c>
      <c r="F12" s="159">
        <v>0.35149999999999998</v>
      </c>
      <c r="G12" s="167" t="s">
        <v>77</v>
      </c>
      <c r="H12" s="109">
        <v>-6.0432E-2</v>
      </c>
      <c r="I12" s="347">
        <v>7.6756000000000003E-3</v>
      </c>
      <c r="J12" s="161">
        <f t="shared" si="0"/>
        <v>0.94135777917101937</v>
      </c>
      <c r="K12" s="109">
        <f t="shared" si="1"/>
        <v>0.92730182230945524</v>
      </c>
      <c r="L12" s="109">
        <f t="shared" si="2"/>
        <v>0.95562679495098635</v>
      </c>
      <c r="M12" s="162">
        <v>3.457E-15</v>
      </c>
      <c r="N12" s="109">
        <v>0.71399999999999997</v>
      </c>
      <c r="O12" s="164">
        <v>0.84099999999999997</v>
      </c>
      <c r="P12" s="111" t="s">
        <v>82</v>
      </c>
      <c r="Q12" s="112" t="s">
        <v>649</v>
      </c>
      <c r="R12" s="23"/>
      <c r="S12" s="23"/>
      <c r="T12" s="113" t="s">
        <v>647</v>
      </c>
      <c r="U12" s="39"/>
      <c r="V12" s="39"/>
      <c r="W12" s="39"/>
      <c r="X12" s="39"/>
      <c r="Y12" s="39"/>
      <c r="Z12" s="39"/>
      <c r="AA12" s="40"/>
      <c r="AB12" s="40"/>
      <c r="AC12" s="40"/>
      <c r="AD12" s="40"/>
      <c r="AE12" s="40"/>
      <c r="AF12" s="39"/>
      <c r="AG12" s="39"/>
      <c r="AH12" s="39"/>
      <c r="AI12" s="39"/>
      <c r="AJ12" s="39"/>
      <c r="AK12" s="39"/>
      <c r="AL12" s="39"/>
      <c r="AM12" s="39"/>
      <c r="AN12" s="39"/>
      <c r="AO12" s="39"/>
      <c r="AP12" s="39"/>
      <c r="AQ12" s="39"/>
      <c r="AR12" s="39"/>
      <c r="AS12" s="39"/>
      <c r="AT12" s="39"/>
    </row>
    <row r="13" spans="1:46" ht="15">
      <c r="A13" s="171" t="s">
        <v>40</v>
      </c>
      <c r="B13" s="172">
        <v>6</v>
      </c>
      <c r="C13" s="173">
        <v>41534945</v>
      </c>
      <c r="D13" s="201" t="s">
        <v>17</v>
      </c>
      <c r="E13" s="182" t="s">
        <v>13</v>
      </c>
      <c r="F13" s="174">
        <v>3.789E-2</v>
      </c>
      <c r="G13" s="175" t="s">
        <v>0</v>
      </c>
      <c r="H13" s="178">
        <v>0.27527000000000001</v>
      </c>
      <c r="I13" s="234">
        <v>6.4179E-2</v>
      </c>
      <c r="J13" s="178">
        <f t="shared" si="0"/>
        <v>1.3168861861416983</v>
      </c>
      <c r="K13" s="179">
        <f t="shared" si="1"/>
        <v>1.1612292705418334</v>
      </c>
      <c r="L13" s="179">
        <f t="shared" si="2"/>
        <v>1.4934081246863926</v>
      </c>
      <c r="M13" s="180">
        <v>1.7929999999999999E-5</v>
      </c>
      <c r="N13" s="176">
        <v>0.81489999999999996</v>
      </c>
      <c r="O13" s="180">
        <v>1.5100000000000001E-3</v>
      </c>
      <c r="P13" s="180" t="s">
        <v>72</v>
      </c>
      <c r="Q13" s="202" t="s">
        <v>41</v>
      </c>
      <c r="R13" s="348"/>
      <c r="S13" s="348" t="s">
        <v>41</v>
      </c>
      <c r="T13" s="181" t="s">
        <v>41</v>
      </c>
      <c r="U13" s="272"/>
      <c r="V13" s="272"/>
      <c r="W13" s="272"/>
      <c r="X13" s="272"/>
      <c r="Y13" s="272"/>
      <c r="Z13" s="272"/>
      <c r="AA13" s="344"/>
      <c r="AB13" s="344"/>
      <c r="AC13" s="344"/>
      <c r="AD13" s="344"/>
      <c r="AE13" s="344"/>
      <c r="AF13" s="272"/>
      <c r="AG13" s="272"/>
      <c r="AH13" s="272"/>
      <c r="AI13" s="272"/>
      <c r="AJ13" s="272"/>
      <c r="AK13" s="272"/>
      <c r="AL13" s="272"/>
      <c r="AM13" s="272"/>
      <c r="AN13" s="272"/>
      <c r="AO13" s="272"/>
      <c r="AP13" s="272"/>
      <c r="AQ13" s="272"/>
      <c r="AR13" s="272"/>
      <c r="AS13" s="272"/>
      <c r="AT13" s="272"/>
    </row>
    <row r="14" spans="1:46" ht="15">
      <c r="A14" s="157" t="s">
        <v>40</v>
      </c>
      <c r="B14" s="101">
        <v>6</v>
      </c>
      <c r="C14" s="188">
        <v>41534945</v>
      </c>
      <c r="D14" s="115" t="s">
        <v>17</v>
      </c>
      <c r="E14" s="113" t="s">
        <v>13</v>
      </c>
      <c r="F14" s="159">
        <v>4.2419999999999999E-2</v>
      </c>
      <c r="G14" s="105" t="s">
        <v>33</v>
      </c>
      <c r="H14" s="161">
        <v>0.23258000000000001</v>
      </c>
      <c r="I14" s="347">
        <v>3.8170999999999997E-2</v>
      </c>
      <c r="J14" s="161">
        <f t="shared" si="0"/>
        <v>1.2618513904324042</v>
      </c>
      <c r="K14" s="109">
        <f t="shared" si="1"/>
        <v>1.1708908156456612</v>
      </c>
      <c r="L14" s="109">
        <f t="shared" si="2"/>
        <v>1.35987823139442</v>
      </c>
      <c r="M14" s="162">
        <v>1.1080000000000001E-9</v>
      </c>
      <c r="N14" s="109">
        <v>0.34839999999999999</v>
      </c>
      <c r="O14" s="164">
        <v>1.5100000000000001E-3</v>
      </c>
      <c r="P14" s="164" t="s">
        <v>72</v>
      </c>
      <c r="Q14" s="205" t="s">
        <v>41</v>
      </c>
      <c r="R14" s="206"/>
      <c r="S14" s="206" t="s">
        <v>41</v>
      </c>
      <c r="T14" s="113" t="s">
        <v>41</v>
      </c>
      <c r="U14" s="39"/>
      <c r="V14" s="39"/>
      <c r="W14" s="39"/>
      <c r="X14" s="39"/>
      <c r="Y14" s="39"/>
      <c r="Z14" s="39"/>
      <c r="AA14" s="40"/>
      <c r="AB14" s="40"/>
      <c r="AC14" s="40"/>
      <c r="AD14" s="40"/>
      <c r="AE14" s="40"/>
      <c r="AF14" s="39"/>
      <c r="AG14" s="39"/>
      <c r="AH14" s="39"/>
      <c r="AI14" s="39"/>
      <c r="AJ14" s="39"/>
      <c r="AK14" s="39"/>
      <c r="AL14" s="39"/>
      <c r="AM14" s="39"/>
      <c r="AN14" s="39"/>
      <c r="AO14" s="39"/>
      <c r="AP14" s="39"/>
      <c r="AQ14" s="39"/>
      <c r="AR14" s="39"/>
      <c r="AS14" s="39"/>
      <c r="AT14" s="39"/>
    </row>
    <row r="15" spans="1:46" ht="15">
      <c r="A15" s="171" t="s">
        <v>40</v>
      </c>
      <c r="B15" s="172">
        <v>6</v>
      </c>
      <c r="C15" s="173">
        <v>41534945</v>
      </c>
      <c r="D15" s="201" t="s">
        <v>17</v>
      </c>
      <c r="E15" s="182" t="s">
        <v>13</v>
      </c>
      <c r="F15" s="174">
        <v>4.6640000000000001E-2</v>
      </c>
      <c r="G15" s="187" t="s">
        <v>77</v>
      </c>
      <c r="H15" s="179">
        <v>0.10050000000000001</v>
      </c>
      <c r="I15" s="234">
        <v>1.8012E-2</v>
      </c>
      <c r="J15" s="207">
        <f t="shared" si="0"/>
        <v>1.1057236417040774</v>
      </c>
      <c r="K15" s="179">
        <f t="shared" si="1"/>
        <v>1.0673687203891646</v>
      </c>
      <c r="L15" s="179">
        <f t="shared" si="2"/>
        <v>1.1454568121291355</v>
      </c>
      <c r="M15" s="208">
        <v>2.4059999999999998E-8</v>
      </c>
      <c r="N15" s="179">
        <v>0.21590000000000001</v>
      </c>
      <c r="O15" s="180">
        <v>1.5100000000000001E-3</v>
      </c>
      <c r="P15" s="180" t="s">
        <v>72</v>
      </c>
      <c r="Q15" s="202" t="s">
        <v>41</v>
      </c>
      <c r="R15" s="348"/>
      <c r="S15" s="348" t="s">
        <v>41</v>
      </c>
      <c r="T15" s="181" t="s">
        <v>41</v>
      </c>
      <c r="U15" s="39"/>
      <c r="V15" s="39"/>
      <c r="W15" s="39"/>
      <c r="X15" s="39"/>
      <c r="Y15" s="39"/>
      <c r="Z15" s="39"/>
      <c r="AA15" s="40"/>
      <c r="AB15" s="40"/>
      <c r="AC15" s="40"/>
      <c r="AD15" s="40"/>
      <c r="AE15" s="40"/>
      <c r="AF15" s="39"/>
      <c r="AG15" s="39"/>
      <c r="AH15" s="39"/>
      <c r="AI15" s="39"/>
      <c r="AJ15" s="39"/>
      <c r="AK15" s="39"/>
      <c r="AL15" s="39"/>
      <c r="AM15" s="39"/>
      <c r="AN15" s="39"/>
      <c r="AO15" s="39"/>
      <c r="AP15" s="39"/>
      <c r="AQ15" s="39"/>
      <c r="AR15" s="39"/>
      <c r="AS15" s="39"/>
      <c r="AT15" s="39"/>
    </row>
    <row r="16" spans="1:46" ht="15">
      <c r="A16" s="213" t="s">
        <v>42</v>
      </c>
      <c r="B16" s="214">
        <v>8</v>
      </c>
      <c r="C16" s="215">
        <v>124324323</v>
      </c>
      <c r="D16" s="213" t="s">
        <v>12</v>
      </c>
      <c r="E16" s="213" t="s">
        <v>13</v>
      </c>
      <c r="F16" s="174">
        <v>1.133E-2</v>
      </c>
      <c r="G16" s="175" t="s">
        <v>0</v>
      </c>
      <c r="H16" s="178">
        <v>0.20469000000000001</v>
      </c>
      <c r="I16" s="234">
        <v>8.8987999999999998E-2</v>
      </c>
      <c r="J16" s="178">
        <f t="shared" si="0"/>
        <v>1.227144591169524</v>
      </c>
      <c r="K16" s="179">
        <f t="shared" si="1"/>
        <v>1.030736422426954</v>
      </c>
      <c r="L16" s="179">
        <f t="shared" si="2"/>
        <v>1.4609785924619705</v>
      </c>
      <c r="M16" s="180">
        <v>2.1440000000000001E-2</v>
      </c>
      <c r="N16" s="176">
        <v>0.26740000000000003</v>
      </c>
      <c r="O16" s="180">
        <v>4.7699999999999999E-4</v>
      </c>
      <c r="P16" s="180" t="s">
        <v>72</v>
      </c>
      <c r="Q16" s="216" t="s">
        <v>43</v>
      </c>
      <c r="R16" s="217"/>
      <c r="S16" s="217"/>
      <c r="T16" s="213" t="s">
        <v>43</v>
      </c>
      <c r="U16" s="285"/>
      <c r="V16" s="285"/>
      <c r="W16" s="349"/>
      <c r="X16" s="349"/>
      <c r="Y16" s="285"/>
      <c r="Z16" s="285"/>
      <c r="AA16" s="285"/>
      <c r="AB16" s="285"/>
      <c r="AC16" s="285"/>
      <c r="AD16" s="285"/>
      <c r="AE16" s="285"/>
      <c r="AF16" s="349"/>
      <c r="AG16" s="285"/>
      <c r="AH16" s="285"/>
      <c r="AI16" s="285"/>
      <c r="AJ16" s="285"/>
      <c r="AK16" s="285"/>
      <c r="AL16" s="285"/>
      <c r="AM16" s="285"/>
      <c r="AN16" s="285"/>
      <c r="AO16" s="285"/>
      <c r="AP16" s="285"/>
      <c r="AQ16" s="285"/>
      <c r="AR16" s="285"/>
      <c r="AS16" s="349"/>
      <c r="AT16" s="285"/>
    </row>
    <row r="17" spans="1:46" ht="15">
      <c r="A17" s="29" t="s">
        <v>42</v>
      </c>
      <c r="B17" s="27">
        <v>8</v>
      </c>
      <c r="C17" s="28">
        <v>124324323</v>
      </c>
      <c r="D17" s="29" t="s">
        <v>12</v>
      </c>
      <c r="E17" s="29" t="s">
        <v>13</v>
      </c>
      <c r="F17" s="159">
        <v>1.337E-2</v>
      </c>
      <c r="G17" s="105" t="s">
        <v>33</v>
      </c>
      <c r="H17" s="161">
        <v>0.31447999999999998</v>
      </c>
      <c r="I17" s="347">
        <v>5.2524000000000001E-2</v>
      </c>
      <c r="J17" s="161">
        <f t="shared" si="0"/>
        <v>1.3695469613422504</v>
      </c>
      <c r="K17" s="109">
        <f t="shared" si="1"/>
        <v>1.2355706893674907</v>
      </c>
      <c r="L17" s="109">
        <f t="shared" si="2"/>
        <v>1.5180506428830653</v>
      </c>
      <c r="M17" s="162">
        <v>2.133E-9</v>
      </c>
      <c r="N17" s="109">
        <v>0.55069999999999997</v>
      </c>
      <c r="O17" s="164">
        <v>4.7699999999999999E-4</v>
      </c>
      <c r="P17" s="164" t="s">
        <v>72</v>
      </c>
      <c r="Q17" s="221" t="s">
        <v>43</v>
      </c>
      <c r="R17" s="222"/>
      <c r="S17" s="222"/>
      <c r="T17" s="113" t="s">
        <v>43</v>
      </c>
      <c r="U17" s="14"/>
      <c r="V17" s="14"/>
      <c r="W17" s="22"/>
      <c r="X17" s="22"/>
      <c r="Y17" s="14"/>
      <c r="Z17" s="14"/>
      <c r="AA17" s="14"/>
      <c r="AB17" s="14"/>
      <c r="AC17" s="14"/>
      <c r="AD17" s="14"/>
      <c r="AE17" s="14"/>
      <c r="AF17" s="22"/>
      <c r="AG17" s="14"/>
      <c r="AH17" s="14"/>
      <c r="AI17" s="14"/>
      <c r="AJ17" s="14"/>
      <c r="AK17" s="14"/>
      <c r="AL17" s="14"/>
      <c r="AM17" s="14"/>
      <c r="AN17" s="14"/>
      <c r="AO17" s="14"/>
      <c r="AP17" s="14"/>
      <c r="AQ17" s="14"/>
      <c r="AR17" s="14"/>
      <c r="AS17" s="22"/>
      <c r="AT17" s="14"/>
    </row>
    <row r="18" spans="1:46" ht="15">
      <c r="A18" s="213" t="s">
        <v>42</v>
      </c>
      <c r="B18" s="214">
        <v>8</v>
      </c>
      <c r="C18" s="215">
        <v>124324323</v>
      </c>
      <c r="D18" s="213" t="s">
        <v>12</v>
      </c>
      <c r="E18" s="213" t="s">
        <v>13</v>
      </c>
      <c r="F18" s="174">
        <v>1.779E-2</v>
      </c>
      <c r="G18" s="175" t="s">
        <v>51</v>
      </c>
      <c r="H18" s="178">
        <v>7.4552999999999994E-2</v>
      </c>
      <c r="I18" s="234">
        <v>2.8716999999999999E-2</v>
      </c>
      <c r="J18" s="178">
        <f t="shared" si="0"/>
        <v>1.0774024443386199</v>
      </c>
      <c r="K18" s="179">
        <f t="shared" si="1"/>
        <v>1.0184355547355719</v>
      </c>
      <c r="L18" s="179">
        <f t="shared" si="2"/>
        <v>1.1397834862199245</v>
      </c>
      <c r="M18" s="180">
        <v>9.4280000000000006E-3</v>
      </c>
      <c r="N18" s="176">
        <v>0.1774</v>
      </c>
      <c r="O18" s="180">
        <v>4.7699999999999999E-4</v>
      </c>
      <c r="P18" s="180" t="s">
        <v>72</v>
      </c>
      <c r="Q18" s="216" t="s">
        <v>43</v>
      </c>
      <c r="R18" s="217"/>
      <c r="S18" s="217"/>
      <c r="T18" s="213" t="s">
        <v>43</v>
      </c>
      <c r="U18" s="285"/>
      <c r="V18" s="285"/>
      <c r="W18" s="349"/>
      <c r="X18" s="349"/>
      <c r="Y18" s="285"/>
      <c r="Z18" s="285"/>
      <c r="AA18" s="285"/>
      <c r="AB18" s="285"/>
      <c r="AC18" s="285"/>
      <c r="AD18" s="285"/>
      <c r="AE18" s="285"/>
      <c r="AF18" s="349"/>
      <c r="AG18" s="285"/>
      <c r="AH18" s="285"/>
      <c r="AI18" s="285"/>
      <c r="AJ18" s="285"/>
      <c r="AK18" s="285"/>
      <c r="AL18" s="285"/>
      <c r="AM18" s="285"/>
      <c r="AN18" s="285"/>
      <c r="AO18" s="285"/>
      <c r="AP18" s="285"/>
      <c r="AQ18" s="285"/>
      <c r="AR18" s="285"/>
      <c r="AS18" s="349"/>
      <c r="AT18" s="285"/>
    </row>
    <row r="19" spans="1:46" ht="15">
      <c r="A19" s="171" t="s">
        <v>44</v>
      </c>
      <c r="B19" s="172">
        <v>9</v>
      </c>
      <c r="C19" s="173">
        <v>133274084</v>
      </c>
      <c r="D19" s="201" t="s">
        <v>13</v>
      </c>
      <c r="E19" s="182" t="s">
        <v>12</v>
      </c>
      <c r="F19" s="174">
        <v>0.65249999999999997</v>
      </c>
      <c r="G19" s="175" t="s">
        <v>0</v>
      </c>
      <c r="H19" s="178">
        <v>-0.13069</v>
      </c>
      <c r="I19" s="234">
        <v>2.7585999999999999E-2</v>
      </c>
      <c r="J19" s="178">
        <f t="shared" si="0"/>
        <v>0.87748975405577467</v>
      </c>
      <c r="K19" s="179">
        <f t="shared" si="1"/>
        <v>0.83130496989626324</v>
      </c>
      <c r="L19" s="179">
        <f t="shared" si="2"/>
        <v>0.92624042482140956</v>
      </c>
      <c r="M19" s="180">
        <v>2.1639999999999999E-6</v>
      </c>
      <c r="N19" s="176">
        <v>8.1569999999999993E-3</v>
      </c>
      <c r="O19" s="180">
        <v>0.7</v>
      </c>
      <c r="P19" s="176" t="s">
        <v>82</v>
      </c>
      <c r="Q19" s="202" t="s">
        <v>45</v>
      </c>
      <c r="R19" s="348" t="s">
        <v>45</v>
      </c>
      <c r="S19" s="348" t="s">
        <v>45</v>
      </c>
      <c r="T19" s="181" t="s">
        <v>45</v>
      </c>
      <c r="U19" s="272"/>
      <c r="V19" s="272"/>
      <c r="W19" s="272"/>
      <c r="X19" s="272"/>
      <c r="Y19" s="272"/>
      <c r="Z19" s="272"/>
      <c r="AA19" s="344"/>
      <c r="AB19" s="344"/>
      <c r="AC19" s="344"/>
      <c r="AD19" s="344"/>
      <c r="AE19" s="344"/>
      <c r="AF19" s="272"/>
      <c r="AG19" s="272"/>
      <c r="AH19" s="272"/>
      <c r="AI19" s="272"/>
      <c r="AJ19" s="272"/>
      <c r="AK19" s="272"/>
      <c r="AL19" s="272"/>
      <c r="AM19" s="272"/>
      <c r="AN19" s="272"/>
      <c r="AO19" s="272"/>
      <c r="AP19" s="272"/>
      <c r="AQ19" s="272"/>
      <c r="AR19" s="272"/>
      <c r="AS19" s="272"/>
      <c r="AT19" s="272"/>
    </row>
    <row r="20" spans="1:46" ht="15">
      <c r="A20" s="157" t="s">
        <v>44</v>
      </c>
      <c r="B20" s="101">
        <v>9</v>
      </c>
      <c r="C20" s="188">
        <v>133274084</v>
      </c>
      <c r="D20" s="115" t="s">
        <v>13</v>
      </c>
      <c r="E20" s="113" t="s">
        <v>12</v>
      </c>
      <c r="F20" s="159">
        <v>0.65469999999999995</v>
      </c>
      <c r="G20" s="105" t="s">
        <v>33</v>
      </c>
      <c r="H20" s="161">
        <v>-0.10285999999999999</v>
      </c>
      <c r="I20" s="347">
        <v>1.6570000000000001E-2</v>
      </c>
      <c r="J20" s="161">
        <f t="shared" si="0"/>
        <v>0.90225328009906081</v>
      </c>
      <c r="K20" s="109">
        <f t="shared" si="1"/>
        <v>0.87342134434945762</v>
      </c>
      <c r="L20" s="109">
        <f t="shared" si="2"/>
        <v>0.93203696785752799</v>
      </c>
      <c r="M20" s="162">
        <v>5.3700000000000001E-10</v>
      </c>
      <c r="N20" s="109">
        <v>7.3220000000000004E-3</v>
      </c>
      <c r="O20" s="164">
        <v>0.7</v>
      </c>
      <c r="P20" s="111" t="s">
        <v>82</v>
      </c>
      <c r="Q20" s="205" t="s">
        <v>45</v>
      </c>
      <c r="R20" s="206" t="s">
        <v>45</v>
      </c>
      <c r="S20" s="206" t="s">
        <v>45</v>
      </c>
      <c r="T20" s="113" t="s">
        <v>45</v>
      </c>
      <c r="U20" s="39"/>
      <c r="V20" s="39"/>
      <c r="W20" s="39"/>
      <c r="X20" s="39"/>
      <c r="Y20" s="39"/>
      <c r="Z20" s="39"/>
      <c r="AA20" s="40"/>
      <c r="AB20" s="40"/>
      <c r="AC20" s="40"/>
      <c r="AD20" s="40"/>
      <c r="AE20" s="40"/>
      <c r="AF20" s="39"/>
      <c r="AG20" s="39"/>
      <c r="AH20" s="39"/>
      <c r="AI20" s="39"/>
      <c r="AJ20" s="39"/>
      <c r="AK20" s="39"/>
      <c r="AL20" s="39"/>
      <c r="AM20" s="39"/>
      <c r="AN20" s="39"/>
      <c r="AO20" s="39"/>
      <c r="AP20" s="39"/>
      <c r="AQ20" s="39"/>
      <c r="AR20" s="39"/>
      <c r="AS20" s="39"/>
      <c r="AT20" s="39"/>
    </row>
    <row r="21" spans="1:46" ht="15">
      <c r="A21" s="157" t="s">
        <v>44</v>
      </c>
      <c r="B21" s="101">
        <v>9</v>
      </c>
      <c r="C21" s="188">
        <v>133274084</v>
      </c>
      <c r="D21" s="115" t="s">
        <v>13</v>
      </c>
      <c r="E21" s="113" t="s">
        <v>12</v>
      </c>
      <c r="F21" s="159">
        <v>0.6512</v>
      </c>
      <c r="G21" s="167" t="s">
        <v>77</v>
      </c>
      <c r="H21" s="109">
        <v>-0.10004</v>
      </c>
      <c r="I21" s="347">
        <v>7.6007999999999996E-3</v>
      </c>
      <c r="J21" s="161">
        <f t="shared" si="0"/>
        <v>0.90480122526309836</v>
      </c>
      <c r="K21" s="109">
        <f t="shared" si="1"/>
        <v>0.89142179541512712</v>
      </c>
      <c r="L21" s="109">
        <f t="shared" si="2"/>
        <v>0.91838146817619493</v>
      </c>
      <c r="M21" s="162">
        <v>1.4499999999999999E-39</v>
      </c>
      <c r="N21" s="109">
        <v>1.4370000000000001E-2</v>
      </c>
      <c r="O21" s="164">
        <v>0.7</v>
      </c>
      <c r="P21" s="111" t="s">
        <v>82</v>
      </c>
      <c r="Q21" s="205" t="s">
        <v>45</v>
      </c>
      <c r="R21" s="206" t="s">
        <v>45</v>
      </c>
      <c r="S21" s="206" t="s">
        <v>45</v>
      </c>
      <c r="T21" s="113" t="s">
        <v>45</v>
      </c>
      <c r="U21" s="39"/>
      <c r="V21" s="39"/>
      <c r="W21" s="39"/>
      <c r="X21" s="39"/>
      <c r="Y21" s="39"/>
      <c r="Z21" s="39"/>
      <c r="AA21" s="40"/>
      <c r="AB21" s="40"/>
      <c r="AC21" s="40"/>
      <c r="AD21" s="40"/>
      <c r="AE21" s="40"/>
      <c r="AF21" s="39"/>
      <c r="AG21" s="39"/>
      <c r="AH21" s="39"/>
      <c r="AI21" s="39"/>
      <c r="AJ21" s="39"/>
      <c r="AK21" s="39"/>
      <c r="AL21" s="39"/>
      <c r="AM21" s="39"/>
      <c r="AN21" s="39"/>
      <c r="AO21" s="39"/>
      <c r="AP21" s="39"/>
      <c r="AQ21" s="39"/>
      <c r="AR21" s="39"/>
      <c r="AS21" s="39"/>
      <c r="AT21" s="39"/>
    </row>
    <row r="22" spans="1:46" ht="15">
      <c r="A22" s="15" t="s">
        <v>15</v>
      </c>
      <c r="B22" s="16">
        <v>12</v>
      </c>
      <c r="C22" s="17">
        <v>112919388</v>
      </c>
      <c r="D22" s="157" t="s">
        <v>16</v>
      </c>
      <c r="E22" s="157" t="s">
        <v>17</v>
      </c>
      <c r="F22" s="159">
        <v>0.65180000000000005</v>
      </c>
      <c r="G22" s="160" t="s">
        <v>0</v>
      </c>
      <c r="H22" s="109">
        <v>0.18223</v>
      </c>
      <c r="I22" s="347">
        <v>2.5124E-2</v>
      </c>
      <c r="J22" s="161">
        <f t="shared" si="0"/>
        <v>1.1998901368766888</v>
      </c>
      <c r="K22" s="109">
        <f t="shared" si="1"/>
        <v>1.1422351034880305</v>
      </c>
      <c r="L22" s="109">
        <f t="shared" si="2"/>
        <v>1.2604553442434507</v>
      </c>
      <c r="M22" s="162">
        <v>4.076E-13</v>
      </c>
      <c r="N22" s="161">
        <v>0.9234</v>
      </c>
      <c r="O22" s="164">
        <v>1.32E-2</v>
      </c>
      <c r="P22" s="164" t="s">
        <v>72</v>
      </c>
      <c r="Q22" s="112" t="s">
        <v>650</v>
      </c>
      <c r="R22" s="13" t="s">
        <v>651</v>
      </c>
      <c r="S22" s="23"/>
      <c r="T22" s="113" t="s">
        <v>18</v>
      </c>
      <c r="U22" s="39"/>
      <c r="V22" s="39"/>
      <c r="W22" s="39"/>
      <c r="X22" s="39"/>
      <c r="Y22" s="39"/>
      <c r="Z22" s="39"/>
      <c r="AA22" s="40"/>
      <c r="AB22" s="40"/>
      <c r="AC22" s="40"/>
      <c r="AD22" s="40"/>
      <c r="AE22" s="40"/>
      <c r="AF22" s="39"/>
      <c r="AG22" s="39"/>
      <c r="AH22" s="39"/>
      <c r="AI22" s="39"/>
      <c r="AJ22" s="39"/>
      <c r="AK22" s="39"/>
      <c r="AL22" s="39"/>
      <c r="AM22" s="39"/>
      <c r="AN22" s="39"/>
      <c r="AO22" s="39"/>
      <c r="AP22" s="39"/>
      <c r="AQ22" s="39"/>
      <c r="AR22" s="39"/>
      <c r="AS22" s="39"/>
      <c r="AT22" s="39"/>
    </row>
    <row r="23" spans="1:46" ht="15">
      <c r="A23" s="15" t="s">
        <v>15</v>
      </c>
      <c r="B23" s="16">
        <v>12</v>
      </c>
      <c r="C23" s="17">
        <v>112919388</v>
      </c>
      <c r="D23" s="157" t="s">
        <v>16</v>
      </c>
      <c r="E23" s="157" t="s">
        <v>17</v>
      </c>
      <c r="F23" s="159">
        <v>0.66420000000000001</v>
      </c>
      <c r="G23" s="105" t="s">
        <v>33</v>
      </c>
      <c r="H23" s="161">
        <v>0.10147</v>
      </c>
      <c r="I23" s="347">
        <v>1.6400000000000001E-2</v>
      </c>
      <c r="J23" s="161">
        <f t="shared" si="0"/>
        <v>1.1067967139924524</v>
      </c>
      <c r="K23" s="109">
        <f t="shared" si="1"/>
        <v>1.0717855542926931</v>
      </c>
      <c r="L23" s="109">
        <f t="shared" si="2"/>
        <v>1.1429515551857836</v>
      </c>
      <c r="M23" s="162">
        <v>6.1390000000000002E-10</v>
      </c>
      <c r="N23" s="109">
        <v>0.54969999999999997</v>
      </c>
      <c r="O23" s="164">
        <v>1.32E-2</v>
      </c>
      <c r="P23" s="164" t="s">
        <v>72</v>
      </c>
      <c r="Q23" s="112" t="s">
        <v>652</v>
      </c>
      <c r="R23" s="13" t="s">
        <v>651</v>
      </c>
      <c r="S23" s="206"/>
      <c r="T23" s="113" t="s">
        <v>18</v>
      </c>
      <c r="U23" s="39"/>
      <c r="V23" s="39"/>
      <c r="W23" s="39"/>
      <c r="X23" s="39"/>
      <c r="Y23" s="39"/>
      <c r="Z23" s="39"/>
      <c r="AA23" s="40"/>
      <c r="AB23" s="40"/>
      <c r="AC23" s="40"/>
      <c r="AD23" s="40"/>
      <c r="AE23" s="40"/>
      <c r="AF23" s="39"/>
      <c r="AG23" s="39"/>
      <c r="AH23" s="39"/>
      <c r="AI23" s="39"/>
      <c r="AJ23" s="39"/>
      <c r="AK23" s="39"/>
      <c r="AL23" s="39"/>
      <c r="AM23" s="39"/>
      <c r="AN23" s="39"/>
      <c r="AO23" s="39"/>
      <c r="AP23" s="39"/>
      <c r="AQ23" s="39"/>
      <c r="AR23" s="39"/>
      <c r="AS23" s="39"/>
      <c r="AT23" s="39"/>
    </row>
    <row r="24" spans="1:46" ht="15">
      <c r="A24" s="15" t="s">
        <v>15</v>
      </c>
      <c r="B24" s="16">
        <v>12</v>
      </c>
      <c r="C24" s="17">
        <v>112919388</v>
      </c>
      <c r="D24" s="157" t="s">
        <v>16</v>
      </c>
      <c r="E24" s="157" t="s">
        <v>17</v>
      </c>
      <c r="F24" s="159">
        <v>0.66920000000000002</v>
      </c>
      <c r="G24" s="167" t="s">
        <v>77</v>
      </c>
      <c r="H24" s="109">
        <v>5.7169999999999999E-2</v>
      </c>
      <c r="I24" s="347">
        <v>8.4857000000000005E-3</v>
      </c>
      <c r="J24" s="161">
        <f t="shared" si="0"/>
        <v>1.0588357971817106</v>
      </c>
      <c r="K24" s="109">
        <f t="shared" si="1"/>
        <v>1.0413709102025219</v>
      </c>
      <c r="L24" s="109">
        <f t="shared" si="2"/>
        <v>1.0765935887102847</v>
      </c>
      <c r="M24" s="162">
        <v>1.613E-11</v>
      </c>
      <c r="N24" s="109">
        <v>0.2</v>
      </c>
      <c r="O24" s="164">
        <v>1.32E-2</v>
      </c>
      <c r="P24" s="164" t="s">
        <v>72</v>
      </c>
      <c r="Q24" s="112" t="s">
        <v>653</v>
      </c>
      <c r="R24" s="13" t="s">
        <v>651</v>
      </c>
      <c r="S24" s="23"/>
      <c r="T24" s="113" t="s">
        <v>18</v>
      </c>
      <c r="U24" s="39"/>
      <c r="V24" s="39"/>
      <c r="W24" s="39"/>
      <c r="X24" s="39"/>
      <c r="Y24" s="39"/>
      <c r="Z24" s="39"/>
      <c r="AA24" s="40"/>
      <c r="AB24" s="40"/>
      <c r="AC24" s="40"/>
      <c r="AD24" s="40"/>
      <c r="AE24" s="40"/>
      <c r="AF24" s="39"/>
      <c r="AG24" s="39"/>
      <c r="AH24" s="39"/>
      <c r="AI24" s="39"/>
      <c r="AJ24" s="39"/>
      <c r="AK24" s="39"/>
      <c r="AL24" s="39"/>
      <c r="AM24" s="39"/>
      <c r="AN24" s="39"/>
      <c r="AO24" s="39"/>
      <c r="AP24" s="39"/>
      <c r="AQ24" s="39"/>
      <c r="AR24" s="39"/>
      <c r="AS24" s="39"/>
      <c r="AT24" s="39"/>
    </row>
    <row r="25" spans="1:46" ht="15">
      <c r="A25" s="171" t="s">
        <v>46</v>
      </c>
      <c r="B25" s="172">
        <v>17</v>
      </c>
      <c r="C25" s="173">
        <v>46142465</v>
      </c>
      <c r="D25" s="201" t="s">
        <v>12</v>
      </c>
      <c r="E25" s="182" t="s">
        <v>17</v>
      </c>
      <c r="F25" s="174">
        <v>0.1973</v>
      </c>
      <c r="G25" s="175" t="s">
        <v>0</v>
      </c>
      <c r="H25" s="178">
        <v>-9.8315E-2</v>
      </c>
      <c r="I25" s="234">
        <v>2.8256E-2</v>
      </c>
      <c r="J25" s="178">
        <f t="shared" si="0"/>
        <v>0.90636335432563453</v>
      </c>
      <c r="K25" s="179">
        <f t="shared" si="1"/>
        <v>0.85753201959810232</v>
      </c>
      <c r="L25" s="179">
        <f t="shared" si="2"/>
        <v>0.95797534236613557</v>
      </c>
      <c r="M25" s="180">
        <v>5.0239999999999996E-4</v>
      </c>
      <c r="N25" s="176">
        <v>7.5740000000000002E-2</v>
      </c>
      <c r="O25" s="180">
        <v>2.6499999999999999E-4</v>
      </c>
      <c r="P25" s="180" t="s">
        <v>72</v>
      </c>
      <c r="Q25" s="223" t="s">
        <v>654</v>
      </c>
      <c r="R25" s="350" t="s">
        <v>655</v>
      </c>
      <c r="S25" s="348" t="s">
        <v>50</v>
      </c>
      <c r="T25" s="201"/>
      <c r="U25" s="272"/>
      <c r="V25" s="272"/>
      <c r="W25" s="272"/>
      <c r="X25" s="272"/>
      <c r="Y25" s="272"/>
      <c r="Z25" s="272"/>
      <c r="AA25" s="344"/>
      <c r="AB25" s="344"/>
      <c r="AC25" s="344"/>
      <c r="AD25" s="344"/>
      <c r="AE25" s="344"/>
      <c r="AF25" s="272"/>
      <c r="AG25" s="272"/>
      <c r="AH25" s="272"/>
      <c r="AI25" s="272"/>
      <c r="AJ25" s="272"/>
      <c r="AK25" s="272"/>
      <c r="AL25" s="272"/>
      <c r="AM25" s="272"/>
      <c r="AN25" s="272"/>
      <c r="AO25" s="272"/>
      <c r="AP25" s="272"/>
      <c r="AQ25" s="272"/>
      <c r="AR25" s="272"/>
      <c r="AS25" s="272"/>
      <c r="AT25" s="272"/>
    </row>
    <row r="26" spans="1:46" ht="15">
      <c r="A26" s="157" t="s">
        <v>46</v>
      </c>
      <c r="B26" s="101">
        <v>17</v>
      </c>
      <c r="C26" s="188">
        <v>46142465</v>
      </c>
      <c r="D26" s="115" t="s">
        <v>12</v>
      </c>
      <c r="E26" s="113" t="s">
        <v>17</v>
      </c>
      <c r="F26" s="159">
        <v>0.1855</v>
      </c>
      <c r="G26" s="105" t="s">
        <v>33</v>
      </c>
      <c r="H26" s="161">
        <v>-0.12895000000000001</v>
      </c>
      <c r="I26" s="347">
        <v>2.0227999999999999E-2</v>
      </c>
      <c r="J26" s="161">
        <f t="shared" si="0"/>
        <v>0.87901791534259621</v>
      </c>
      <c r="K26" s="109">
        <f t="shared" si="1"/>
        <v>0.84484941044315853</v>
      </c>
      <c r="L26" s="109">
        <f t="shared" si="2"/>
        <v>0.91456830760874286</v>
      </c>
      <c r="M26" s="162">
        <v>1.8340000000000001E-10</v>
      </c>
      <c r="N26" s="109">
        <v>0.32740000000000002</v>
      </c>
      <c r="O26" s="164">
        <v>2.6499999999999999E-4</v>
      </c>
      <c r="P26" s="164" t="s">
        <v>72</v>
      </c>
      <c r="Q26" s="224" t="s">
        <v>656</v>
      </c>
      <c r="R26" s="351" t="s">
        <v>655</v>
      </c>
      <c r="S26" s="206" t="s">
        <v>50</v>
      </c>
      <c r="T26" s="113" t="s">
        <v>47</v>
      </c>
      <c r="U26" s="39"/>
      <c r="V26" s="39"/>
      <c r="W26" s="39"/>
      <c r="X26" s="39"/>
      <c r="Y26" s="39"/>
      <c r="Z26" s="39"/>
      <c r="AA26" s="40"/>
      <c r="AB26" s="40"/>
      <c r="AC26" s="40"/>
      <c r="AD26" s="40"/>
      <c r="AE26" s="40"/>
      <c r="AF26" s="39"/>
      <c r="AG26" s="39"/>
      <c r="AH26" s="39"/>
      <c r="AI26" s="39"/>
      <c r="AJ26" s="39"/>
      <c r="AK26" s="39"/>
      <c r="AL26" s="39"/>
      <c r="AM26" s="39"/>
      <c r="AN26" s="39"/>
      <c r="AO26" s="39"/>
      <c r="AP26" s="39"/>
      <c r="AQ26" s="39"/>
      <c r="AR26" s="39"/>
      <c r="AS26" s="39"/>
      <c r="AT26" s="39"/>
    </row>
    <row r="27" spans="1:46" ht="15">
      <c r="A27" s="171" t="s">
        <v>46</v>
      </c>
      <c r="B27" s="172">
        <v>17</v>
      </c>
      <c r="C27" s="173">
        <v>46142465</v>
      </c>
      <c r="D27" s="201" t="s">
        <v>12</v>
      </c>
      <c r="E27" s="182" t="s">
        <v>17</v>
      </c>
      <c r="F27" s="174">
        <v>0.184</v>
      </c>
      <c r="G27" s="175" t="s">
        <v>51</v>
      </c>
      <c r="H27" s="176">
        <v>-4.3776000000000002E-2</v>
      </c>
      <c r="I27" s="234">
        <v>9.5940000000000001E-3</v>
      </c>
      <c r="J27" s="178">
        <f t="shared" si="0"/>
        <v>0.95716833916937427</v>
      </c>
      <c r="K27" s="179">
        <f t="shared" si="1"/>
        <v>0.93933768733342038</v>
      </c>
      <c r="L27" s="179">
        <f t="shared" si="2"/>
        <v>0.97533745516915571</v>
      </c>
      <c r="M27" s="180">
        <v>5.0459999999999996E-6</v>
      </c>
      <c r="N27" s="178">
        <v>0.82799999999999996</v>
      </c>
      <c r="O27" s="180">
        <v>2.6499999999999999E-4</v>
      </c>
      <c r="P27" s="180" t="s">
        <v>72</v>
      </c>
      <c r="Q27" s="223" t="s">
        <v>657</v>
      </c>
      <c r="R27" s="350" t="s">
        <v>655</v>
      </c>
      <c r="S27" s="348" t="s">
        <v>50</v>
      </c>
      <c r="T27" s="182"/>
      <c r="U27" s="285"/>
      <c r="V27" s="285"/>
      <c r="W27" s="349"/>
      <c r="X27" s="349"/>
      <c r="Y27" s="285"/>
      <c r="Z27" s="285"/>
      <c r="AA27" s="285"/>
      <c r="AB27" s="285"/>
      <c r="AC27" s="285"/>
      <c r="AD27" s="285"/>
      <c r="AE27" s="285"/>
      <c r="AF27" s="349"/>
      <c r="AG27" s="285"/>
      <c r="AH27" s="285"/>
      <c r="AI27" s="285"/>
      <c r="AJ27" s="285"/>
      <c r="AK27" s="285"/>
      <c r="AL27" s="285"/>
      <c r="AM27" s="285"/>
      <c r="AN27" s="285"/>
      <c r="AO27" s="285"/>
      <c r="AP27" s="285"/>
      <c r="AQ27" s="285"/>
      <c r="AR27" s="285"/>
      <c r="AS27" s="349"/>
      <c r="AT27" s="285"/>
    </row>
    <row r="28" spans="1:46" ht="15">
      <c r="A28" s="15" t="s">
        <v>21</v>
      </c>
      <c r="B28" s="16">
        <v>17</v>
      </c>
      <c r="C28" s="17">
        <v>49863303</v>
      </c>
      <c r="D28" s="18" t="s">
        <v>13</v>
      </c>
      <c r="E28" s="18" t="s">
        <v>12</v>
      </c>
      <c r="F28" s="226">
        <v>3.2750000000000001E-2</v>
      </c>
      <c r="G28" s="227" t="s">
        <v>0</v>
      </c>
      <c r="H28" s="109">
        <v>0.36875999999999998</v>
      </c>
      <c r="I28" s="347">
        <v>6.2826999999999994E-2</v>
      </c>
      <c r="J28" s="161">
        <f t="shared" si="0"/>
        <v>1.4459405362996087</v>
      </c>
      <c r="K28" s="109">
        <f t="shared" si="1"/>
        <v>1.2784125078885984</v>
      </c>
      <c r="L28" s="109">
        <f t="shared" si="2"/>
        <v>1.6354220735585829</v>
      </c>
      <c r="M28" s="162">
        <v>4.3709999999999999E-9</v>
      </c>
      <c r="N28" s="161">
        <v>0.5081</v>
      </c>
      <c r="O28" s="164">
        <v>1.73E-3</v>
      </c>
      <c r="P28" s="164" t="s">
        <v>72</v>
      </c>
      <c r="Q28" s="112" t="s">
        <v>658</v>
      </c>
      <c r="R28" s="13"/>
      <c r="S28" s="21" t="s">
        <v>24</v>
      </c>
      <c r="T28" s="113" t="s">
        <v>659</v>
      </c>
      <c r="U28" s="14"/>
      <c r="V28" s="14"/>
      <c r="W28" s="22"/>
      <c r="X28" s="22"/>
      <c r="Y28" s="14"/>
      <c r="Z28" s="14"/>
      <c r="AA28" s="14"/>
      <c r="AB28" s="14"/>
      <c r="AC28" s="14"/>
      <c r="AD28" s="14"/>
      <c r="AE28" s="14"/>
      <c r="AF28" s="22"/>
      <c r="AG28" s="14"/>
      <c r="AH28" s="14"/>
      <c r="AI28" s="14"/>
      <c r="AJ28" s="14"/>
      <c r="AK28" s="14"/>
      <c r="AL28" s="14"/>
      <c r="AM28" s="14"/>
      <c r="AN28" s="14"/>
      <c r="AO28" s="14"/>
      <c r="AP28" s="14"/>
      <c r="AQ28" s="14"/>
      <c r="AR28" s="14"/>
      <c r="AS28" s="22"/>
      <c r="AT28" s="14"/>
    </row>
    <row r="29" spans="1:46" ht="15">
      <c r="A29" s="171" t="s">
        <v>21</v>
      </c>
      <c r="B29" s="172">
        <v>17</v>
      </c>
      <c r="C29" s="173">
        <v>49863303</v>
      </c>
      <c r="D29" s="228" t="s">
        <v>13</v>
      </c>
      <c r="E29" s="228" t="s">
        <v>12</v>
      </c>
      <c r="F29" s="174">
        <v>3.3189999999999997E-2</v>
      </c>
      <c r="G29" s="187" t="s">
        <v>33</v>
      </c>
      <c r="H29" s="176">
        <v>0.22778000000000001</v>
      </c>
      <c r="I29" s="234">
        <v>4.4001999999999999E-2</v>
      </c>
      <c r="J29" s="178">
        <f t="shared" si="0"/>
        <v>1.255809017055785</v>
      </c>
      <c r="K29" s="179">
        <f t="shared" si="1"/>
        <v>1.1520420691888291</v>
      </c>
      <c r="L29" s="179">
        <f t="shared" si="2"/>
        <v>1.3689224807814933</v>
      </c>
      <c r="M29" s="180">
        <v>2.259E-7</v>
      </c>
      <c r="N29" s="178">
        <v>9.3100000000000006E-3</v>
      </c>
      <c r="O29" s="180">
        <v>1.73E-3</v>
      </c>
      <c r="P29" s="180" t="s">
        <v>72</v>
      </c>
      <c r="Q29" s="181" t="s">
        <v>660</v>
      </c>
      <c r="R29" s="352"/>
      <c r="S29" s="353" t="s">
        <v>24</v>
      </c>
      <c r="T29" s="181" t="s">
        <v>659</v>
      </c>
      <c r="U29" s="285"/>
      <c r="V29" s="285"/>
      <c r="W29" s="349"/>
      <c r="X29" s="349"/>
      <c r="Y29" s="285"/>
      <c r="Z29" s="285"/>
      <c r="AA29" s="285"/>
      <c r="AB29" s="285"/>
      <c r="AC29" s="285"/>
      <c r="AD29" s="285"/>
      <c r="AE29" s="285"/>
      <c r="AF29" s="349"/>
      <c r="AG29" s="285"/>
      <c r="AH29" s="285"/>
      <c r="AI29" s="285"/>
      <c r="AJ29" s="285"/>
      <c r="AK29" s="285"/>
      <c r="AL29" s="285"/>
      <c r="AM29" s="285"/>
      <c r="AN29" s="285"/>
      <c r="AO29" s="285"/>
      <c r="AP29" s="285"/>
      <c r="AQ29" s="285"/>
      <c r="AR29" s="285"/>
      <c r="AS29" s="349"/>
      <c r="AT29" s="285"/>
    </row>
    <row r="30" spans="1:46" ht="15">
      <c r="A30" s="171" t="s">
        <v>21</v>
      </c>
      <c r="B30" s="172">
        <v>17</v>
      </c>
      <c r="C30" s="173">
        <v>49863303</v>
      </c>
      <c r="D30" s="228" t="s">
        <v>13</v>
      </c>
      <c r="E30" s="228" t="s">
        <v>12</v>
      </c>
      <c r="F30" s="174">
        <v>3.678E-2</v>
      </c>
      <c r="G30" s="175" t="s">
        <v>51</v>
      </c>
      <c r="H30" s="176">
        <v>8.1063999999999997E-2</v>
      </c>
      <c r="I30" s="234">
        <v>2.0931000000000002E-2</v>
      </c>
      <c r="J30" s="178">
        <f t="shared" si="0"/>
        <v>1.0844402985249795</v>
      </c>
      <c r="K30" s="179">
        <f t="shared" si="1"/>
        <v>1.0408516164084867</v>
      </c>
      <c r="L30" s="179">
        <f t="shared" si="2"/>
        <v>1.1298543832048165</v>
      </c>
      <c r="M30" s="180">
        <v>1.075E-4</v>
      </c>
      <c r="N30" s="178">
        <v>1.5980000000000001E-2</v>
      </c>
      <c r="O30" s="180">
        <v>1.73E-3</v>
      </c>
      <c r="P30" s="180" t="s">
        <v>72</v>
      </c>
      <c r="Q30" s="181" t="s">
        <v>661</v>
      </c>
      <c r="R30" s="352"/>
      <c r="S30" s="353" t="s">
        <v>24</v>
      </c>
      <c r="T30" s="181" t="s">
        <v>659</v>
      </c>
      <c r="U30" s="285"/>
      <c r="V30" s="285"/>
      <c r="W30" s="349"/>
      <c r="X30" s="349"/>
      <c r="Y30" s="285"/>
      <c r="Z30" s="285"/>
      <c r="AA30" s="285"/>
      <c r="AB30" s="285"/>
      <c r="AC30" s="285"/>
      <c r="AD30" s="285"/>
      <c r="AE30" s="285"/>
      <c r="AF30" s="349"/>
      <c r="AG30" s="285"/>
      <c r="AH30" s="285"/>
      <c r="AI30" s="285"/>
      <c r="AJ30" s="285"/>
      <c r="AK30" s="285"/>
      <c r="AL30" s="285"/>
      <c r="AM30" s="285"/>
      <c r="AN30" s="285"/>
      <c r="AO30" s="285"/>
      <c r="AP30" s="285"/>
      <c r="AQ30" s="285"/>
      <c r="AR30" s="285"/>
      <c r="AS30" s="349"/>
      <c r="AT30" s="285"/>
    </row>
    <row r="31" spans="1:46" ht="15">
      <c r="A31" s="15" t="s">
        <v>25</v>
      </c>
      <c r="B31" s="16">
        <v>19</v>
      </c>
      <c r="C31" s="17">
        <v>4719431</v>
      </c>
      <c r="D31" s="157" t="s">
        <v>16</v>
      </c>
      <c r="E31" s="157" t="s">
        <v>17</v>
      </c>
      <c r="F31" s="159">
        <v>0.31580000000000003</v>
      </c>
      <c r="G31" s="160" t="s">
        <v>0</v>
      </c>
      <c r="H31" s="109">
        <v>0.23072999999999999</v>
      </c>
      <c r="I31" s="347">
        <v>2.4084000000000001E-2</v>
      </c>
      <c r="J31" s="161">
        <f t="shared" si="0"/>
        <v>1.2595191233723166</v>
      </c>
      <c r="K31" s="109">
        <f t="shared" si="1"/>
        <v>1.2014454336815512</v>
      </c>
      <c r="L31" s="109">
        <f t="shared" si="2"/>
        <v>1.3203998930516965</v>
      </c>
      <c r="M31" s="162">
        <v>9.6809999999999996E-22</v>
      </c>
      <c r="N31" s="161">
        <v>0.31819999999999998</v>
      </c>
      <c r="O31" s="164">
        <v>1.84E-6</v>
      </c>
      <c r="P31" s="164" t="s">
        <v>72</v>
      </c>
      <c r="Q31" s="229" t="s">
        <v>26</v>
      </c>
      <c r="R31" s="23"/>
      <c r="S31" s="23"/>
      <c r="T31" s="113" t="s">
        <v>26</v>
      </c>
      <c r="U31" s="39"/>
      <c r="V31" s="39"/>
      <c r="W31" s="39"/>
      <c r="X31" s="39"/>
      <c r="Y31" s="39"/>
      <c r="Z31" s="39"/>
      <c r="AA31" s="40"/>
      <c r="AB31" s="40"/>
      <c r="AC31" s="40"/>
      <c r="AD31" s="40"/>
      <c r="AE31" s="40"/>
      <c r="AF31" s="39"/>
      <c r="AG31" s="39"/>
      <c r="AH31" s="39"/>
      <c r="AI31" s="39"/>
      <c r="AJ31" s="39"/>
      <c r="AK31" s="39"/>
      <c r="AL31" s="39"/>
      <c r="AM31" s="39"/>
      <c r="AN31" s="39"/>
      <c r="AO31" s="39"/>
      <c r="AP31" s="39"/>
      <c r="AQ31" s="39"/>
      <c r="AR31" s="39"/>
      <c r="AS31" s="39"/>
      <c r="AT31" s="39"/>
    </row>
    <row r="32" spans="1:46" ht="15">
      <c r="A32" s="15" t="s">
        <v>25</v>
      </c>
      <c r="B32" s="16">
        <v>19</v>
      </c>
      <c r="C32" s="17">
        <v>4719431</v>
      </c>
      <c r="D32" s="157" t="s">
        <v>16</v>
      </c>
      <c r="E32" s="157" t="s">
        <v>17</v>
      </c>
      <c r="F32" s="159">
        <v>0.31180000000000002</v>
      </c>
      <c r="G32" s="105" t="s">
        <v>33</v>
      </c>
      <c r="H32" s="161">
        <v>0.14362</v>
      </c>
      <c r="I32" s="347">
        <v>1.6983999999999999E-2</v>
      </c>
      <c r="J32" s="161">
        <f t="shared" si="0"/>
        <v>1.1544453359357461</v>
      </c>
      <c r="K32" s="109">
        <f t="shared" si="1"/>
        <v>1.1166480216504269</v>
      </c>
      <c r="L32" s="109">
        <f t="shared" si="2"/>
        <v>1.1935220479717292</v>
      </c>
      <c r="M32" s="162">
        <v>2.7560000000000001E-17</v>
      </c>
      <c r="N32" s="109">
        <v>0.1565</v>
      </c>
      <c r="O32" s="164">
        <v>1.84E-6</v>
      </c>
      <c r="P32" s="164" t="s">
        <v>72</v>
      </c>
      <c r="Q32" s="229" t="s">
        <v>26</v>
      </c>
      <c r="R32" s="206"/>
      <c r="S32" s="206"/>
      <c r="T32" s="113" t="s">
        <v>26</v>
      </c>
      <c r="U32" s="39"/>
      <c r="V32" s="39"/>
      <c r="W32" s="39"/>
      <c r="X32" s="39"/>
      <c r="Y32" s="39"/>
      <c r="Z32" s="39"/>
      <c r="AA32" s="40"/>
      <c r="AB32" s="40"/>
      <c r="AC32" s="40"/>
      <c r="AD32" s="40"/>
      <c r="AE32" s="40"/>
      <c r="AF32" s="39"/>
      <c r="AG32" s="39"/>
      <c r="AH32" s="39"/>
      <c r="AI32" s="39"/>
      <c r="AJ32" s="39"/>
      <c r="AK32" s="39"/>
      <c r="AL32" s="39"/>
      <c r="AM32" s="39"/>
      <c r="AN32" s="39"/>
      <c r="AO32" s="39"/>
      <c r="AP32" s="39"/>
      <c r="AQ32" s="39"/>
      <c r="AR32" s="39"/>
      <c r="AS32" s="39"/>
      <c r="AT32" s="39"/>
    </row>
    <row r="33" spans="1:46" ht="15">
      <c r="A33" s="15" t="s">
        <v>25</v>
      </c>
      <c r="B33" s="16">
        <v>19</v>
      </c>
      <c r="C33" s="17">
        <v>4719431</v>
      </c>
      <c r="D33" s="157" t="s">
        <v>16</v>
      </c>
      <c r="E33" s="157" t="s">
        <v>17</v>
      </c>
      <c r="F33" s="159">
        <v>0.315</v>
      </c>
      <c r="G33" s="167" t="s">
        <v>77</v>
      </c>
      <c r="H33" s="109">
        <v>4.7877000000000003E-2</v>
      </c>
      <c r="I33" s="347">
        <v>8.1408999999999995E-3</v>
      </c>
      <c r="J33" s="161">
        <f t="shared" si="0"/>
        <v>1.0490416152699917</v>
      </c>
      <c r="K33" s="109">
        <f t="shared" si="1"/>
        <v>1.0324357703246052</v>
      </c>
      <c r="L33" s="109">
        <f t="shared" si="2"/>
        <v>1.065914551006182</v>
      </c>
      <c r="M33" s="162">
        <v>4.0750000000000001E-9</v>
      </c>
      <c r="N33" s="162">
        <v>6.7100000000000005E-5</v>
      </c>
      <c r="O33" s="164">
        <v>1.84E-6</v>
      </c>
      <c r="P33" s="164" t="s">
        <v>72</v>
      </c>
      <c r="Q33" s="229" t="s">
        <v>26</v>
      </c>
      <c r="R33" s="23"/>
      <c r="S33" s="23"/>
      <c r="T33" s="113" t="s">
        <v>26</v>
      </c>
      <c r="U33" s="39"/>
      <c r="V33" s="39"/>
      <c r="W33" s="39"/>
      <c r="X33" s="39"/>
      <c r="Y33" s="39"/>
      <c r="Z33" s="39"/>
      <c r="AA33" s="40"/>
      <c r="AB33" s="40"/>
      <c r="AC33" s="40"/>
      <c r="AD33" s="40"/>
      <c r="AE33" s="40"/>
      <c r="AF33" s="39"/>
      <c r="AG33" s="39"/>
      <c r="AH33" s="39"/>
      <c r="AI33" s="39"/>
      <c r="AJ33" s="39"/>
      <c r="AK33" s="39"/>
      <c r="AL33" s="39"/>
      <c r="AM33" s="39"/>
      <c r="AN33" s="39"/>
      <c r="AO33" s="39"/>
      <c r="AP33" s="39"/>
      <c r="AQ33" s="39"/>
      <c r="AR33" s="39"/>
      <c r="AS33" s="39"/>
      <c r="AT33" s="39"/>
    </row>
    <row r="34" spans="1:46" ht="15">
      <c r="A34" s="15" t="s">
        <v>27</v>
      </c>
      <c r="B34" s="16">
        <v>19</v>
      </c>
      <c r="C34" s="17">
        <v>10317045</v>
      </c>
      <c r="D34" s="115" t="s">
        <v>12</v>
      </c>
      <c r="E34" s="113" t="s">
        <v>17</v>
      </c>
      <c r="F34" s="159">
        <v>4.8160000000000001E-2</v>
      </c>
      <c r="G34" s="160" t="s">
        <v>0</v>
      </c>
      <c r="H34" s="109">
        <v>0.36046</v>
      </c>
      <c r="I34" s="347">
        <v>5.2926000000000001E-2</v>
      </c>
      <c r="J34" s="161">
        <f t="shared" si="0"/>
        <v>1.4339888977605453</v>
      </c>
      <c r="K34" s="109">
        <f t="shared" si="1"/>
        <v>1.2926896399458667</v>
      </c>
      <c r="L34" s="109">
        <f t="shared" si="2"/>
        <v>1.5907330695298332</v>
      </c>
      <c r="M34" s="162">
        <v>9.7120000000000006E-12</v>
      </c>
      <c r="N34" s="161">
        <v>0.223</v>
      </c>
      <c r="O34" s="164">
        <v>1.6900000000000001E-5</v>
      </c>
      <c r="P34" s="164" t="s">
        <v>72</v>
      </c>
      <c r="Q34" s="112" t="s">
        <v>662</v>
      </c>
      <c r="R34" s="23" t="s">
        <v>30</v>
      </c>
      <c r="S34" s="23"/>
      <c r="T34" s="113" t="s">
        <v>663</v>
      </c>
      <c r="U34" s="39"/>
      <c r="V34" s="39"/>
      <c r="W34" s="39"/>
      <c r="X34" s="39"/>
      <c r="Y34" s="39"/>
      <c r="Z34" s="39"/>
      <c r="AA34" s="40"/>
      <c r="AB34" s="40"/>
      <c r="AC34" s="40"/>
      <c r="AD34" s="40"/>
      <c r="AE34" s="40"/>
      <c r="AF34" s="39"/>
      <c r="AG34" s="39"/>
      <c r="AH34" s="39"/>
      <c r="AI34" s="39"/>
      <c r="AJ34" s="39"/>
      <c r="AK34" s="39"/>
      <c r="AL34" s="39"/>
      <c r="AM34" s="39"/>
      <c r="AN34" s="39"/>
      <c r="AO34" s="39"/>
      <c r="AP34" s="39"/>
      <c r="AQ34" s="39"/>
      <c r="AR34" s="39"/>
      <c r="AS34" s="39"/>
      <c r="AT34" s="39"/>
    </row>
    <row r="35" spans="1:46" ht="15">
      <c r="A35" s="15" t="s">
        <v>27</v>
      </c>
      <c r="B35" s="16">
        <v>19</v>
      </c>
      <c r="C35" s="17">
        <v>10317045</v>
      </c>
      <c r="D35" s="115" t="s">
        <v>12</v>
      </c>
      <c r="E35" s="113" t="s">
        <v>17</v>
      </c>
      <c r="F35" s="159">
        <v>4.7780000000000003E-2</v>
      </c>
      <c r="G35" s="105" t="s">
        <v>33</v>
      </c>
      <c r="H35" s="161">
        <v>0.23613999999999999</v>
      </c>
      <c r="I35" s="347">
        <v>3.7978999999999999E-2</v>
      </c>
      <c r="J35" s="161">
        <f t="shared" si="0"/>
        <v>1.2663515869793904</v>
      </c>
      <c r="K35" s="109">
        <f t="shared" si="1"/>
        <v>1.1755088997465561</v>
      </c>
      <c r="L35" s="109">
        <f t="shared" si="2"/>
        <v>1.3642145475810288</v>
      </c>
      <c r="M35" s="162">
        <v>5.0479999999999995E-10</v>
      </c>
      <c r="N35" s="162">
        <v>1.9359999999999999E-4</v>
      </c>
      <c r="O35" s="164">
        <v>1.6900000000000001E-5</v>
      </c>
      <c r="P35" s="164" t="s">
        <v>72</v>
      </c>
      <c r="Q35" s="112" t="s">
        <v>664</v>
      </c>
      <c r="R35" s="23" t="s">
        <v>30</v>
      </c>
      <c r="S35" s="206"/>
      <c r="T35" s="113" t="s">
        <v>663</v>
      </c>
      <c r="U35" s="39"/>
      <c r="V35" s="39"/>
      <c r="W35" s="39"/>
      <c r="X35" s="39"/>
      <c r="Y35" s="39"/>
      <c r="Z35" s="39"/>
      <c r="AA35" s="40"/>
      <c r="AB35" s="40"/>
      <c r="AC35" s="40"/>
      <c r="AD35" s="40"/>
      <c r="AE35" s="40"/>
      <c r="AF35" s="39"/>
      <c r="AG35" s="39"/>
      <c r="AH35" s="39"/>
      <c r="AI35" s="39"/>
      <c r="AJ35" s="39"/>
      <c r="AK35" s="39"/>
      <c r="AL35" s="39"/>
      <c r="AM35" s="39"/>
      <c r="AN35" s="39"/>
      <c r="AO35" s="39"/>
      <c r="AP35" s="39"/>
      <c r="AQ35" s="39"/>
      <c r="AR35" s="39"/>
      <c r="AS35" s="39"/>
      <c r="AT35" s="39"/>
    </row>
    <row r="36" spans="1:46" ht="15">
      <c r="A36" s="171" t="s">
        <v>27</v>
      </c>
      <c r="B36" s="172">
        <v>19</v>
      </c>
      <c r="C36" s="173">
        <v>10317045</v>
      </c>
      <c r="D36" s="201" t="s">
        <v>12</v>
      </c>
      <c r="E36" s="182" t="s">
        <v>17</v>
      </c>
      <c r="F36" s="174">
        <v>5.2209999999999999E-2</v>
      </c>
      <c r="G36" s="175" t="s">
        <v>51</v>
      </c>
      <c r="H36" s="176">
        <v>5.3808000000000002E-2</v>
      </c>
      <c r="I36" s="234">
        <v>1.8526000000000001E-2</v>
      </c>
      <c r="J36" s="178">
        <f t="shared" si="0"/>
        <v>1.0552819685649135</v>
      </c>
      <c r="K36" s="179">
        <f t="shared" si="1"/>
        <v>1.0176510098993143</v>
      </c>
      <c r="L36" s="179">
        <f t="shared" si="2"/>
        <v>1.0943044544204006</v>
      </c>
      <c r="M36" s="180">
        <v>3.679E-3</v>
      </c>
      <c r="N36" s="176">
        <v>1.766E-3</v>
      </c>
      <c r="O36" s="180">
        <v>1.6900000000000001E-5</v>
      </c>
      <c r="P36" s="180" t="s">
        <v>72</v>
      </c>
      <c r="Q36" s="181" t="s">
        <v>665</v>
      </c>
      <c r="R36" s="210" t="s">
        <v>30</v>
      </c>
      <c r="S36" s="171"/>
      <c r="T36" s="181" t="s">
        <v>663</v>
      </c>
      <c r="U36" s="272"/>
      <c r="V36" s="272"/>
      <c r="W36" s="354"/>
      <c r="X36" s="354"/>
      <c r="Y36" s="272"/>
      <c r="Z36" s="272"/>
      <c r="AA36" s="344"/>
      <c r="AB36" s="344"/>
      <c r="AC36" s="344"/>
      <c r="AD36" s="344"/>
      <c r="AE36" s="344"/>
      <c r="AF36" s="354"/>
      <c r="AG36" s="272"/>
      <c r="AH36" s="272"/>
      <c r="AI36" s="272"/>
      <c r="AJ36" s="272"/>
      <c r="AK36" s="272"/>
      <c r="AL36" s="272"/>
      <c r="AM36" s="272"/>
      <c r="AN36" s="272"/>
      <c r="AO36" s="272"/>
      <c r="AP36" s="272"/>
      <c r="AQ36" s="272"/>
      <c r="AR36" s="272"/>
      <c r="AS36" s="354"/>
      <c r="AT36" s="272"/>
    </row>
    <row r="37" spans="1:46" ht="15">
      <c r="A37" s="171" t="s">
        <v>57</v>
      </c>
      <c r="B37" s="172">
        <v>19</v>
      </c>
      <c r="C37" s="173">
        <v>48867352</v>
      </c>
      <c r="D37" s="171" t="s">
        <v>16</v>
      </c>
      <c r="E37" s="171" t="s">
        <v>12</v>
      </c>
      <c r="F37" s="174">
        <v>0.1759</v>
      </c>
      <c r="G37" s="175" t="s">
        <v>0</v>
      </c>
      <c r="H37" s="176">
        <v>-9.0782000000000002E-2</v>
      </c>
      <c r="I37" s="234">
        <v>3.0716E-2</v>
      </c>
      <c r="J37" s="178">
        <f t="shared" si="0"/>
        <v>0.91321677045694527</v>
      </c>
      <c r="K37" s="179">
        <f t="shared" si="1"/>
        <v>0.85986028692165972</v>
      </c>
      <c r="L37" s="179">
        <f t="shared" si="2"/>
        <v>0.96988415737799283</v>
      </c>
      <c r="M37" s="180">
        <v>3.1210000000000001E-3</v>
      </c>
      <c r="N37" s="176">
        <v>0.57879999999999998</v>
      </c>
      <c r="O37" s="180">
        <v>0.90700000000000003</v>
      </c>
      <c r="P37" s="176" t="s">
        <v>82</v>
      </c>
      <c r="Q37" s="181" t="s">
        <v>666</v>
      </c>
      <c r="R37" s="352" t="s">
        <v>91</v>
      </c>
      <c r="S37" s="171"/>
      <c r="T37" s="181" t="s">
        <v>667</v>
      </c>
      <c r="U37" s="272"/>
      <c r="V37" s="272"/>
      <c r="W37" s="354"/>
      <c r="X37" s="354"/>
      <c r="Y37" s="272"/>
      <c r="Z37" s="272"/>
      <c r="AA37" s="344"/>
      <c r="AB37" s="344"/>
      <c r="AC37" s="344"/>
      <c r="AD37" s="344"/>
      <c r="AE37" s="344"/>
      <c r="AF37" s="354"/>
      <c r="AG37" s="272"/>
      <c r="AH37" s="272"/>
      <c r="AI37" s="272"/>
      <c r="AJ37" s="272"/>
      <c r="AK37" s="272"/>
      <c r="AL37" s="272"/>
      <c r="AM37" s="272"/>
      <c r="AN37" s="272"/>
      <c r="AO37" s="272"/>
      <c r="AP37" s="272"/>
      <c r="AQ37" s="272"/>
      <c r="AR37" s="272"/>
      <c r="AS37" s="354"/>
      <c r="AT37" s="272"/>
    </row>
    <row r="38" spans="1:46" ht="15">
      <c r="A38" s="171" t="s">
        <v>57</v>
      </c>
      <c r="B38" s="172">
        <v>19</v>
      </c>
      <c r="C38" s="173">
        <v>48867352</v>
      </c>
      <c r="D38" s="171" t="s">
        <v>16</v>
      </c>
      <c r="E38" s="171" t="s">
        <v>12</v>
      </c>
      <c r="F38" s="174">
        <v>0.17580000000000001</v>
      </c>
      <c r="G38" s="187" t="s">
        <v>33</v>
      </c>
      <c r="H38" s="176">
        <v>-4.5607000000000002E-2</v>
      </c>
      <c r="I38" s="234">
        <v>2.0882000000000001E-2</v>
      </c>
      <c r="J38" s="178">
        <f t="shared" si="0"/>
        <v>0.95541736744415617</v>
      </c>
      <c r="K38" s="179">
        <f t="shared" si="1"/>
        <v>0.91710278928799116</v>
      </c>
      <c r="L38" s="179">
        <f t="shared" si="2"/>
        <v>0.99533264610677641</v>
      </c>
      <c r="M38" s="180">
        <v>2.896E-2</v>
      </c>
      <c r="N38" s="176">
        <v>0.90800000000000003</v>
      </c>
      <c r="O38" s="180">
        <v>0.90700000000000003</v>
      </c>
      <c r="P38" s="176" t="s">
        <v>82</v>
      </c>
      <c r="Q38" s="181" t="s">
        <v>668</v>
      </c>
      <c r="R38" s="352" t="s">
        <v>91</v>
      </c>
      <c r="S38" s="171"/>
      <c r="T38" s="181" t="s">
        <v>667</v>
      </c>
      <c r="U38" s="272"/>
      <c r="V38" s="272"/>
      <c r="W38" s="354"/>
      <c r="X38" s="354"/>
      <c r="Y38" s="272"/>
      <c r="Z38" s="272"/>
      <c r="AA38" s="344"/>
      <c r="AB38" s="344"/>
      <c r="AC38" s="344"/>
      <c r="AD38" s="344"/>
      <c r="AE38" s="344"/>
      <c r="AF38" s="354"/>
      <c r="AG38" s="272"/>
      <c r="AH38" s="272"/>
      <c r="AI38" s="272"/>
      <c r="AJ38" s="272"/>
      <c r="AK38" s="272"/>
      <c r="AL38" s="272"/>
      <c r="AM38" s="272"/>
      <c r="AN38" s="272"/>
      <c r="AO38" s="272"/>
      <c r="AP38" s="272"/>
      <c r="AQ38" s="272"/>
      <c r="AR38" s="272"/>
      <c r="AS38" s="354"/>
      <c r="AT38" s="272"/>
    </row>
    <row r="39" spans="1:46" ht="15">
      <c r="A39" s="157" t="s">
        <v>57</v>
      </c>
      <c r="B39" s="101">
        <v>19</v>
      </c>
      <c r="C39" s="188">
        <v>48867352</v>
      </c>
      <c r="D39" s="157" t="s">
        <v>16</v>
      </c>
      <c r="E39" s="157" t="s">
        <v>12</v>
      </c>
      <c r="F39" s="159">
        <v>0.17979999999999999</v>
      </c>
      <c r="G39" s="167" t="s">
        <v>77</v>
      </c>
      <c r="H39" s="109">
        <v>-5.5496999999999998E-2</v>
      </c>
      <c r="I39" s="347">
        <v>9.7321999999999999E-3</v>
      </c>
      <c r="J39" s="161">
        <f t="shared" si="0"/>
        <v>0.94601486171076277</v>
      </c>
      <c r="K39" s="109">
        <f t="shared" si="1"/>
        <v>0.92814054157496073</v>
      </c>
      <c r="L39" s="109">
        <f t="shared" si="2"/>
        <v>0.96423340915482891</v>
      </c>
      <c r="M39" s="162">
        <v>1.181E-8</v>
      </c>
      <c r="N39" s="109">
        <v>0.90100000000000002</v>
      </c>
      <c r="O39" s="164">
        <v>0.90700000000000003</v>
      </c>
      <c r="P39" s="111" t="s">
        <v>82</v>
      </c>
      <c r="Q39" s="112" t="s">
        <v>669</v>
      </c>
      <c r="R39" s="13" t="s">
        <v>91</v>
      </c>
      <c r="S39" s="15"/>
      <c r="T39" s="355" t="s">
        <v>667</v>
      </c>
      <c r="U39" s="39"/>
      <c r="V39" s="39"/>
      <c r="W39" s="233"/>
      <c r="X39" s="233"/>
      <c r="Y39" s="39"/>
      <c r="Z39" s="39"/>
      <c r="AA39" s="40"/>
      <c r="AB39" s="40"/>
      <c r="AC39" s="40"/>
      <c r="AD39" s="40"/>
      <c r="AE39" s="40"/>
      <c r="AF39" s="233"/>
      <c r="AG39" s="39"/>
      <c r="AH39" s="39"/>
      <c r="AI39" s="39"/>
      <c r="AJ39" s="39"/>
      <c r="AK39" s="39"/>
      <c r="AL39" s="39"/>
      <c r="AM39" s="39"/>
      <c r="AN39" s="39"/>
      <c r="AO39" s="39"/>
      <c r="AP39" s="39"/>
      <c r="AQ39" s="39"/>
      <c r="AR39" s="39"/>
      <c r="AS39" s="233"/>
      <c r="AT39" s="39"/>
    </row>
    <row r="40" spans="1:46" ht="15">
      <c r="A40" s="15" t="s">
        <v>31</v>
      </c>
      <c r="B40" s="16">
        <v>21</v>
      </c>
      <c r="C40" s="17">
        <v>33242905</v>
      </c>
      <c r="D40" s="157" t="s">
        <v>12</v>
      </c>
      <c r="E40" s="157" t="s">
        <v>13</v>
      </c>
      <c r="F40" s="159">
        <v>0.66169999999999995</v>
      </c>
      <c r="G40" s="160" t="s">
        <v>0</v>
      </c>
      <c r="H40" s="109">
        <v>-0.19985</v>
      </c>
      <c r="I40" s="347">
        <v>2.4080000000000001E-2</v>
      </c>
      <c r="J40" s="161">
        <f t="shared" si="0"/>
        <v>0.81885357190212504</v>
      </c>
      <c r="K40" s="109">
        <f t="shared" si="1"/>
        <v>0.7811041370023486</v>
      </c>
      <c r="L40" s="109">
        <f t="shared" si="2"/>
        <v>0.85842737280861769</v>
      </c>
      <c r="M40" s="162">
        <v>1.045E-16</v>
      </c>
      <c r="N40" s="161">
        <v>0.6421</v>
      </c>
      <c r="O40" s="164">
        <v>8.2099999999999996E-10</v>
      </c>
      <c r="P40" s="164" t="s">
        <v>72</v>
      </c>
      <c r="Q40" s="229" t="s">
        <v>32</v>
      </c>
      <c r="R40" s="23"/>
      <c r="S40" s="23" t="s">
        <v>32</v>
      </c>
      <c r="T40" s="113" t="s">
        <v>32</v>
      </c>
      <c r="U40" s="39"/>
      <c r="V40" s="39"/>
      <c r="W40" s="39"/>
      <c r="X40" s="39"/>
      <c r="Y40" s="39"/>
      <c r="Z40" s="39"/>
      <c r="AA40" s="40"/>
      <c r="AB40" s="40"/>
      <c r="AC40" s="40"/>
      <c r="AD40" s="40"/>
      <c r="AE40" s="40"/>
      <c r="AF40" s="39"/>
      <c r="AG40" s="39"/>
      <c r="AH40" s="39"/>
      <c r="AI40" s="39"/>
      <c r="AJ40" s="39"/>
      <c r="AK40" s="39"/>
      <c r="AL40" s="39"/>
      <c r="AM40" s="39"/>
      <c r="AN40" s="39"/>
      <c r="AO40" s="39"/>
      <c r="AP40" s="39"/>
      <c r="AQ40" s="39"/>
      <c r="AR40" s="39"/>
      <c r="AS40" s="39"/>
      <c r="AT40" s="39"/>
    </row>
    <row r="41" spans="1:46" ht="15">
      <c r="A41" s="15" t="s">
        <v>31</v>
      </c>
      <c r="B41" s="16">
        <v>21</v>
      </c>
      <c r="C41" s="17">
        <v>33242905</v>
      </c>
      <c r="D41" s="157" t="s">
        <v>12</v>
      </c>
      <c r="E41" s="157" t="s">
        <v>13</v>
      </c>
      <c r="F41" s="159">
        <v>0.65110000000000001</v>
      </c>
      <c r="G41" s="105" t="s">
        <v>33</v>
      </c>
      <c r="H41" s="161">
        <v>-0.14987</v>
      </c>
      <c r="I41" s="347">
        <v>1.6239E-2</v>
      </c>
      <c r="J41" s="161">
        <f t="shared" si="0"/>
        <v>0.86081987573529062</v>
      </c>
      <c r="K41" s="109">
        <f t="shared" si="1"/>
        <v>0.83385275914296142</v>
      </c>
      <c r="L41" s="109">
        <f t="shared" si="2"/>
        <v>0.88865911917415286</v>
      </c>
      <c r="M41" s="162">
        <v>2.7190000000000001E-20</v>
      </c>
      <c r="N41" s="109">
        <v>0.19389999999999999</v>
      </c>
      <c r="O41" s="164">
        <v>8.2099999999999996E-10</v>
      </c>
      <c r="P41" s="164" t="s">
        <v>72</v>
      </c>
      <c r="Q41" s="229" t="s">
        <v>32</v>
      </c>
      <c r="R41" s="23"/>
      <c r="S41" s="23" t="s">
        <v>32</v>
      </c>
      <c r="T41" s="113" t="s">
        <v>32</v>
      </c>
      <c r="U41" s="39"/>
      <c r="V41" s="39"/>
      <c r="W41" s="39"/>
      <c r="X41" s="39"/>
      <c r="Y41" s="39"/>
      <c r="Z41" s="39"/>
      <c r="AA41" s="40"/>
      <c r="AB41" s="40"/>
      <c r="AC41" s="40"/>
      <c r="AD41" s="40"/>
      <c r="AE41" s="40"/>
      <c r="AF41" s="39"/>
      <c r="AG41" s="39"/>
      <c r="AH41" s="39"/>
      <c r="AI41" s="39"/>
      <c r="AJ41" s="39"/>
      <c r="AK41" s="39"/>
      <c r="AL41" s="39"/>
      <c r="AM41" s="39"/>
      <c r="AN41" s="39"/>
      <c r="AO41" s="39"/>
      <c r="AP41" s="39"/>
      <c r="AQ41" s="39"/>
      <c r="AR41" s="39"/>
      <c r="AS41" s="39"/>
      <c r="AT41" s="39"/>
    </row>
    <row r="42" spans="1:46" ht="15">
      <c r="A42" s="171" t="s">
        <v>31</v>
      </c>
      <c r="B42" s="172">
        <v>21</v>
      </c>
      <c r="C42" s="173">
        <v>33242905</v>
      </c>
      <c r="D42" s="171" t="s">
        <v>12</v>
      </c>
      <c r="E42" s="171" t="s">
        <v>13</v>
      </c>
      <c r="F42" s="174">
        <v>0.65100000000000002</v>
      </c>
      <c r="G42" s="175" t="s">
        <v>51</v>
      </c>
      <c r="H42" s="234">
        <v>-3.3938999999999997E-2</v>
      </c>
      <c r="I42" s="234">
        <v>7.7762999999999999E-3</v>
      </c>
      <c r="J42" s="234">
        <f t="shared" si="0"/>
        <v>0.96663046729763236</v>
      </c>
      <c r="K42" s="179">
        <f t="shared" si="1"/>
        <v>0.95200923081836653</v>
      </c>
      <c r="L42" s="179">
        <f t="shared" si="2"/>
        <v>0.98147626100729279</v>
      </c>
      <c r="M42" s="228">
        <v>1.275E-5</v>
      </c>
      <c r="N42" s="235">
        <v>7.1120000000000005E-4</v>
      </c>
      <c r="O42" s="180">
        <v>8.2099999999999996E-10</v>
      </c>
      <c r="P42" s="180" t="s">
        <v>72</v>
      </c>
      <c r="Q42" s="356" t="s">
        <v>32</v>
      </c>
      <c r="R42" s="210"/>
      <c r="S42" s="210" t="s">
        <v>32</v>
      </c>
      <c r="T42" s="213" t="s">
        <v>32</v>
      </c>
      <c r="U42" s="4"/>
      <c r="V42" s="4"/>
      <c r="W42" s="4"/>
      <c r="X42" s="4"/>
      <c r="Y42" s="4"/>
      <c r="Z42" s="4"/>
      <c r="AA42" s="238"/>
      <c r="AB42" s="238"/>
      <c r="AC42" s="238"/>
      <c r="AD42" s="238"/>
      <c r="AE42" s="238"/>
      <c r="AF42" s="4"/>
      <c r="AG42" s="4"/>
      <c r="AH42" s="4"/>
      <c r="AI42" s="4"/>
      <c r="AJ42" s="4"/>
      <c r="AK42" s="4"/>
      <c r="AL42" s="4"/>
      <c r="AM42" s="4"/>
      <c r="AN42" s="4"/>
      <c r="AO42" s="4"/>
      <c r="AP42" s="4"/>
      <c r="AQ42" s="4"/>
      <c r="AR42" s="4"/>
      <c r="AS42" s="4"/>
      <c r="AT42" s="4"/>
    </row>
    <row r="43" spans="1:46" ht="15">
      <c r="B43" s="2"/>
      <c r="C43" s="3"/>
      <c r="D43" s="4"/>
      <c r="E43" s="238"/>
      <c r="F43" s="238"/>
      <c r="G43" s="239"/>
      <c r="H43" s="238"/>
      <c r="I43" s="238"/>
      <c r="J43" s="238"/>
      <c r="K43" s="238"/>
      <c r="L43" s="238"/>
      <c r="M43" s="238"/>
      <c r="N43" s="238"/>
      <c r="O43" s="238"/>
      <c r="P43" s="238"/>
      <c r="Q43" s="238"/>
      <c r="R43" s="5"/>
      <c r="S43" s="5"/>
      <c r="T43" s="4"/>
      <c r="U43" s="4"/>
      <c r="V43" s="4"/>
      <c r="W43" s="4"/>
      <c r="X43" s="4"/>
      <c r="Y43" s="4"/>
      <c r="Z43" s="4"/>
      <c r="AA43" s="5"/>
      <c r="AB43" s="5"/>
      <c r="AC43" s="5"/>
      <c r="AD43" s="5"/>
      <c r="AE43" s="5"/>
      <c r="AF43" s="4"/>
      <c r="AG43" s="4"/>
      <c r="AH43" s="4"/>
      <c r="AI43" s="4"/>
      <c r="AJ43" s="4"/>
      <c r="AK43" s="4"/>
      <c r="AL43" s="4"/>
      <c r="AM43" s="4"/>
      <c r="AN43" s="4"/>
      <c r="AO43" s="4"/>
      <c r="AP43" s="4"/>
      <c r="AQ43" s="4"/>
      <c r="AR43" s="4"/>
      <c r="AS43" s="4"/>
      <c r="AT43" s="4"/>
    </row>
    <row r="44" spans="1:46" ht="15">
      <c r="B44" s="2"/>
      <c r="C44" s="3"/>
      <c r="D44" s="4"/>
      <c r="E44" s="238"/>
      <c r="F44" s="238"/>
      <c r="G44" s="239"/>
      <c r="H44" s="238"/>
      <c r="I44" s="238"/>
      <c r="J44" s="238"/>
      <c r="K44" s="238"/>
      <c r="L44" s="238"/>
      <c r="M44" s="238"/>
      <c r="N44" s="238"/>
      <c r="O44" s="238"/>
      <c r="P44" s="238"/>
      <c r="Q44" s="238"/>
      <c r="R44" s="5"/>
      <c r="S44" s="5"/>
      <c r="T44" s="4"/>
      <c r="U44" s="4"/>
      <c r="V44" s="4"/>
      <c r="W44" s="4"/>
      <c r="X44" s="4"/>
      <c r="Y44" s="4"/>
      <c r="Z44" s="4"/>
      <c r="AA44" s="5"/>
      <c r="AB44" s="5"/>
      <c r="AC44" s="5"/>
      <c r="AD44" s="5"/>
      <c r="AE44" s="5"/>
      <c r="AF44" s="4"/>
      <c r="AG44" s="4"/>
      <c r="AH44" s="4"/>
      <c r="AI44" s="4"/>
      <c r="AJ44" s="4"/>
      <c r="AK44" s="4"/>
      <c r="AL44" s="4"/>
      <c r="AM44" s="4"/>
      <c r="AN44" s="4"/>
      <c r="AO44" s="4"/>
      <c r="AP44" s="4"/>
      <c r="AQ44" s="4"/>
      <c r="AR44" s="4"/>
      <c r="AS44" s="4"/>
      <c r="AT44" s="4"/>
    </row>
    <row r="45" spans="1:46" ht="15">
      <c r="B45" s="5"/>
      <c r="C45" s="5"/>
      <c r="D45" s="238"/>
      <c r="E45" s="238"/>
      <c r="F45" s="238"/>
      <c r="G45" s="239"/>
      <c r="H45" s="238"/>
      <c r="I45" s="238"/>
      <c r="J45" s="238"/>
      <c r="K45" s="238"/>
      <c r="L45" s="238"/>
      <c r="M45" s="238"/>
      <c r="N45" s="238"/>
      <c r="O45" s="238"/>
      <c r="P45" s="238"/>
      <c r="Q45" s="238"/>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row>
    <row r="46" spans="1:46" ht="15">
      <c r="A46" s="5"/>
      <c r="B46" s="5"/>
      <c r="C46" s="5"/>
      <c r="D46" s="238"/>
      <c r="E46" s="238"/>
      <c r="F46" s="238"/>
      <c r="G46" s="239"/>
      <c r="H46" s="238"/>
      <c r="I46" s="238"/>
      <c r="J46" s="238"/>
      <c r="K46" s="238"/>
      <c r="L46" s="238"/>
      <c r="M46" s="238"/>
      <c r="N46" s="238"/>
      <c r="O46" s="238"/>
      <c r="P46" s="238"/>
      <c r="Q46" s="238"/>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row>
    <row r="47" spans="1:46" ht="15">
      <c r="A47" s="5"/>
      <c r="B47" s="5"/>
      <c r="C47" s="5"/>
      <c r="D47" s="238"/>
      <c r="E47" s="238"/>
      <c r="F47" s="238"/>
      <c r="G47" s="239"/>
      <c r="H47" s="238"/>
      <c r="I47" s="238"/>
      <c r="J47" s="238"/>
      <c r="K47" s="238"/>
      <c r="L47" s="238"/>
      <c r="M47" s="238"/>
      <c r="N47" s="238"/>
      <c r="O47" s="238"/>
      <c r="P47" s="238"/>
      <c r="Q47" s="238"/>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row>
    <row r="48" spans="1:46" ht="15">
      <c r="B48" s="5"/>
      <c r="C48" s="5"/>
      <c r="D48" s="238"/>
      <c r="E48" s="238"/>
      <c r="F48" s="238"/>
      <c r="G48" s="239"/>
      <c r="H48" s="238"/>
      <c r="I48" s="238"/>
      <c r="J48" s="238"/>
      <c r="K48" s="238"/>
      <c r="L48" s="238"/>
      <c r="M48" s="238"/>
      <c r="N48" s="238"/>
      <c r="O48" s="238"/>
      <c r="P48" s="238"/>
      <c r="Q48" s="238"/>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row>
    <row r="49" spans="1:46" ht="15">
      <c r="A49" s="5"/>
      <c r="B49" s="5"/>
      <c r="C49" s="5"/>
      <c r="D49" s="238"/>
      <c r="E49" s="238"/>
      <c r="F49" s="238"/>
      <c r="G49" s="239"/>
      <c r="H49" s="238"/>
      <c r="I49" s="238"/>
      <c r="J49" s="238"/>
      <c r="K49" s="238"/>
      <c r="L49" s="238"/>
      <c r="M49" s="238"/>
      <c r="N49" s="238"/>
      <c r="O49" s="238"/>
      <c r="P49" s="238"/>
      <c r="Q49" s="238"/>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row>
    <row r="50" spans="1:46" ht="15">
      <c r="A50" s="5"/>
      <c r="B50" s="5"/>
      <c r="C50" s="5"/>
      <c r="D50" s="238"/>
      <c r="E50" s="238"/>
      <c r="F50" s="238"/>
      <c r="G50" s="239"/>
      <c r="H50" s="238"/>
      <c r="I50" s="238"/>
      <c r="J50" s="238"/>
      <c r="K50" s="238"/>
      <c r="L50" s="238"/>
      <c r="M50" s="238"/>
      <c r="N50" s="238"/>
      <c r="O50" s="238"/>
      <c r="P50" s="238"/>
      <c r="Q50" s="238"/>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row>
    <row r="51" spans="1:46" ht="15">
      <c r="A51" s="5"/>
      <c r="B51" s="5"/>
      <c r="C51" s="5"/>
      <c r="D51" s="238"/>
      <c r="E51" s="238"/>
      <c r="F51" s="238"/>
      <c r="G51" s="239"/>
      <c r="H51" s="238"/>
      <c r="I51" s="238"/>
      <c r="J51" s="238"/>
      <c r="K51" s="238"/>
      <c r="L51" s="238"/>
      <c r="M51" s="238"/>
      <c r="N51" s="238"/>
      <c r="O51" s="238"/>
      <c r="P51" s="238"/>
      <c r="Q51" s="238"/>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row>
    <row r="52" spans="1:46" ht="15">
      <c r="A52" s="5"/>
      <c r="B52" s="5"/>
      <c r="C52" s="5"/>
      <c r="D52" s="238"/>
      <c r="E52" s="238"/>
      <c r="F52" s="238"/>
      <c r="G52" s="239"/>
      <c r="H52" s="238"/>
      <c r="I52" s="238"/>
      <c r="J52" s="238"/>
      <c r="K52" s="238"/>
      <c r="L52" s="238"/>
      <c r="M52" s="238"/>
      <c r="N52" s="238"/>
      <c r="O52" s="238"/>
      <c r="P52" s="238"/>
      <c r="Q52" s="238"/>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row>
    <row r="53" spans="1:46" ht="15">
      <c r="A53" s="5"/>
      <c r="B53" s="5"/>
      <c r="C53" s="5"/>
      <c r="D53" s="238"/>
      <c r="E53" s="238"/>
      <c r="F53" s="238"/>
      <c r="G53" s="239"/>
      <c r="H53" s="238"/>
      <c r="I53" s="238"/>
      <c r="J53" s="238"/>
      <c r="K53" s="238"/>
      <c r="L53" s="238"/>
      <c r="M53" s="238"/>
      <c r="N53" s="238"/>
      <c r="O53" s="238"/>
      <c r="P53" s="238"/>
      <c r="Q53" s="238"/>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row>
    <row r="54" spans="1:46" ht="15">
      <c r="A54" s="5"/>
      <c r="B54" s="5"/>
      <c r="C54" s="5"/>
      <c r="D54" s="238"/>
      <c r="E54" s="238"/>
      <c r="F54" s="238"/>
      <c r="G54" s="239"/>
      <c r="H54" s="238"/>
      <c r="I54" s="238"/>
      <c r="J54" s="238"/>
      <c r="K54" s="238"/>
      <c r="L54" s="238"/>
      <c r="M54" s="238"/>
      <c r="N54" s="238"/>
      <c r="O54" s="238"/>
      <c r="P54" s="238"/>
      <c r="Q54" s="238"/>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row>
    <row r="55" spans="1:46" ht="15">
      <c r="A55" s="5"/>
      <c r="B55" s="5"/>
      <c r="C55" s="5"/>
      <c r="D55" s="238"/>
      <c r="E55" s="238"/>
      <c r="F55" s="238"/>
      <c r="G55" s="239"/>
      <c r="H55" s="238"/>
      <c r="I55" s="238"/>
      <c r="J55" s="238"/>
      <c r="K55" s="238"/>
      <c r="L55" s="238"/>
      <c r="M55" s="238"/>
      <c r="N55" s="238"/>
      <c r="O55" s="238"/>
      <c r="P55" s="238"/>
      <c r="Q55" s="238"/>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row>
    <row r="56" spans="1:46" ht="15">
      <c r="A56" s="5"/>
      <c r="B56" s="5"/>
      <c r="C56" s="5"/>
      <c r="D56" s="238"/>
      <c r="E56" s="238"/>
      <c r="F56" s="238"/>
      <c r="G56" s="239"/>
      <c r="H56" s="238"/>
      <c r="I56" s="238"/>
      <c r="J56" s="238"/>
      <c r="K56" s="238"/>
      <c r="L56" s="238"/>
      <c r="M56" s="238"/>
      <c r="N56" s="238"/>
      <c r="O56" s="238"/>
      <c r="P56" s="238"/>
      <c r="Q56" s="238"/>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row>
    <row r="57" spans="1:46" ht="15">
      <c r="A57" s="5"/>
      <c r="B57" s="5"/>
      <c r="C57" s="5"/>
      <c r="D57" s="238"/>
      <c r="E57" s="238"/>
      <c r="F57" s="238"/>
      <c r="G57" s="239"/>
      <c r="H57" s="238"/>
      <c r="I57" s="238"/>
      <c r="J57" s="238"/>
      <c r="K57" s="238"/>
      <c r="L57" s="238"/>
      <c r="M57" s="238"/>
      <c r="N57" s="238"/>
      <c r="O57" s="238"/>
      <c r="P57" s="238"/>
      <c r="Q57" s="238"/>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row>
    <row r="58" spans="1:46" ht="15">
      <c r="A58" s="5"/>
      <c r="B58" s="5"/>
      <c r="C58" s="5"/>
      <c r="D58" s="238"/>
      <c r="E58" s="238"/>
      <c r="F58" s="238"/>
      <c r="G58" s="239"/>
      <c r="H58" s="238"/>
      <c r="I58" s="238"/>
      <c r="J58" s="238"/>
      <c r="K58" s="238"/>
      <c r="L58" s="238"/>
      <c r="M58" s="238"/>
      <c r="N58" s="238"/>
      <c r="O58" s="238"/>
      <c r="P58" s="238"/>
      <c r="Q58" s="238"/>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row>
    <row r="59" spans="1:46" ht="15">
      <c r="A59" s="5"/>
      <c r="B59" s="5"/>
      <c r="C59" s="5"/>
      <c r="D59" s="238"/>
      <c r="E59" s="238"/>
      <c r="F59" s="238"/>
      <c r="G59" s="239"/>
      <c r="H59" s="238"/>
      <c r="I59" s="238"/>
      <c r="J59" s="238"/>
      <c r="K59" s="238"/>
      <c r="L59" s="238"/>
      <c r="M59" s="238"/>
      <c r="N59" s="238"/>
      <c r="O59" s="238"/>
      <c r="P59" s="238"/>
      <c r="Q59" s="238"/>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row>
    <row r="60" spans="1:46" ht="15">
      <c r="A60" s="5"/>
      <c r="B60" s="5"/>
      <c r="C60" s="5"/>
      <c r="D60" s="238"/>
      <c r="E60" s="238"/>
      <c r="F60" s="238"/>
      <c r="G60" s="239"/>
      <c r="H60" s="238"/>
      <c r="I60" s="238"/>
      <c r="J60" s="238"/>
      <c r="K60" s="238"/>
      <c r="L60" s="238"/>
      <c r="M60" s="238"/>
      <c r="N60" s="238"/>
      <c r="O60" s="238"/>
      <c r="P60" s="238"/>
      <c r="Q60" s="238"/>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row>
    <row r="61" spans="1:46" ht="15">
      <c r="A61" s="5"/>
      <c r="B61" s="5"/>
      <c r="C61" s="5"/>
      <c r="D61" s="238"/>
      <c r="E61" s="238"/>
      <c r="F61" s="238"/>
      <c r="G61" s="239"/>
      <c r="H61" s="238"/>
      <c r="I61" s="238"/>
      <c r="J61" s="238"/>
      <c r="K61" s="238"/>
      <c r="L61" s="238"/>
      <c r="M61" s="238"/>
      <c r="N61" s="238"/>
      <c r="O61" s="238"/>
      <c r="P61" s="238"/>
      <c r="Q61" s="238"/>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row>
    <row r="62" spans="1:46" ht="15">
      <c r="A62" s="5"/>
      <c r="B62" s="5"/>
      <c r="C62" s="5"/>
      <c r="D62" s="238"/>
      <c r="E62" s="238"/>
      <c r="F62" s="238"/>
      <c r="G62" s="239"/>
      <c r="H62" s="238"/>
      <c r="I62" s="238"/>
      <c r="J62" s="238"/>
      <c r="K62" s="238"/>
      <c r="L62" s="238"/>
      <c r="M62" s="238"/>
      <c r="N62" s="238"/>
      <c r="O62" s="238"/>
      <c r="P62" s="238"/>
      <c r="Q62" s="238"/>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row>
    <row r="63" spans="1:46" ht="15">
      <c r="A63" s="5"/>
      <c r="B63" s="5"/>
      <c r="C63" s="5"/>
      <c r="D63" s="238"/>
      <c r="E63" s="238"/>
      <c r="F63" s="238"/>
      <c r="G63" s="239"/>
      <c r="H63" s="238"/>
      <c r="I63" s="238"/>
      <c r="J63" s="238"/>
      <c r="K63" s="238"/>
      <c r="L63" s="238"/>
      <c r="M63" s="238"/>
      <c r="N63" s="238"/>
      <c r="O63" s="238"/>
      <c r="P63" s="238"/>
      <c r="Q63" s="238"/>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row>
    <row r="64" spans="1:46" ht="15">
      <c r="A64" s="5"/>
      <c r="B64" s="5"/>
      <c r="C64" s="5"/>
      <c r="D64" s="238"/>
      <c r="E64" s="238"/>
      <c r="F64" s="238"/>
      <c r="G64" s="239"/>
      <c r="H64" s="238"/>
      <c r="I64" s="238"/>
      <c r="J64" s="238"/>
      <c r="K64" s="238"/>
      <c r="L64" s="238"/>
      <c r="M64" s="238"/>
      <c r="N64" s="238"/>
      <c r="O64" s="238"/>
      <c r="P64" s="238"/>
      <c r="Q64" s="238"/>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row>
    <row r="65" spans="1:46" ht="15">
      <c r="A65" s="5"/>
      <c r="B65" s="5"/>
      <c r="C65" s="5"/>
      <c r="D65" s="238"/>
      <c r="E65" s="238"/>
      <c r="F65" s="238"/>
      <c r="G65" s="239"/>
      <c r="H65" s="238"/>
      <c r="I65" s="238"/>
      <c r="J65" s="238"/>
      <c r="K65" s="238"/>
      <c r="L65" s="238"/>
      <c r="M65" s="238"/>
      <c r="N65" s="238"/>
      <c r="O65" s="238"/>
      <c r="P65" s="238"/>
      <c r="Q65" s="238"/>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row>
    <row r="66" spans="1:46" ht="15">
      <c r="A66" s="5"/>
      <c r="B66" s="5"/>
      <c r="C66" s="5"/>
      <c r="D66" s="238"/>
      <c r="E66" s="238"/>
      <c r="F66" s="238"/>
      <c r="G66" s="239"/>
      <c r="H66" s="238"/>
      <c r="I66" s="238"/>
      <c r="J66" s="238"/>
      <c r="K66" s="238"/>
      <c r="L66" s="238"/>
      <c r="M66" s="238"/>
      <c r="N66" s="238"/>
      <c r="O66" s="238"/>
      <c r="P66" s="238"/>
      <c r="Q66" s="238"/>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row>
    <row r="67" spans="1:46" ht="15">
      <c r="A67" s="5"/>
      <c r="B67" s="5"/>
      <c r="C67" s="5"/>
      <c r="D67" s="238"/>
      <c r="E67" s="238"/>
      <c r="F67" s="238"/>
      <c r="G67" s="239"/>
      <c r="H67" s="238"/>
      <c r="I67" s="238"/>
      <c r="J67" s="238"/>
      <c r="K67" s="238"/>
      <c r="L67" s="238"/>
      <c r="M67" s="238"/>
      <c r="N67" s="238"/>
      <c r="O67" s="238"/>
      <c r="P67" s="238"/>
      <c r="Q67" s="238"/>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row>
    <row r="68" spans="1:46" ht="15">
      <c r="A68" s="5"/>
      <c r="B68" s="5"/>
      <c r="C68" s="5"/>
      <c r="D68" s="238"/>
      <c r="E68" s="238"/>
      <c r="F68" s="238"/>
      <c r="G68" s="239"/>
      <c r="H68" s="238"/>
      <c r="I68" s="238"/>
      <c r="J68" s="238"/>
      <c r="K68" s="238"/>
      <c r="L68" s="238"/>
      <c r="M68" s="238"/>
      <c r="N68" s="238"/>
      <c r="O68" s="238"/>
      <c r="P68" s="238"/>
      <c r="Q68" s="238"/>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row>
    <row r="69" spans="1:46" ht="15">
      <c r="A69" s="5"/>
      <c r="B69" s="5"/>
      <c r="C69" s="5"/>
      <c r="D69" s="238"/>
      <c r="E69" s="238"/>
      <c r="F69" s="238"/>
      <c r="G69" s="239"/>
      <c r="H69" s="238"/>
      <c r="I69" s="238"/>
      <c r="J69" s="238"/>
      <c r="K69" s="238"/>
      <c r="L69" s="238"/>
      <c r="M69" s="238"/>
      <c r="N69" s="238"/>
      <c r="O69" s="238"/>
      <c r="P69" s="238"/>
      <c r="Q69" s="238"/>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row>
    <row r="70" spans="1:46" ht="15">
      <c r="A70" s="5"/>
      <c r="B70" s="5"/>
      <c r="C70" s="5"/>
      <c r="D70" s="238"/>
      <c r="E70" s="238"/>
      <c r="F70" s="238"/>
      <c r="G70" s="239"/>
      <c r="H70" s="238"/>
      <c r="I70" s="238"/>
      <c r="J70" s="238"/>
      <c r="K70" s="238"/>
      <c r="L70" s="238"/>
      <c r="M70" s="238"/>
      <c r="N70" s="238"/>
      <c r="O70" s="238"/>
      <c r="P70" s="238"/>
      <c r="Q70" s="238"/>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row>
    <row r="71" spans="1:46" ht="15">
      <c r="A71" s="5"/>
      <c r="B71" s="5"/>
      <c r="C71" s="5"/>
      <c r="D71" s="238"/>
      <c r="E71" s="238"/>
      <c r="F71" s="238"/>
      <c r="G71" s="239"/>
      <c r="H71" s="238"/>
      <c r="I71" s="238"/>
      <c r="J71" s="238"/>
      <c r="K71" s="238"/>
      <c r="L71" s="238"/>
      <c r="M71" s="238"/>
      <c r="N71" s="238"/>
      <c r="O71" s="238"/>
      <c r="P71" s="238"/>
      <c r="Q71" s="238"/>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row>
    <row r="72" spans="1:46" ht="15">
      <c r="A72" s="5"/>
      <c r="B72" s="5"/>
      <c r="C72" s="5"/>
      <c r="D72" s="238"/>
      <c r="E72" s="238"/>
      <c r="F72" s="238"/>
      <c r="G72" s="239"/>
      <c r="H72" s="238"/>
      <c r="I72" s="238"/>
      <c r="J72" s="238"/>
      <c r="K72" s="238"/>
      <c r="L72" s="238"/>
      <c r="M72" s="238"/>
      <c r="N72" s="238"/>
      <c r="O72" s="238"/>
      <c r="P72" s="238"/>
      <c r="Q72" s="238"/>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row>
    <row r="73" spans="1:46" ht="15">
      <c r="A73" s="5"/>
      <c r="B73" s="5"/>
      <c r="C73" s="5"/>
      <c r="D73" s="238"/>
      <c r="E73" s="238"/>
      <c r="F73" s="238"/>
      <c r="G73" s="239"/>
      <c r="H73" s="238"/>
      <c r="I73" s="238"/>
      <c r="J73" s="238"/>
      <c r="K73" s="238"/>
      <c r="L73" s="238"/>
      <c r="M73" s="238"/>
      <c r="N73" s="238"/>
      <c r="O73" s="238"/>
      <c r="P73" s="238"/>
      <c r="Q73" s="238"/>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row>
    <row r="74" spans="1:46" ht="15">
      <c r="A74" s="5"/>
      <c r="B74" s="5"/>
      <c r="C74" s="5"/>
      <c r="D74" s="5"/>
      <c r="E74" s="5"/>
      <c r="F74" s="5"/>
      <c r="G74" s="241"/>
      <c r="H74" s="5"/>
      <c r="I74" s="238"/>
      <c r="J74" s="238"/>
      <c r="K74" s="238"/>
      <c r="L74" s="238"/>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row>
    <row r="75" spans="1:46" ht="15">
      <c r="A75" s="5"/>
      <c r="B75" s="5"/>
      <c r="C75" s="5"/>
      <c r="D75" s="5"/>
      <c r="E75" s="5"/>
      <c r="F75" s="5"/>
      <c r="G75" s="241"/>
      <c r="H75" s="5"/>
      <c r="I75" s="238"/>
      <c r="J75" s="238"/>
      <c r="K75" s="238"/>
      <c r="L75" s="238"/>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row>
    <row r="76" spans="1:46" ht="15">
      <c r="A76" s="5"/>
      <c r="B76" s="5"/>
      <c r="C76" s="5"/>
      <c r="D76" s="5"/>
      <c r="E76" s="5"/>
      <c r="F76" s="5"/>
      <c r="G76" s="241"/>
      <c r="H76" s="5"/>
      <c r="I76" s="238"/>
      <c r="J76" s="238"/>
      <c r="K76" s="238"/>
      <c r="L76" s="238"/>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row>
    <row r="77" spans="1:46" ht="15">
      <c r="A77" s="5"/>
      <c r="B77" s="5"/>
      <c r="C77" s="5"/>
      <c r="D77" s="5"/>
      <c r="E77" s="5"/>
      <c r="F77" s="5"/>
      <c r="G77" s="241"/>
      <c r="H77" s="5"/>
      <c r="I77" s="238"/>
      <c r="J77" s="238"/>
      <c r="K77" s="238"/>
      <c r="L77" s="238"/>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row>
    <row r="78" spans="1:46" ht="15">
      <c r="A78" s="5"/>
      <c r="B78" s="5"/>
      <c r="C78" s="5"/>
      <c r="D78" s="5"/>
      <c r="E78" s="5"/>
      <c r="F78" s="5"/>
      <c r="G78" s="241"/>
      <c r="H78" s="5"/>
      <c r="I78" s="238"/>
      <c r="J78" s="238"/>
      <c r="K78" s="238"/>
      <c r="L78" s="238"/>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row>
    <row r="79" spans="1:46" ht="15">
      <c r="A79" s="5"/>
      <c r="B79" s="5"/>
      <c r="C79" s="5"/>
      <c r="D79" s="5"/>
      <c r="E79" s="5"/>
      <c r="F79" s="5"/>
      <c r="G79" s="241"/>
      <c r="H79" s="5"/>
      <c r="I79" s="238"/>
      <c r="J79" s="238"/>
      <c r="K79" s="238"/>
      <c r="L79" s="238"/>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row>
    <row r="80" spans="1:46" ht="15">
      <c r="A80" s="5"/>
      <c r="B80" s="5"/>
      <c r="C80" s="5"/>
      <c r="D80" s="5"/>
      <c r="E80" s="5"/>
      <c r="F80" s="5"/>
      <c r="G80" s="241"/>
      <c r="H80" s="5"/>
      <c r="I80" s="238"/>
      <c r="J80" s="238"/>
      <c r="K80" s="238"/>
      <c r="L80" s="238"/>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row>
    <row r="81" spans="1:46" ht="15">
      <c r="A81" s="5"/>
      <c r="B81" s="5"/>
      <c r="C81" s="5"/>
      <c r="D81" s="5"/>
      <c r="E81" s="5"/>
      <c r="F81" s="5"/>
      <c r="G81" s="241"/>
      <c r="H81" s="5"/>
      <c r="I81" s="238"/>
      <c r="J81" s="238"/>
      <c r="K81" s="238"/>
      <c r="L81" s="238"/>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row>
    <row r="82" spans="1:46" ht="15">
      <c r="A82" s="5"/>
      <c r="B82" s="5"/>
      <c r="C82" s="5"/>
      <c r="D82" s="5"/>
      <c r="E82" s="5"/>
      <c r="F82" s="5"/>
      <c r="G82" s="241"/>
      <c r="H82" s="5"/>
      <c r="I82" s="238"/>
      <c r="J82" s="238"/>
      <c r="K82" s="238"/>
      <c r="L82" s="238"/>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row>
    <row r="83" spans="1:46" ht="15">
      <c r="A83" s="5"/>
      <c r="B83" s="5"/>
      <c r="C83" s="5"/>
      <c r="D83" s="5"/>
      <c r="E83" s="5"/>
      <c r="F83" s="5"/>
      <c r="G83" s="241"/>
      <c r="H83" s="5"/>
      <c r="I83" s="238"/>
      <c r="J83" s="238"/>
      <c r="K83" s="238"/>
      <c r="L83" s="238"/>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row>
    <row r="84" spans="1:46" ht="15">
      <c r="A84" s="5"/>
      <c r="B84" s="5"/>
      <c r="C84" s="5"/>
      <c r="D84" s="5"/>
      <c r="E84" s="5"/>
      <c r="F84" s="5"/>
      <c r="G84" s="241"/>
      <c r="H84" s="5"/>
      <c r="I84" s="238"/>
      <c r="J84" s="238"/>
      <c r="K84" s="238"/>
      <c r="L84" s="238"/>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row>
    <row r="85" spans="1:46" ht="15">
      <c r="A85" s="5"/>
      <c r="B85" s="5"/>
      <c r="C85" s="5"/>
      <c r="D85" s="5"/>
      <c r="E85" s="5"/>
      <c r="F85" s="5"/>
      <c r="G85" s="241"/>
      <c r="H85" s="5"/>
      <c r="I85" s="238"/>
      <c r="J85" s="238"/>
      <c r="K85" s="238"/>
      <c r="L85" s="238"/>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row>
    <row r="86" spans="1:46" ht="15">
      <c r="A86" s="5"/>
      <c r="B86" s="5"/>
      <c r="C86" s="5"/>
      <c r="D86" s="5"/>
      <c r="E86" s="5"/>
      <c r="F86" s="5"/>
      <c r="G86" s="241"/>
      <c r="H86" s="5"/>
      <c r="I86" s="238"/>
      <c r="J86" s="238"/>
      <c r="K86" s="238"/>
      <c r="L86" s="238"/>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row>
    <row r="87" spans="1:46" ht="15">
      <c r="A87" s="5"/>
      <c r="B87" s="5"/>
      <c r="C87" s="5"/>
      <c r="D87" s="5"/>
      <c r="E87" s="5"/>
      <c r="F87" s="5"/>
      <c r="G87" s="241"/>
      <c r="H87" s="5"/>
      <c r="I87" s="238"/>
      <c r="J87" s="238"/>
      <c r="K87" s="238"/>
      <c r="L87" s="238"/>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row>
    <row r="88" spans="1:46" ht="15">
      <c r="A88" s="5"/>
      <c r="B88" s="5"/>
      <c r="C88" s="5"/>
      <c r="D88" s="5"/>
      <c r="E88" s="5"/>
      <c r="F88" s="5"/>
      <c r="G88" s="241"/>
      <c r="H88" s="5"/>
      <c r="I88" s="238"/>
      <c r="J88" s="238"/>
      <c r="K88" s="238"/>
      <c r="L88" s="238"/>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row>
    <row r="89" spans="1:46" ht="15">
      <c r="A89" s="5"/>
      <c r="B89" s="5"/>
      <c r="C89" s="5"/>
      <c r="D89" s="5"/>
      <c r="E89" s="5"/>
      <c r="F89" s="5"/>
      <c r="G89" s="241"/>
      <c r="H89" s="5"/>
      <c r="I89" s="286"/>
      <c r="J89" s="286"/>
      <c r="K89" s="286"/>
      <c r="L89" s="286"/>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row>
    <row r="90" spans="1:46" ht="15">
      <c r="A90" s="5"/>
      <c r="B90" s="5"/>
      <c r="C90" s="5"/>
      <c r="D90" s="5"/>
      <c r="E90" s="5"/>
      <c r="F90" s="5"/>
      <c r="G90" s="241"/>
      <c r="H90" s="5"/>
      <c r="I90" s="240"/>
      <c r="J90" s="240"/>
      <c r="K90" s="240"/>
      <c r="L90" s="240"/>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row>
    <row r="91" spans="1:46" ht="15">
      <c r="A91" s="5"/>
      <c r="B91" s="5"/>
      <c r="C91" s="5"/>
      <c r="D91" s="5"/>
      <c r="E91" s="5"/>
      <c r="F91" s="5"/>
      <c r="G91" s="241"/>
      <c r="H91" s="5"/>
      <c r="I91" s="240"/>
      <c r="J91" s="240"/>
      <c r="K91" s="240"/>
      <c r="L91" s="240"/>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row>
    <row r="92" spans="1:46" ht="15">
      <c r="A92" s="5"/>
      <c r="B92" s="5"/>
      <c r="C92" s="5"/>
      <c r="D92" s="5"/>
      <c r="E92" s="5"/>
      <c r="F92" s="5"/>
      <c r="G92" s="241"/>
      <c r="H92" s="5"/>
      <c r="I92" s="240"/>
      <c r="J92" s="240"/>
      <c r="K92" s="240"/>
      <c r="L92" s="240"/>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row>
    <row r="93" spans="1:46" ht="15">
      <c r="A93" s="5"/>
      <c r="B93" s="5"/>
      <c r="C93" s="5"/>
      <c r="D93" s="5"/>
      <c r="E93" s="5"/>
      <c r="F93" s="5"/>
      <c r="G93" s="241"/>
      <c r="H93" s="5"/>
      <c r="I93" s="240"/>
      <c r="J93" s="240"/>
      <c r="K93" s="240"/>
      <c r="L93" s="240"/>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row>
    <row r="94" spans="1:46" ht="15">
      <c r="A94" s="5"/>
      <c r="B94" s="5"/>
      <c r="C94" s="5"/>
      <c r="D94" s="5"/>
      <c r="E94" s="5"/>
      <c r="F94" s="5"/>
      <c r="G94" s="241"/>
      <c r="H94" s="5"/>
      <c r="I94" s="240"/>
      <c r="J94" s="240"/>
      <c r="K94" s="240"/>
      <c r="L94" s="240"/>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row>
    <row r="95" spans="1:46" ht="15">
      <c r="A95" s="5"/>
      <c r="B95" s="5"/>
      <c r="C95" s="5"/>
      <c r="D95" s="5"/>
      <c r="E95" s="5"/>
      <c r="F95" s="5"/>
      <c r="G95" s="241"/>
      <c r="H95" s="5"/>
      <c r="I95" s="240"/>
      <c r="J95" s="240"/>
      <c r="K95" s="240"/>
      <c r="L95" s="240"/>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row>
    <row r="96" spans="1:46" ht="15">
      <c r="A96" s="5"/>
      <c r="B96" s="5"/>
      <c r="C96" s="5"/>
      <c r="D96" s="5"/>
      <c r="E96" s="5"/>
      <c r="F96" s="5"/>
      <c r="G96" s="241"/>
      <c r="H96" s="5"/>
      <c r="I96" s="240"/>
      <c r="J96" s="240"/>
      <c r="K96" s="240"/>
      <c r="L96" s="240"/>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row>
    <row r="97" spans="1:46" ht="15">
      <c r="A97" s="5"/>
      <c r="B97" s="5"/>
      <c r="C97" s="5"/>
      <c r="D97" s="5"/>
      <c r="E97" s="5"/>
      <c r="F97" s="5"/>
      <c r="G97" s="241"/>
      <c r="H97" s="5"/>
      <c r="I97" s="240"/>
      <c r="J97" s="240"/>
      <c r="K97" s="240"/>
      <c r="L97" s="240"/>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row>
    <row r="98" spans="1:46" ht="15">
      <c r="A98" s="5"/>
      <c r="B98" s="5"/>
      <c r="C98" s="5"/>
      <c r="D98" s="5"/>
      <c r="E98" s="5"/>
      <c r="F98" s="5"/>
      <c r="G98" s="241"/>
      <c r="H98" s="5"/>
      <c r="I98" s="240"/>
      <c r="J98" s="240"/>
      <c r="K98" s="240"/>
      <c r="L98" s="240"/>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row>
    <row r="99" spans="1:46" ht="15">
      <c r="A99" s="5"/>
      <c r="B99" s="5"/>
      <c r="C99" s="5"/>
      <c r="D99" s="5"/>
      <c r="E99" s="5"/>
      <c r="F99" s="5"/>
      <c r="G99" s="241"/>
      <c r="H99" s="5"/>
      <c r="I99" s="240"/>
      <c r="J99" s="240"/>
      <c r="K99" s="240"/>
      <c r="L99" s="240"/>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row>
    <row r="100" spans="1:46" ht="15">
      <c r="A100" s="5"/>
      <c r="B100" s="5"/>
      <c r="C100" s="5"/>
      <c r="D100" s="5"/>
      <c r="E100" s="5"/>
      <c r="F100" s="5"/>
      <c r="G100" s="241"/>
      <c r="H100" s="5"/>
      <c r="I100" s="240"/>
      <c r="J100" s="240"/>
      <c r="K100" s="240"/>
      <c r="L100" s="240"/>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row>
    <row r="101" spans="1:46" ht="15">
      <c r="A101" s="5"/>
      <c r="B101" s="5"/>
      <c r="C101" s="5"/>
      <c r="D101" s="5"/>
      <c r="E101" s="5"/>
      <c r="F101" s="5"/>
      <c r="G101" s="241"/>
      <c r="H101" s="5"/>
      <c r="I101" s="240"/>
      <c r="J101" s="240"/>
      <c r="K101" s="240"/>
      <c r="L101" s="240"/>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row>
    <row r="102" spans="1:46" ht="15">
      <c r="A102" s="5"/>
      <c r="B102" s="5"/>
      <c r="C102" s="5"/>
      <c r="D102" s="5"/>
      <c r="E102" s="5"/>
      <c r="F102" s="5"/>
      <c r="G102" s="241"/>
      <c r="H102" s="5"/>
      <c r="I102" s="240"/>
      <c r="J102" s="240"/>
      <c r="K102" s="240"/>
      <c r="L102" s="240"/>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row>
    <row r="103" spans="1:46" ht="15">
      <c r="A103" s="5"/>
      <c r="B103" s="5"/>
      <c r="C103" s="5"/>
      <c r="D103" s="5"/>
      <c r="E103" s="5"/>
      <c r="F103" s="5"/>
      <c r="G103" s="241"/>
      <c r="H103" s="5"/>
      <c r="I103" s="240"/>
      <c r="J103" s="240"/>
      <c r="K103" s="240"/>
      <c r="L103" s="240"/>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row>
    <row r="104" spans="1:46" ht="15">
      <c r="A104" s="5"/>
      <c r="B104" s="5"/>
      <c r="C104" s="5"/>
      <c r="D104" s="5"/>
      <c r="E104" s="5"/>
      <c r="F104" s="5"/>
      <c r="G104" s="241"/>
      <c r="H104" s="5"/>
      <c r="I104" s="240"/>
      <c r="J104" s="240"/>
      <c r="K104" s="240"/>
      <c r="L104" s="240"/>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row>
    <row r="105" spans="1:46" ht="15">
      <c r="A105" s="5"/>
      <c r="B105" s="5"/>
      <c r="C105" s="5"/>
      <c r="D105" s="5"/>
      <c r="E105" s="5"/>
      <c r="F105" s="5"/>
      <c r="G105" s="241"/>
      <c r="H105" s="5"/>
      <c r="I105" s="240"/>
      <c r="J105" s="240"/>
      <c r="K105" s="240"/>
      <c r="L105" s="240"/>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row>
    <row r="106" spans="1:46" ht="15">
      <c r="A106" s="5"/>
      <c r="B106" s="5"/>
      <c r="C106" s="5"/>
      <c r="D106" s="5"/>
      <c r="E106" s="5"/>
      <c r="F106" s="5"/>
      <c r="G106" s="241"/>
      <c r="H106" s="5"/>
      <c r="I106" s="240"/>
      <c r="J106" s="240"/>
      <c r="K106" s="240"/>
      <c r="L106" s="240"/>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row>
    <row r="107" spans="1:46" ht="15">
      <c r="A107" s="5"/>
      <c r="B107" s="5"/>
      <c r="C107" s="5"/>
      <c r="D107" s="5"/>
      <c r="E107" s="5"/>
      <c r="F107" s="5"/>
      <c r="G107" s="241"/>
      <c r="H107" s="5"/>
      <c r="I107" s="240"/>
      <c r="J107" s="240"/>
      <c r="K107" s="240"/>
      <c r="L107" s="240"/>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row>
    <row r="108" spans="1:46" ht="15">
      <c r="A108" s="5"/>
      <c r="B108" s="5"/>
      <c r="C108" s="5"/>
      <c r="D108" s="5"/>
      <c r="E108" s="5"/>
      <c r="F108" s="5"/>
      <c r="G108" s="241"/>
      <c r="H108" s="5"/>
      <c r="I108" s="240"/>
      <c r="J108" s="240"/>
      <c r="K108" s="240"/>
      <c r="L108" s="240"/>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row>
    <row r="109" spans="1:46" ht="15">
      <c r="A109" s="5"/>
      <c r="B109" s="5"/>
      <c r="C109" s="5"/>
      <c r="D109" s="5"/>
      <c r="E109" s="5"/>
      <c r="F109" s="5"/>
      <c r="G109" s="241"/>
      <c r="H109" s="5"/>
      <c r="I109" s="240"/>
      <c r="J109" s="240"/>
      <c r="K109" s="240"/>
      <c r="L109" s="240"/>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row>
    <row r="110" spans="1:46" ht="15">
      <c r="A110" s="5"/>
      <c r="B110" s="5"/>
      <c r="C110" s="5"/>
      <c r="D110" s="5"/>
      <c r="E110" s="5"/>
      <c r="F110" s="5"/>
      <c r="G110" s="241"/>
      <c r="H110" s="5"/>
      <c r="I110" s="240"/>
      <c r="J110" s="240"/>
      <c r="K110" s="240"/>
      <c r="L110" s="240"/>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row>
    <row r="111" spans="1:46" ht="15">
      <c r="A111" s="5"/>
      <c r="B111" s="5"/>
      <c r="C111" s="5"/>
      <c r="D111" s="5"/>
      <c r="E111" s="5"/>
      <c r="F111" s="5"/>
      <c r="G111" s="241"/>
      <c r="H111" s="5"/>
      <c r="I111" s="240"/>
      <c r="J111" s="240"/>
      <c r="K111" s="240"/>
      <c r="L111" s="240"/>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row>
    <row r="112" spans="1:46" ht="15">
      <c r="A112" s="5"/>
      <c r="B112" s="5"/>
      <c r="C112" s="5"/>
      <c r="D112" s="5"/>
      <c r="E112" s="5"/>
      <c r="F112" s="5"/>
      <c r="G112" s="241"/>
      <c r="H112" s="5"/>
      <c r="I112" s="240"/>
      <c r="J112" s="240"/>
      <c r="K112" s="240"/>
      <c r="L112" s="240"/>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row>
    <row r="113" spans="1:46" ht="15">
      <c r="A113" s="5"/>
      <c r="B113" s="5"/>
      <c r="C113" s="5"/>
      <c r="D113" s="5"/>
      <c r="E113" s="5"/>
      <c r="F113" s="5"/>
      <c r="G113" s="241"/>
      <c r="H113" s="5"/>
      <c r="I113" s="240"/>
      <c r="J113" s="240"/>
      <c r="K113" s="240"/>
      <c r="L113" s="240"/>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row>
    <row r="114" spans="1:46" ht="15">
      <c r="A114" s="5"/>
      <c r="B114" s="5"/>
      <c r="C114" s="5"/>
      <c r="D114" s="5"/>
      <c r="E114" s="5"/>
      <c r="F114" s="5"/>
      <c r="G114" s="241"/>
      <c r="H114" s="5"/>
      <c r="I114" s="240"/>
      <c r="J114" s="240"/>
      <c r="K114" s="240"/>
      <c r="L114" s="240"/>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row>
    <row r="115" spans="1:46" ht="15">
      <c r="A115" s="5"/>
      <c r="B115" s="5"/>
      <c r="C115" s="5"/>
      <c r="D115" s="5"/>
      <c r="E115" s="5"/>
      <c r="F115" s="5"/>
      <c r="G115" s="241"/>
      <c r="H115" s="5"/>
      <c r="I115" s="240"/>
      <c r="J115" s="240"/>
      <c r="K115" s="240"/>
      <c r="L115" s="240"/>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row>
    <row r="116" spans="1:46" ht="15">
      <c r="A116" s="5"/>
      <c r="B116" s="5"/>
      <c r="C116" s="5"/>
      <c r="D116" s="5"/>
      <c r="E116" s="5"/>
      <c r="F116" s="5"/>
      <c r="G116" s="241"/>
      <c r="H116" s="5"/>
      <c r="I116" s="240"/>
      <c r="J116" s="240"/>
      <c r="K116" s="240"/>
      <c r="L116" s="240"/>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row>
    <row r="117" spans="1:46" ht="15">
      <c r="A117" s="5"/>
      <c r="B117" s="5"/>
      <c r="C117" s="5"/>
      <c r="D117" s="5"/>
      <c r="E117" s="5"/>
      <c r="F117" s="5"/>
      <c r="G117" s="241"/>
      <c r="H117" s="5"/>
      <c r="I117" s="240"/>
      <c r="J117" s="240"/>
      <c r="K117" s="240"/>
      <c r="L117" s="240"/>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row>
    <row r="118" spans="1:46" ht="15">
      <c r="A118" s="5"/>
      <c r="B118" s="5"/>
      <c r="C118" s="5"/>
      <c r="D118" s="5"/>
      <c r="E118" s="5"/>
      <c r="F118" s="5"/>
      <c r="G118" s="241"/>
      <c r="H118" s="5"/>
      <c r="I118" s="240"/>
      <c r="J118" s="240"/>
      <c r="K118" s="240"/>
      <c r="L118" s="240"/>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row>
    <row r="119" spans="1:46" ht="15">
      <c r="A119" s="5"/>
      <c r="B119" s="5"/>
      <c r="C119" s="5"/>
      <c r="D119" s="5"/>
      <c r="E119" s="5"/>
      <c r="F119" s="5"/>
      <c r="G119" s="241"/>
      <c r="H119" s="5"/>
      <c r="I119" s="240"/>
      <c r="J119" s="240"/>
      <c r="K119" s="240"/>
      <c r="L119" s="240"/>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row>
    <row r="120" spans="1:46" ht="15">
      <c r="A120" s="5"/>
      <c r="B120" s="5"/>
      <c r="C120" s="5"/>
      <c r="D120" s="5"/>
      <c r="E120" s="5"/>
      <c r="F120" s="5"/>
      <c r="G120" s="241"/>
      <c r="H120" s="5"/>
      <c r="I120" s="240"/>
      <c r="J120" s="240"/>
      <c r="K120" s="240"/>
      <c r="L120" s="240"/>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row>
    <row r="121" spans="1:46" ht="15">
      <c r="A121" s="5"/>
      <c r="B121" s="5"/>
      <c r="C121" s="5"/>
      <c r="D121" s="5"/>
      <c r="E121" s="5"/>
      <c r="F121" s="5"/>
      <c r="G121" s="241"/>
      <c r="H121" s="5"/>
      <c r="I121" s="240"/>
      <c r="J121" s="240"/>
      <c r="K121" s="240"/>
      <c r="L121" s="240"/>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row>
    <row r="122" spans="1:46" ht="15">
      <c r="A122" s="5"/>
      <c r="B122" s="5"/>
      <c r="C122" s="5"/>
      <c r="D122" s="5"/>
      <c r="E122" s="5"/>
      <c r="F122" s="5"/>
      <c r="G122" s="241"/>
      <c r="H122" s="5"/>
      <c r="I122" s="240"/>
      <c r="J122" s="240"/>
      <c r="K122" s="240"/>
      <c r="L122" s="240"/>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row>
    <row r="123" spans="1:46" ht="15">
      <c r="A123" s="5"/>
      <c r="B123" s="5"/>
      <c r="C123" s="5"/>
      <c r="D123" s="5"/>
      <c r="E123" s="5"/>
      <c r="F123" s="5"/>
      <c r="G123" s="241"/>
      <c r="H123" s="5"/>
      <c r="I123" s="240"/>
      <c r="J123" s="240"/>
      <c r="K123" s="240"/>
      <c r="L123" s="240"/>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row>
    <row r="124" spans="1:46" ht="15">
      <c r="A124" s="5"/>
      <c r="B124" s="5"/>
      <c r="C124" s="5"/>
      <c r="D124" s="5"/>
      <c r="E124" s="5"/>
      <c r="F124" s="5"/>
      <c r="G124" s="241"/>
      <c r="H124" s="5"/>
      <c r="I124" s="240"/>
      <c r="J124" s="240"/>
      <c r="K124" s="240"/>
      <c r="L124" s="240"/>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row>
    <row r="125" spans="1:46" ht="15">
      <c r="A125" s="5"/>
      <c r="B125" s="5"/>
      <c r="C125" s="5"/>
      <c r="D125" s="5"/>
      <c r="E125" s="5"/>
      <c r="F125" s="5"/>
      <c r="G125" s="241"/>
      <c r="H125" s="5"/>
      <c r="I125" s="240"/>
      <c r="J125" s="240"/>
      <c r="K125" s="240"/>
      <c r="L125" s="240"/>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row>
    <row r="126" spans="1:46" ht="15">
      <c r="A126" s="5"/>
      <c r="B126" s="5"/>
      <c r="C126" s="5"/>
      <c r="D126" s="5"/>
      <c r="E126" s="5"/>
      <c r="F126" s="5"/>
      <c r="G126" s="241"/>
      <c r="H126" s="5"/>
      <c r="I126" s="240"/>
      <c r="J126" s="240"/>
      <c r="K126" s="240"/>
      <c r="L126" s="240"/>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row>
    <row r="127" spans="1:46" ht="15">
      <c r="A127" s="5"/>
      <c r="B127" s="5"/>
      <c r="C127" s="5"/>
      <c r="D127" s="5"/>
      <c r="E127" s="5"/>
      <c r="F127" s="5"/>
      <c r="G127" s="241"/>
      <c r="H127" s="5"/>
      <c r="I127" s="240"/>
      <c r="J127" s="240"/>
      <c r="K127" s="240"/>
      <c r="L127" s="240"/>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row>
    <row r="128" spans="1:46" ht="15">
      <c r="A128" s="5"/>
      <c r="B128" s="5"/>
      <c r="C128" s="5"/>
      <c r="D128" s="5"/>
      <c r="E128" s="5"/>
      <c r="F128" s="5"/>
      <c r="G128" s="241"/>
      <c r="H128" s="5"/>
      <c r="I128" s="240"/>
      <c r="J128" s="240"/>
      <c r="K128" s="240"/>
      <c r="L128" s="240"/>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row>
    <row r="129" spans="1:46" ht="15">
      <c r="A129" s="5"/>
      <c r="B129" s="5"/>
      <c r="C129" s="5"/>
      <c r="D129" s="5"/>
      <c r="E129" s="5"/>
      <c r="F129" s="5"/>
      <c r="G129" s="241"/>
      <c r="H129" s="5"/>
      <c r="I129" s="240"/>
      <c r="J129" s="240"/>
      <c r="K129" s="240"/>
      <c r="L129" s="240"/>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row>
    <row r="130" spans="1:46" ht="15">
      <c r="A130" s="5"/>
      <c r="B130" s="5"/>
      <c r="C130" s="5"/>
      <c r="D130" s="5"/>
      <c r="E130" s="5"/>
      <c r="F130" s="5"/>
      <c r="G130" s="241"/>
      <c r="H130" s="5"/>
      <c r="I130" s="240"/>
      <c r="J130" s="240"/>
      <c r="K130" s="240"/>
      <c r="L130" s="240"/>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row>
    <row r="131" spans="1:46" ht="15">
      <c r="A131" s="5"/>
      <c r="B131" s="5"/>
      <c r="C131" s="5"/>
      <c r="D131" s="5"/>
      <c r="E131" s="5"/>
      <c r="F131" s="5"/>
      <c r="G131" s="241"/>
      <c r="H131" s="5"/>
      <c r="I131" s="240"/>
      <c r="J131" s="240"/>
      <c r="K131" s="240"/>
      <c r="L131" s="240"/>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row>
    <row r="132" spans="1:46" ht="15">
      <c r="A132" s="5"/>
      <c r="B132" s="5"/>
      <c r="C132" s="5"/>
      <c r="D132" s="5"/>
      <c r="E132" s="5"/>
      <c r="F132" s="5"/>
      <c r="G132" s="241"/>
      <c r="H132" s="5"/>
      <c r="I132" s="240"/>
      <c r="J132" s="240"/>
      <c r="K132" s="240"/>
      <c r="L132" s="240"/>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row>
    <row r="133" spans="1:46" ht="15">
      <c r="A133" s="5"/>
      <c r="B133" s="5"/>
      <c r="C133" s="5"/>
      <c r="D133" s="5"/>
      <c r="E133" s="5"/>
      <c r="F133" s="5"/>
      <c r="G133" s="241"/>
      <c r="H133" s="5"/>
      <c r="I133" s="240"/>
      <c r="J133" s="240"/>
      <c r="K133" s="240"/>
      <c r="L133" s="240"/>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row>
    <row r="134" spans="1:46" ht="15">
      <c r="A134" s="5"/>
      <c r="B134" s="5"/>
      <c r="C134" s="5"/>
      <c r="D134" s="5"/>
      <c r="E134" s="5"/>
      <c r="F134" s="5"/>
      <c r="G134" s="241"/>
      <c r="H134" s="5"/>
      <c r="I134" s="240"/>
      <c r="J134" s="240"/>
      <c r="K134" s="240"/>
      <c r="L134" s="240"/>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row>
    <row r="135" spans="1:46" ht="15">
      <c r="A135" s="5"/>
      <c r="B135" s="5"/>
      <c r="C135" s="5"/>
      <c r="D135" s="5"/>
      <c r="E135" s="5"/>
      <c r="F135" s="5"/>
      <c r="G135" s="241"/>
      <c r="H135" s="5"/>
      <c r="I135" s="240"/>
      <c r="J135" s="240"/>
      <c r="K135" s="240"/>
      <c r="L135" s="240"/>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row>
    <row r="136" spans="1:46" ht="15">
      <c r="A136" s="5"/>
      <c r="B136" s="5"/>
      <c r="C136" s="5"/>
      <c r="D136" s="5"/>
      <c r="E136" s="5"/>
      <c r="F136" s="5"/>
      <c r="G136" s="241"/>
      <c r="H136" s="5"/>
      <c r="I136" s="240"/>
      <c r="J136" s="240"/>
      <c r="K136" s="240"/>
      <c r="L136" s="240"/>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row>
    <row r="137" spans="1:46" ht="15">
      <c r="A137" s="5"/>
      <c r="B137" s="5"/>
      <c r="C137" s="5"/>
      <c r="D137" s="5"/>
      <c r="E137" s="5"/>
      <c r="F137" s="5"/>
      <c r="G137" s="241"/>
      <c r="H137" s="5"/>
      <c r="I137" s="240"/>
      <c r="J137" s="240"/>
      <c r="K137" s="240"/>
      <c r="L137" s="240"/>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row>
    <row r="138" spans="1:46" ht="15">
      <c r="A138" s="5"/>
      <c r="B138" s="5"/>
      <c r="C138" s="5"/>
      <c r="D138" s="5"/>
      <c r="E138" s="5"/>
      <c r="F138" s="5"/>
      <c r="G138" s="241"/>
      <c r="H138" s="5"/>
      <c r="I138" s="240"/>
      <c r="J138" s="240"/>
      <c r="K138" s="240"/>
      <c r="L138" s="240"/>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row>
    <row r="139" spans="1:46" ht="15">
      <c r="A139" s="5"/>
      <c r="B139" s="5"/>
      <c r="C139" s="5"/>
      <c r="D139" s="5"/>
      <c r="E139" s="5"/>
      <c r="F139" s="5"/>
      <c r="G139" s="241"/>
      <c r="H139" s="5"/>
      <c r="I139" s="240"/>
      <c r="J139" s="240"/>
      <c r="K139" s="240"/>
      <c r="L139" s="240"/>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row>
    <row r="140" spans="1:46" ht="15">
      <c r="A140" s="5"/>
      <c r="B140" s="5"/>
      <c r="C140" s="5"/>
      <c r="D140" s="5"/>
      <c r="E140" s="5"/>
      <c r="F140" s="5"/>
      <c r="G140" s="241"/>
      <c r="H140" s="5"/>
      <c r="I140" s="240"/>
      <c r="J140" s="240"/>
      <c r="K140" s="240"/>
      <c r="L140" s="240"/>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row>
    <row r="141" spans="1:46" ht="15">
      <c r="A141" s="5"/>
      <c r="B141" s="5"/>
      <c r="C141" s="5"/>
      <c r="D141" s="5"/>
      <c r="E141" s="5"/>
      <c r="F141" s="5"/>
      <c r="G141" s="241"/>
      <c r="H141" s="5"/>
      <c r="I141" s="240"/>
      <c r="J141" s="240"/>
      <c r="K141" s="240"/>
      <c r="L141" s="240"/>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row>
    <row r="142" spans="1:46" ht="15">
      <c r="A142" s="5"/>
      <c r="B142" s="5"/>
      <c r="C142" s="5"/>
      <c r="D142" s="5"/>
      <c r="E142" s="5"/>
      <c r="F142" s="5"/>
      <c r="G142" s="241"/>
      <c r="H142" s="5"/>
      <c r="I142" s="240"/>
      <c r="J142" s="240"/>
      <c r="K142" s="240"/>
      <c r="L142" s="240"/>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row>
    <row r="143" spans="1:46" ht="15">
      <c r="A143" s="5"/>
      <c r="B143" s="5"/>
      <c r="C143" s="5"/>
      <c r="D143" s="5"/>
      <c r="E143" s="5"/>
      <c r="F143" s="5"/>
      <c r="G143" s="241"/>
      <c r="H143" s="5"/>
      <c r="I143" s="240"/>
      <c r="J143" s="240"/>
      <c r="K143" s="240"/>
      <c r="L143" s="240"/>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row>
    <row r="144" spans="1:46" ht="15">
      <c r="A144" s="5"/>
      <c r="B144" s="5"/>
      <c r="C144" s="5"/>
      <c r="D144" s="5"/>
      <c r="E144" s="5"/>
      <c r="F144" s="5"/>
      <c r="G144" s="241"/>
      <c r="H144" s="5"/>
      <c r="I144" s="240"/>
      <c r="J144" s="240"/>
      <c r="K144" s="240"/>
      <c r="L144" s="240"/>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row>
    <row r="145" spans="1:46" ht="15">
      <c r="A145" s="5"/>
      <c r="B145" s="5"/>
      <c r="C145" s="5"/>
      <c r="D145" s="5"/>
      <c r="E145" s="5"/>
      <c r="F145" s="5"/>
      <c r="G145" s="241"/>
      <c r="H145" s="5"/>
      <c r="I145" s="240"/>
      <c r="J145" s="240"/>
      <c r="K145" s="240"/>
      <c r="L145" s="240"/>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row>
    <row r="146" spans="1:46" ht="15">
      <c r="A146" s="5"/>
      <c r="B146" s="5"/>
      <c r="C146" s="5"/>
      <c r="D146" s="5"/>
      <c r="E146" s="5"/>
      <c r="F146" s="5"/>
      <c r="G146" s="241"/>
      <c r="H146" s="5"/>
      <c r="I146" s="240"/>
      <c r="J146" s="240"/>
      <c r="K146" s="240"/>
      <c r="L146" s="240"/>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row>
    <row r="147" spans="1:46" ht="15">
      <c r="A147" s="5"/>
      <c r="B147" s="5"/>
      <c r="C147" s="5"/>
      <c r="D147" s="5"/>
      <c r="E147" s="5"/>
      <c r="F147" s="5"/>
      <c r="G147" s="241"/>
      <c r="H147" s="5"/>
      <c r="I147" s="240"/>
      <c r="J147" s="240"/>
      <c r="K147" s="240"/>
      <c r="L147" s="240"/>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row>
    <row r="148" spans="1:46" ht="15">
      <c r="A148" s="5"/>
      <c r="B148" s="5"/>
      <c r="C148" s="5"/>
      <c r="D148" s="5"/>
      <c r="E148" s="5"/>
      <c r="F148" s="5"/>
      <c r="G148" s="241"/>
      <c r="H148" s="5"/>
      <c r="I148" s="240"/>
      <c r="J148" s="240"/>
      <c r="K148" s="240"/>
      <c r="L148" s="240"/>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row>
    <row r="149" spans="1:46" ht="15">
      <c r="A149" s="5"/>
      <c r="B149" s="5"/>
      <c r="C149" s="5"/>
      <c r="D149" s="5"/>
      <c r="E149" s="5"/>
      <c r="F149" s="5"/>
      <c r="G149" s="241"/>
      <c r="H149" s="5"/>
      <c r="I149" s="240"/>
      <c r="J149" s="240"/>
      <c r="K149" s="240"/>
      <c r="L149" s="240"/>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row>
    <row r="150" spans="1:46" ht="15">
      <c r="A150" s="5"/>
      <c r="B150" s="5"/>
      <c r="C150" s="5"/>
      <c r="D150" s="5"/>
      <c r="E150" s="5"/>
      <c r="F150" s="5"/>
      <c r="G150" s="241"/>
      <c r="H150" s="5"/>
      <c r="I150" s="240"/>
      <c r="J150" s="240"/>
      <c r="K150" s="240"/>
      <c r="L150" s="240"/>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row>
    <row r="151" spans="1:46" ht="15">
      <c r="A151" s="5"/>
      <c r="B151" s="5"/>
      <c r="C151" s="5"/>
      <c r="D151" s="5"/>
      <c r="E151" s="5"/>
      <c r="F151" s="5"/>
      <c r="G151" s="241"/>
      <c r="H151" s="5"/>
      <c r="I151" s="240"/>
      <c r="J151" s="240"/>
      <c r="K151" s="240"/>
      <c r="L151" s="240"/>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row>
    <row r="152" spans="1:46" ht="15">
      <c r="A152" s="5"/>
      <c r="B152" s="5"/>
      <c r="C152" s="5"/>
      <c r="D152" s="5"/>
      <c r="E152" s="5"/>
      <c r="F152" s="5"/>
      <c r="G152" s="241"/>
      <c r="H152" s="5"/>
      <c r="I152" s="240"/>
      <c r="J152" s="240"/>
      <c r="K152" s="240"/>
      <c r="L152" s="240"/>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row>
    <row r="153" spans="1:46" ht="15">
      <c r="A153" s="5"/>
      <c r="B153" s="5"/>
      <c r="C153" s="5"/>
      <c r="D153" s="5"/>
      <c r="E153" s="5"/>
      <c r="F153" s="5"/>
      <c r="G153" s="241"/>
      <c r="H153" s="5"/>
      <c r="I153" s="240"/>
      <c r="J153" s="240"/>
      <c r="K153" s="240"/>
      <c r="L153" s="240"/>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row>
    <row r="154" spans="1:46" ht="15">
      <c r="A154" s="5"/>
      <c r="B154" s="5"/>
      <c r="C154" s="5"/>
      <c r="D154" s="5"/>
      <c r="E154" s="5"/>
      <c r="F154" s="5"/>
      <c r="G154" s="241"/>
      <c r="H154" s="5"/>
      <c r="I154" s="240"/>
      <c r="J154" s="240"/>
      <c r="K154" s="240"/>
      <c r="L154" s="240"/>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row>
    <row r="155" spans="1:46" ht="15">
      <c r="A155" s="5"/>
      <c r="B155" s="5"/>
      <c r="C155" s="5"/>
      <c r="D155" s="5"/>
      <c r="E155" s="5"/>
      <c r="F155" s="5"/>
      <c r="G155" s="241"/>
      <c r="H155" s="5"/>
      <c r="I155" s="240"/>
      <c r="J155" s="240"/>
      <c r="K155" s="240"/>
      <c r="L155" s="240"/>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row>
    <row r="156" spans="1:46" ht="15">
      <c r="A156" s="5"/>
      <c r="B156" s="5"/>
      <c r="C156" s="5"/>
      <c r="D156" s="5"/>
      <c r="E156" s="5"/>
      <c r="F156" s="5"/>
      <c r="G156" s="241"/>
      <c r="H156" s="5"/>
      <c r="I156" s="240"/>
      <c r="J156" s="240"/>
      <c r="K156" s="240"/>
      <c r="L156" s="240"/>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row>
    <row r="157" spans="1:46" ht="15">
      <c r="A157" s="5"/>
      <c r="B157" s="5"/>
      <c r="C157" s="5"/>
      <c r="D157" s="5"/>
      <c r="E157" s="5"/>
      <c r="F157" s="5"/>
      <c r="G157" s="241"/>
      <c r="H157" s="5"/>
      <c r="I157" s="240"/>
      <c r="J157" s="240"/>
      <c r="K157" s="240"/>
      <c r="L157" s="240"/>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row>
    <row r="158" spans="1:46" ht="15">
      <c r="A158" s="5"/>
      <c r="B158" s="5"/>
      <c r="C158" s="5"/>
      <c r="D158" s="5"/>
      <c r="E158" s="5"/>
      <c r="F158" s="5"/>
      <c r="G158" s="241"/>
      <c r="H158" s="5"/>
      <c r="I158" s="240"/>
      <c r="J158" s="240"/>
      <c r="K158" s="240"/>
      <c r="L158" s="240"/>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row>
    <row r="159" spans="1:46" ht="15">
      <c r="A159" s="5"/>
      <c r="B159" s="5"/>
      <c r="C159" s="5"/>
      <c r="D159" s="5"/>
      <c r="E159" s="5"/>
      <c r="F159" s="5"/>
      <c r="G159" s="241"/>
      <c r="H159" s="5"/>
      <c r="I159" s="240"/>
      <c r="J159" s="240"/>
      <c r="K159" s="240"/>
      <c r="L159" s="240"/>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row>
    <row r="160" spans="1:46" ht="15">
      <c r="A160" s="5"/>
      <c r="B160" s="5"/>
      <c r="C160" s="5"/>
      <c r="D160" s="5"/>
      <c r="E160" s="5"/>
      <c r="F160" s="5"/>
      <c r="G160" s="241"/>
      <c r="H160" s="5"/>
      <c r="I160" s="240"/>
      <c r="J160" s="240"/>
      <c r="K160" s="240"/>
      <c r="L160" s="240"/>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row>
    <row r="161" spans="1:46" ht="15">
      <c r="A161" s="5"/>
      <c r="B161" s="5"/>
      <c r="C161" s="5"/>
      <c r="D161" s="5"/>
      <c r="E161" s="5"/>
      <c r="F161" s="5"/>
      <c r="G161" s="241"/>
      <c r="H161" s="5"/>
      <c r="I161" s="240"/>
      <c r="J161" s="240"/>
      <c r="K161" s="240"/>
      <c r="L161" s="240"/>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row>
    <row r="162" spans="1:46" ht="15">
      <c r="A162" s="5"/>
      <c r="B162" s="5"/>
      <c r="C162" s="5"/>
      <c r="D162" s="5"/>
      <c r="E162" s="5"/>
      <c r="F162" s="5"/>
      <c r="G162" s="241"/>
      <c r="H162" s="5"/>
      <c r="I162" s="240"/>
      <c r="J162" s="240"/>
      <c r="K162" s="240"/>
      <c r="L162" s="240"/>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row>
    <row r="163" spans="1:46" ht="15">
      <c r="A163" s="5"/>
      <c r="B163" s="5"/>
      <c r="C163" s="5"/>
      <c r="D163" s="5"/>
      <c r="E163" s="5"/>
      <c r="F163" s="5"/>
      <c r="G163" s="241"/>
      <c r="H163" s="5"/>
      <c r="I163" s="240"/>
      <c r="J163" s="240"/>
      <c r="K163" s="240"/>
      <c r="L163" s="240"/>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row>
    <row r="164" spans="1:46" ht="15">
      <c r="A164" s="5"/>
      <c r="B164" s="5"/>
      <c r="C164" s="5"/>
      <c r="D164" s="5"/>
      <c r="E164" s="5"/>
      <c r="F164" s="5"/>
      <c r="G164" s="241"/>
      <c r="H164" s="5"/>
      <c r="I164" s="240"/>
      <c r="J164" s="240"/>
      <c r="K164" s="240"/>
      <c r="L164" s="240"/>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row>
    <row r="165" spans="1:46" ht="15">
      <c r="A165" s="5"/>
      <c r="B165" s="5"/>
      <c r="C165" s="5"/>
      <c r="D165" s="5"/>
      <c r="E165" s="5"/>
      <c r="F165" s="5"/>
      <c r="G165" s="241"/>
      <c r="H165" s="5"/>
      <c r="I165" s="240"/>
      <c r="J165" s="240"/>
      <c r="K165" s="240"/>
      <c r="L165" s="240"/>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row>
    <row r="166" spans="1:46" ht="15">
      <c r="A166" s="5"/>
      <c r="B166" s="5"/>
      <c r="C166" s="5"/>
      <c r="D166" s="5"/>
      <c r="E166" s="5"/>
      <c r="F166" s="5"/>
      <c r="G166" s="241"/>
      <c r="H166" s="5"/>
      <c r="I166" s="240"/>
      <c r="J166" s="240"/>
      <c r="K166" s="240"/>
      <c r="L166" s="240"/>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row>
    <row r="167" spans="1:46" ht="15">
      <c r="A167" s="5"/>
      <c r="B167" s="5"/>
      <c r="C167" s="5"/>
      <c r="D167" s="5"/>
      <c r="E167" s="5"/>
      <c r="F167" s="5"/>
      <c r="G167" s="241"/>
      <c r="H167" s="5"/>
      <c r="I167" s="240"/>
      <c r="J167" s="240"/>
      <c r="K167" s="240"/>
      <c r="L167" s="240"/>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row>
    <row r="168" spans="1:46" ht="15">
      <c r="A168" s="5"/>
      <c r="B168" s="5"/>
      <c r="C168" s="5"/>
      <c r="D168" s="5"/>
      <c r="E168" s="5"/>
      <c r="F168" s="5"/>
      <c r="G168" s="241"/>
      <c r="H168" s="5"/>
      <c r="I168" s="240"/>
      <c r="J168" s="240"/>
      <c r="K168" s="240"/>
      <c r="L168" s="240"/>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row>
    <row r="169" spans="1:46" ht="15">
      <c r="A169" s="5"/>
      <c r="B169" s="5"/>
      <c r="C169" s="5"/>
      <c r="D169" s="5"/>
      <c r="E169" s="5"/>
      <c r="F169" s="5"/>
      <c r="G169" s="241"/>
      <c r="H169" s="5"/>
      <c r="I169" s="240"/>
      <c r="J169" s="240"/>
      <c r="K169" s="240"/>
      <c r="L169" s="240"/>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row>
    <row r="170" spans="1:46" ht="15">
      <c r="A170" s="5"/>
      <c r="B170" s="5"/>
      <c r="C170" s="5"/>
      <c r="D170" s="5"/>
      <c r="E170" s="5"/>
      <c r="F170" s="5"/>
      <c r="G170" s="241"/>
      <c r="H170" s="5"/>
      <c r="I170" s="240"/>
      <c r="J170" s="240"/>
      <c r="K170" s="240"/>
      <c r="L170" s="240"/>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row>
    <row r="171" spans="1:46" ht="15">
      <c r="A171" s="5"/>
      <c r="B171" s="5"/>
      <c r="C171" s="5"/>
      <c r="D171" s="5"/>
      <c r="E171" s="5"/>
      <c r="F171" s="5"/>
      <c r="G171" s="241"/>
      <c r="H171" s="5"/>
      <c r="I171" s="240"/>
      <c r="J171" s="240"/>
      <c r="K171" s="240"/>
      <c r="L171" s="240"/>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row>
    <row r="172" spans="1:46" ht="15">
      <c r="A172" s="5"/>
      <c r="B172" s="5"/>
      <c r="C172" s="5"/>
      <c r="D172" s="5"/>
      <c r="E172" s="5"/>
      <c r="F172" s="5"/>
      <c r="G172" s="241"/>
      <c r="H172" s="5"/>
      <c r="I172" s="240"/>
      <c r="J172" s="240"/>
      <c r="K172" s="240"/>
      <c r="L172" s="240"/>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row>
    <row r="173" spans="1:46" ht="15">
      <c r="A173" s="5"/>
      <c r="B173" s="5"/>
      <c r="C173" s="5"/>
      <c r="D173" s="5"/>
      <c r="E173" s="5"/>
      <c r="F173" s="5"/>
      <c r="G173" s="241"/>
      <c r="H173" s="5"/>
      <c r="I173" s="240"/>
      <c r="J173" s="240"/>
      <c r="K173" s="240"/>
      <c r="L173" s="240"/>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row>
    <row r="174" spans="1:46" ht="15">
      <c r="A174" s="5"/>
      <c r="B174" s="5"/>
      <c r="C174" s="5"/>
      <c r="D174" s="5"/>
      <c r="E174" s="5"/>
      <c r="F174" s="5"/>
      <c r="G174" s="241"/>
      <c r="H174" s="5"/>
      <c r="I174" s="240"/>
      <c r="J174" s="240"/>
      <c r="K174" s="240"/>
      <c r="L174" s="240"/>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row>
    <row r="175" spans="1:46" ht="15">
      <c r="A175" s="5"/>
      <c r="B175" s="5"/>
      <c r="C175" s="5"/>
      <c r="D175" s="5"/>
      <c r="E175" s="5"/>
      <c r="F175" s="5"/>
      <c r="G175" s="241"/>
      <c r="H175" s="5"/>
      <c r="I175" s="240"/>
      <c r="J175" s="240"/>
      <c r="K175" s="240"/>
      <c r="L175" s="240"/>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row>
    <row r="176" spans="1:46" ht="15">
      <c r="A176" s="5"/>
      <c r="B176" s="5"/>
      <c r="C176" s="5"/>
      <c r="D176" s="5"/>
      <c r="E176" s="5"/>
      <c r="F176" s="5"/>
      <c r="G176" s="241"/>
      <c r="H176" s="5"/>
      <c r="I176" s="240"/>
      <c r="J176" s="240"/>
      <c r="K176" s="240"/>
      <c r="L176" s="240"/>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row>
    <row r="177" spans="1:46" ht="15">
      <c r="A177" s="5"/>
      <c r="B177" s="5"/>
      <c r="C177" s="5"/>
      <c r="D177" s="5"/>
      <c r="E177" s="5"/>
      <c r="F177" s="5"/>
      <c r="G177" s="241"/>
      <c r="H177" s="5"/>
      <c r="I177" s="240"/>
      <c r="J177" s="240"/>
      <c r="K177" s="240"/>
      <c r="L177" s="240"/>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row>
    <row r="178" spans="1:46" ht="15">
      <c r="A178" s="5"/>
      <c r="B178" s="5"/>
      <c r="C178" s="5"/>
      <c r="D178" s="5"/>
      <c r="E178" s="5"/>
      <c r="F178" s="5"/>
      <c r="G178" s="241"/>
      <c r="H178" s="5"/>
      <c r="I178" s="240"/>
      <c r="J178" s="240"/>
      <c r="K178" s="240"/>
      <c r="L178" s="240"/>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row>
    <row r="179" spans="1:46" ht="15">
      <c r="A179" s="5"/>
      <c r="B179" s="5"/>
      <c r="C179" s="5"/>
      <c r="D179" s="5"/>
      <c r="E179" s="5"/>
      <c r="F179" s="5"/>
      <c r="G179" s="241"/>
      <c r="H179" s="5"/>
      <c r="I179" s="240"/>
      <c r="J179" s="240"/>
      <c r="K179" s="240"/>
      <c r="L179" s="240"/>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row>
    <row r="180" spans="1:46" ht="15">
      <c r="A180" s="5"/>
      <c r="B180" s="5"/>
      <c r="C180" s="5"/>
      <c r="D180" s="5"/>
      <c r="E180" s="5"/>
      <c r="F180" s="5"/>
      <c r="G180" s="241"/>
      <c r="H180" s="5"/>
      <c r="I180" s="240"/>
      <c r="J180" s="240"/>
      <c r="K180" s="240"/>
      <c r="L180" s="240"/>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row>
    <row r="181" spans="1:46" ht="15">
      <c r="A181" s="5"/>
      <c r="B181" s="5"/>
      <c r="C181" s="5"/>
      <c r="D181" s="5"/>
      <c r="E181" s="5"/>
      <c r="F181" s="5"/>
      <c r="G181" s="241"/>
      <c r="H181" s="5"/>
      <c r="I181" s="240"/>
      <c r="J181" s="240"/>
      <c r="K181" s="240"/>
      <c r="L181" s="240"/>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row>
    <row r="182" spans="1:46" ht="15">
      <c r="A182" s="5"/>
      <c r="B182" s="5"/>
      <c r="C182" s="5"/>
      <c r="D182" s="5"/>
      <c r="E182" s="5"/>
      <c r="F182" s="5"/>
      <c r="G182" s="241"/>
      <c r="H182" s="5"/>
      <c r="I182" s="240"/>
      <c r="J182" s="240"/>
      <c r="K182" s="240"/>
      <c r="L182" s="240"/>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row>
    <row r="183" spans="1:46" ht="15">
      <c r="A183" s="5"/>
      <c r="B183" s="5"/>
      <c r="C183" s="5"/>
      <c r="D183" s="5"/>
      <c r="E183" s="5"/>
      <c r="F183" s="5"/>
      <c r="G183" s="241"/>
      <c r="H183" s="5"/>
      <c r="I183" s="240"/>
      <c r="J183" s="240"/>
      <c r="K183" s="240"/>
      <c r="L183" s="240"/>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row>
    <row r="184" spans="1:46" ht="15">
      <c r="A184" s="5"/>
      <c r="B184" s="5"/>
      <c r="C184" s="5"/>
      <c r="D184" s="5"/>
      <c r="E184" s="5"/>
      <c r="F184" s="5"/>
      <c r="G184" s="241"/>
      <c r="H184" s="5"/>
      <c r="I184" s="240"/>
      <c r="J184" s="240"/>
      <c r="K184" s="240"/>
      <c r="L184" s="240"/>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row>
    <row r="185" spans="1:46" ht="15">
      <c r="A185" s="5"/>
      <c r="B185" s="5"/>
      <c r="C185" s="5"/>
      <c r="D185" s="5"/>
      <c r="E185" s="5"/>
      <c r="F185" s="5"/>
      <c r="G185" s="241"/>
      <c r="H185" s="5"/>
      <c r="I185" s="240"/>
      <c r="J185" s="240"/>
      <c r="K185" s="240"/>
      <c r="L185" s="240"/>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row>
    <row r="186" spans="1:46" ht="15">
      <c r="A186" s="5"/>
      <c r="B186" s="5"/>
      <c r="C186" s="5"/>
      <c r="D186" s="5"/>
      <c r="E186" s="5"/>
      <c r="F186" s="5"/>
      <c r="G186" s="241"/>
      <c r="H186" s="5"/>
      <c r="I186" s="240"/>
      <c r="J186" s="240"/>
      <c r="K186" s="240"/>
      <c r="L186" s="240"/>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row>
    <row r="187" spans="1:46" ht="15">
      <c r="A187" s="5"/>
      <c r="B187" s="5"/>
      <c r="C187" s="5"/>
      <c r="D187" s="5"/>
      <c r="E187" s="5"/>
      <c r="F187" s="5"/>
      <c r="G187" s="241"/>
      <c r="H187" s="5"/>
      <c r="I187" s="240"/>
      <c r="J187" s="240"/>
      <c r="K187" s="240"/>
      <c r="L187" s="240"/>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row>
    <row r="188" spans="1:46" ht="15">
      <c r="A188" s="5"/>
      <c r="B188" s="5"/>
      <c r="C188" s="5"/>
      <c r="D188" s="5"/>
      <c r="E188" s="5"/>
      <c r="F188" s="5"/>
      <c r="G188" s="241"/>
      <c r="H188" s="5"/>
      <c r="I188" s="240"/>
      <c r="J188" s="240"/>
      <c r="K188" s="240"/>
      <c r="L188" s="240"/>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row>
    <row r="189" spans="1:46" ht="15">
      <c r="A189" s="5"/>
      <c r="B189" s="5"/>
      <c r="C189" s="5"/>
      <c r="D189" s="5"/>
      <c r="E189" s="5"/>
      <c r="F189" s="5"/>
      <c r="G189" s="241"/>
      <c r="H189" s="5"/>
      <c r="I189" s="240"/>
      <c r="J189" s="240"/>
      <c r="K189" s="240"/>
      <c r="L189" s="240"/>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row>
    <row r="190" spans="1:46" ht="15">
      <c r="A190" s="5"/>
      <c r="B190" s="5"/>
      <c r="C190" s="5"/>
      <c r="D190" s="5"/>
      <c r="E190" s="5"/>
      <c r="F190" s="5"/>
      <c r="G190" s="241"/>
      <c r="H190" s="5"/>
      <c r="I190" s="240"/>
      <c r="J190" s="240"/>
      <c r="K190" s="240"/>
      <c r="L190" s="240"/>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row>
    <row r="191" spans="1:46" ht="15">
      <c r="A191" s="5"/>
      <c r="B191" s="5"/>
      <c r="C191" s="5"/>
      <c r="D191" s="5"/>
      <c r="E191" s="5"/>
      <c r="F191" s="5"/>
      <c r="G191" s="241"/>
      <c r="H191" s="5"/>
      <c r="I191" s="240"/>
      <c r="J191" s="240"/>
      <c r="K191" s="240"/>
      <c r="L191" s="240"/>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row>
    <row r="192" spans="1:46" ht="15">
      <c r="A192" s="5"/>
      <c r="B192" s="5"/>
      <c r="C192" s="5"/>
      <c r="D192" s="5"/>
      <c r="E192" s="5"/>
      <c r="F192" s="5"/>
      <c r="G192" s="241"/>
      <c r="H192" s="5"/>
      <c r="I192" s="240"/>
      <c r="J192" s="240"/>
      <c r="K192" s="240"/>
      <c r="L192" s="240"/>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row>
    <row r="193" spans="1:46" ht="15">
      <c r="A193" s="5"/>
      <c r="B193" s="5"/>
      <c r="C193" s="5"/>
      <c r="D193" s="5"/>
      <c r="E193" s="5"/>
      <c r="F193" s="5"/>
      <c r="G193" s="241"/>
      <c r="H193" s="5"/>
      <c r="I193" s="240"/>
      <c r="J193" s="240"/>
      <c r="K193" s="240"/>
      <c r="L193" s="240"/>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row>
    <row r="194" spans="1:46" ht="15">
      <c r="A194" s="5"/>
      <c r="B194" s="5"/>
      <c r="C194" s="5"/>
      <c r="D194" s="5"/>
      <c r="E194" s="5"/>
      <c r="F194" s="5"/>
      <c r="G194" s="241"/>
      <c r="H194" s="5"/>
      <c r="I194" s="240"/>
      <c r="J194" s="240"/>
      <c r="K194" s="240"/>
      <c r="L194" s="240"/>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row>
    <row r="195" spans="1:46" ht="15">
      <c r="A195" s="5"/>
      <c r="B195" s="5"/>
      <c r="C195" s="5"/>
      <c r="D195" s="5"/>
      <c r="E195" s="5"/>
      <c r="F195" s="5"/>
      <c r="G195" s="241"/>
      <c r="H195" s="5"/>
      <c r="I195" s="240"/>
      <c r="J195" s="240"/>
      <c r="K195" s="240"/>
      <c r="L195" s="240"/>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row>
    <row r="196" spans="1:46" ht="15">
      <c r="A196" s="5"/>
      <c r="B196" s="5"/>
      <c r="C196" s="5"/>
      <c r="D196" s="5"/>
      <c r="E196" s="5"/>
      <c r="F196" s="5"/>
      <c r="G196" s="241"/>
      <c r="H196" s="5"/>
      <c r="I196" s="240"/>
      <c r="J196" s="240"/>
      <c r="K196" s="240"/>
      <c r="L196" s="240"/>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row>
    <row r="197" spans="1:46" ht="15">
      <c r="A197" s="5"/>
      <c r="B197" s="5"/>
      <c r="C197" s="5"/>
      <c r="D197" s="5"/>
      <c r="E197" s="5"/>
      <c r="F197" s="5"/>
      <c r="G197" s="241"/>
      <c r="H197" s="5"/>
      <c r="I197" s="240"/>
      <c r="J197" s="240"/>
      <c r="K197" s="240"/>
      <c r="L197" s="240"/>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row>
    <row r="198" spans="1:46" ht="15">
      <c r="A198" s="5"/>
      <c r="B198" s="5"/>
      <c r="C198" s="5"/>
      <c r="D198" s="5"/>
      <c r="E198" s="5"/>
      <c r="F198" s="5"/>
      <c r="G198" s="241"/>
      <c r="H198" s="5"/>
      <c r="I198" s="240"/>
      <c r="J198" s="240"/>
      <c r="K198" s="240"/>
      <c r="L198" s="240"/>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row>
    <row r="199" spans="1:46" ht="15">
      <c r="A199" s="5"/>
      <c r="B199" s="5"/>
      <c r="C199" s="5"/>
      <c r="D199" s="5"/>
      <c r="E199" s="5"/>
      <c r="F199" s="5"/>
      <c r="G199" s="241"/>
      <c r="H199" s="5"/>
      <c r="I199" s="240"/>
      <c r="J199" s="240"/>
      <c r="K199" s="240"/>
      <c r="L199" s="240"/>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row>
    <row r="200" spans="1:46" ht="15">
      <c r="A200" s="5"/>
      <c r="B200" s="5"/>
      <c r="C200" s="5"/>
      <c r="D200" s="5"/>
      <c r="E200" s="5"/>
      <c r="F200" s="5"/>
      <c r="G200" s="241"/>
      <c r="H200" s="5"/>
      <c r="I200" s="240"/>
      <c r="J200" s="240"/>
      <c r="K200" s="240"/>
      <c r="L200" s="240"/>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row>
    <row r="201" spans="1:46" ht="15">
      <c r="A201" s="5"/>
      <c r="B201" s="5"/>
      <c r="C201" s="5"/>
      <c r="D201" s="5"/>
      <c r="E201" s="5"/>
      <c r="F201" s="5"/>
      <c r="G201" s="241"/>
      <c r="H201" s="5"/>
      <c r="I201" s="240"/>
      <c r="J201" s="240"/>
      <c r="K201" s="240"/>
      <c r="L201" s="240"/>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row>
    <row r="202" spans="1:46" ht="15">
      <c r="A202" s="5"/>
      <c r="B202" s="5"/>
      <c r="C202" s="5"/>
      <c r="D202" s="5"/>
      <c r="E202" s="5"/>
      <c r="F202" s="5"/>
      <c r="G202" s="241"/>
      <c r="H202" s="5"/>
      <c r="I202" s="240"/>
      <c r="J202" s="240"/>
      <c r="K202" s="240"/>
      <c r="L202" s="240"/>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row>
    <row r="203" spans="1:46" ht="15">
      <c r="A203" s="5"/>
      <c r="B203" s="5"/>
      <c r="C203" s="5"/>
      <c r="D203" s="5"/>
      <c r="E203" s="5"/>
      <c r="F203" s="5"/>
      <c r="G203" s="241"/>
      <c r="H203" s="5"/>
      <c r="I203" s="240"/>
      <c r="J203" s="240"/>
      <c r="K203" s="240"/>
      <c r="L203" s="240"/>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row>
    <row r="204" spans="1:46" ht="15">
      <c r="A204" s="5"/>
      <c r="B204" s="5"/>
      <c r="C204" s="5"/>
      <c r="D204" s="5"/>
      <c r="E204" s="5"/>
      <c r="F204" s="5"/>
      <c r="G204" s="241"/>
      <c r="H204" s="5"/>
      <c r="I204" s="240"/>
      <c r="J204" s="240"/>
      <c r="K204" s="240"/>
      <c r="L204" s="240"/>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row>
    <row r="205" spans="1:46" ht="15">
      <c r="A205" s="5"/>
      <c r="B205" s="5"/>
      <c r="C205" s="5"/>
      <c r="D205" s="5"/>
      <c r="E205" s="5"/>
      <c r="F205" s="5"/>
      <c r="G205" s="241"/>
      <c r="H205" s="5"/>
      <c r="I205" s="240"/>
      <c r="J205" s="240"/>
      <c r="K205" s="240"/>
      <c r="L205" s="240"/>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row>
    <row r="206" spans="1:46" ht="15">
      <c r="A206" s="5"/>
      <c r="B206" s="5"/>
      <c r="C206" s="5"/>
      <c r="D206" s="5"/>
      <c r="E206" s="5"/>
      <c r="F206" s="5"/>
      <c r="G206" s="241"/>
      <c r="H206" s="5"/>
      <c r="I206" s="240"/>
      <c r="J206" s="240"/>
      <c r="K206" s="240"/>
      <c r="L206" s="240"/>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row>
    <row r="207" spans="1:46" ht="15">
      <c r="A207" s="5"/>
      <c r="B207" s="5"/>
      <c r="C207" s="5"/>
      <c r="D207" s="5"/>
      <c r="E207" s="5"/>
      <c r="F207" s="5"/>
      <c r="G207" s="241"/>
      <c r="H207" s="5"/>
      <c r="I207" s="240"/>
      <c r="J207" s="240"/>
      <c r="K207" s="240"/>
      <c r="L207" s="240"/>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row>
    <row r="208" spans="1:46" ht="15">
      <c r="A208" s="5"/>
      <c r="B208" s="5"/>
      <c r="C208" s="5"/>
      <c r="D208" s="5"/>
      <c r="E208" s="5"/>
      <c r="F208" s="5"/>
      <c r="G208" s="241"/>
      <c r="H208" s="5"/>
      <c r="I208" s="240"/>
      <c r="J208" s="240"/>
      <c r="K208" s="240"/>
      <c r="L208" s="240"/>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row>
    <row r="209" spans="1:46" ht="15">
      <c r="A209" s="5"/>
      <c r="B209" s="5"/>
      <c r="C209" s="5"/>
      <c r="D209" s="5"/>
      <c r="E209" s="5"/>
      <c r="F209" s="5"/>
      <c r="G209" s="241"/>
      <c r="H209" s="5"/>
      <c r="I209" s="240"/>
      <c r="J209" s="240"/>
      <c r="K209" s="240"/>
      <c r="L209" s="240"/>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row>
    <row r="210" spans="1:46" ht="15">
      <c r="A210" s="5"/>
      <c r="B210" s="5"/>
      <c r="C210" s="5"/>
      <c r="D210" s="5"/>
      <c r="E210" s="5"/>
      <c r="F210" s="5"/>
      <c r="G210" s="241"/>
      <c r="H210" s="5"/>
      <c r="I210" s="240"/>
      <c r="J210" s="240"/>
      <c r="K210" s="240"/>
      <c r="L210" s="240"/>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row>
    <row r="211" spans="1:46" ht="15">
      <c r="A211" s="5"/>
      <c r="B211" s="5"/>
      <c r="C211" s="5"/>
      <c r="D211" s="5"/>
      <c r="E211" s="5"/>
      <c r="F211" s="5"/>
      <c r="G211" s="241"/>
      <c r="H211" s="5"/>
      <c r="I211" s="240"/>
      <c r="J211" s="240"/>
      <c r="K211" s="240"/>
      <c r="L211" s="240"/>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row>
    <row r="212" spans="1:46" ht="15">
      <c r="A212" s="5"/>
      <c r="B212" s="5"/>
      <c r="C212" s="5"/>
      <c r="D212" s="5"/>
      <c r="E212" s="5"/>
      <c r="F212" s="5"/>
      <c r="G212" s="241"/>
      <c r="H212" s="5"/>
      <c r="I212" s="240"/>
      <c r="J212" s="240"/>
      <c r="K212" s="240"/>
      <c r="L212" s="240"/>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row>
    <row r="213" spans="1:46" ht="15">
      <c r="A213" s="5"/>
      <c r="B213" s="5"/>
      <c r="C213" s="5"/>
      <c r="D213" s="5"/>
      <c r="E213" s="5"/>
      <c r="F213" s="5"/>
      <c r="G213" s="241"/>
      <c r="H213" s="5"/>
      <c r="I213" s="240"/>
      <c r="J213" s="240"/>
      <c r="K213" s="240"/>
      <c r="L213" s="240"/>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row>
    <row r="214" spans="1:46" ht="15">
      <c r="A214" s="5"/>
      <c r="B214" s="5"/>
      <c r="C214" s="5"/>
      <c r="D214" s="5"/>
      <c r="E214" s="5"/>
      <c r="F214" s="5"/>
      <c r="G214" s="241"/>
      <c r="H214" s="5"/>
      <c r="I214" s="240"/>
      <c r="J214" s="240"/>
      <c r="K214" s="240"/>
      <c r="L214" s="240"/>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row>
    <row r="215" spans="1:46" ht="15">
      <c r="A215" s="5"/>
      <c r="B215" s="5"/>
      <c r="C215" s="5"/>
      <c r="D215" s="5"/>
      <c r="E215" s="5"/>
      <c r="F215" s="5"/>
      <c r="G215" s="241"/>
      <c r="H215" s="5"/>
      <c r="I215" s="240"/>
      <c r="J215" s="240"/>
      <c r="K215" s="240"/>
      <c r="L215" s="240"/>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row>
    <row r="216" spans="1:46" ht="15">
      <c r="A216" s="5"/>
      <c r="B216" s="5"/>
      <c r="C216" s="5"/>
      <c r="D216" s="5"/>
      <c r="E216" s="5"/>
      <c r="F216" s="5"/>
      <c r="G216" s="241"/>
      <c r="H216" s="5"/>
      <c r="I216" s="240"/>
      <c r="J216" s="240"/>
      <c r="K216" s="240"/>
      <c r="L216" s="240"/>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row>
    <row r="217" spans="1:46" ht="15">
      <c r="A217" s="5"/>
      <c r="B217" s="5"/>
      <c r="C217" s="5"/>
      <c r="D217" s="5"/>
      <c r="E217" s="5"/>
      <c r="F217" s="5"/>
      <c r="G217" s="241"/>
      <c r="H217" s="5"/>
      <c r="I217" s="240"/>
      <c r="J217" s="240"/>
      <c r="K217" s="240"/>
      <c r="L217" s="240"/>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row>
    <row r="218" spans="1:46" ht="15">
      <c r="A218" s="5"/>
      <c r="B218" s="5"/>
      <c r="C218" s="5"/>
      <c r="D218" s="5"/>
      <c r="E218" s="5"/>
      <c r="F218" s="5"/>
      <c r="G218" s="241"/>
      <c r="H218" s="5"/>
      <c r="I218" s="240"/>
      <c r="J218" s="240"/>
      <c r="K218" s="240"/>
      <c r="L218" s="240"/>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row>
    <row r="219" spans="1:46" ht="15">
      <c r="A219" s="5"/>
      <c r="B219" s="5"/>
      <c r="C219" s="5"/>
      <c r="D219" s="5"/>
      <c r="E219" s="5"/>
      <c r="F219" s="5"/>
      <c r="G219" s="241"/>
      <c r="H219" s="5"/>
      <c r="I219" s="240"/>
      <c r="J219" s="240"/>
      <c r="K219" s="240"/>
      <c r="L219" s="240"/>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row>
    <row r="220" spans="1:46" ht="15">
      <c r="A220" s="5"/>
      <c r="B220" s="5"/>
      <c r="C220" s="5"/>
      <c r="D220" s="5"/>
      <c r="E220" s="5"/>
      <c r="F220" s="5"/>
      <c r="G220" s="241"/>
      <c r="H220" s="5"/>
      <c r="I220" s="240"/>
      <c r="J220" s="240"/>
      <c r="K220" s="240"/>
      <c r="L220" s="240"/>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row>
    <row r="221" spans="1:46" ht="15">
      <c r="A221" s="5"/>
      <c r="B221" s="5"/>
      <c r="C221" s="5"/>
      <c r="D221" s="5"/>
      <c r="E221" s="5"/>
      <c r="F221" s="5"/>
      <c r="G221" s="241"/>
      <c r="H221" s="5"/>
      <c r="I221" s="240"/>
      <c r="J221" s="240"/>
      <c r="K221" s="240"/>
      <c r="L221" s="240"/>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row>
    <row r="222" spans="1:46" ht="15">
      <c r="A222" s="5"/>
      <c r="B222" s="5"/>
      <c r="C222" s="5"/>
      <c r="D222" s="5"/>
      <c r="E222" s="5"/>
      <c r="F222" s="5"/>
      <c r="G222" s="241"/>
      <c r="H222" s="5"/>
      <c r="I222" s="240"/>
      <c r="J222" s="240"/>
      <c r="K222" s="240"/>
      <c r="L222" s="240"/>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row>
    <row r="223" spans="1:46" ht="15">
      <c r="A223" s="5"/>
      <c r="B223" s="5"/>
      <c r="C223" s="5"/>
      <c r="D223" s="5"/>
      <c r="E223" s="5"/>
      <c r="F223" s="5"/>
      <c r="G223" s="241"/>
      <c r="H223" s="5"/>
      <c r="I223" s="240"/>
      <c r="J223" s="240"/>
      <c r="K223" s="240"/>
      <c r="L223" s="240"/>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row>
    <row r="224" spans="1:46" ht="15">
      <c r="A224" s="5"/>
      <c r="B224" s="5"/>
      <c r="C224" s="5"/>
      <c r="D224" s="5"/>
      <c r="E224" s="5"/>
      <c r="F224" s="5"/>
      <c r="G224" s="241"/>
      <c r="H224" s="5"/>
      <c r="I224" s="240"/>
      <c r="J224" s="240"/>
      <c r="K224" s="240"/>
      <c r="L224" s="240"/>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row>
    <row r="225" spans="1:46" ht="15">
      <c r="A225" s="5"/>
      <c r="B225" s="5"/>
      <c r="C225" s="5"/>
      <c r="D225" s="5"/>
      <c r="E225" s="5"/>
      <c r="F225" s="5"/>
      <c r="G225" s="241"/>
      <c r="H225" s="5"/>
      <c r="I225" s="240"/>
      <c r="J225" s="240"/>
      <c r="K225" s="240"/>
      <c r="L225" s="240"/>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row>
    <row r="226" spans="1:46" ht="15">
      <c r="A226" s="5"/>
      <c r="B226" s="5"/>
      <c r="C226" s="5"/>
      <c r="D226" s="5"/>
      <c r="E226" s="5"/>
      <c r="F226" s="5"/>
      <c r="G226" s="241"/>
      <c r="H226" s="5"/>
      <c r="I226" s="240"/>
      <c r="J226" s="240"/>
      <c r="K226" s="240"/>
      <c r="L226" s="240"/>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row>
    <row r="227" spans="1:46" ht="15">
      <c r="A227" s="5"/>
      <c r="B227" s="5"/>
      <c r="C227" s="5"/>
      <c r="D227" s="5"/>
      <c r="E227" s="5"/>
      <c r="F227" s="5"/>
      <c r="G227" s="241"/>
      <c r="H227" s="5"/>
      <c r="I227" s="240"/>
      <c r="J227" s="240"/>
      <c r="K227" s="240"/>
      <c r="L227" s="240"/>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row>
    <row r="228" spans="1:46" ht="15">
      <c r="A228" s="5"/>
      <c r="B228" s="5"/>
      <c r="C228" s="5"/>
      <c r="D228" s="5"/>
      <c r="E228" s="5"/>
      <c r="F228" s="5"/>
      <c r="G228" s="241"/>
      <c r="H228" s="5"/>
      <c r="I228" s="240"/>
      <c r="J228" s="240"/>
      <c r="K228" s="240"/>
      <c r="L228" s="240"/>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row>
    <row r="229" spans="1:46" ht="15">
      <c r="A229" s="5"/>
      <c r="B229" s="5"/>
      <c r="C229" s="5"/>
      <c r="D229" s="5"/>
      <c r="E229" s="5"/>
      <c r="F229" s="5"/>
      <c r="G229" s="241"/>
      <c r="H229" s="5"/>
      <c r="I229" s="240"/>
      <c r="J229" s="240"/>
      <c r="K229" s="240"/>
      <c r="L229" s="240"/>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row>
    <row r="230" spans="1:46" ht="15">
      <c r="A230" s="5"/>
      <c r="B230" s="5"/>
      <c r="C230" s="5"/>
      <c r="D230" s="5"/>
      <c r="E230" s="5"/>
      <c r="F230" s="5"/>
      <c r="G230" s="241"/>
      <c r="H230" s="5"/>
      <c r="I230" s="240"/>
      <c r="J230" s="240"/>
      <c r="K230" s="240"/>
      <c r="L230" s="240"/>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row>
    <row r="231" spans="1:46" ht="15">
      <c r="A231" s="5"/>
      <c r="B231" s="5"/>
      <c r="C231" s="5"/>
      <c r="D231" s="5"/>
      <c r="E231" s="5"/>
      <c r="F231" s="5"/>
      <c r="G231" s="241"/>
      <c r="H231" s="5"/>
      <c r="I231" s="240"/>
      <c r="J231" s="240"/>
      <c r="K231" s="240"/>
      <c r="L231" s="240"/>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row>
    <row r="232" spans="1:46" ht="15">
      <c r="A232" s="5"/>
      <c r="B232" s="5"/>
      <c r="C232" s="5"/>
      <c r="D232" s="5"/>
      <c r="E232" s="5"/>
      <c r="F232" s="5"/>
      <c r="G232" s="241"/>
      <c r="H232" s="5"/>
      <c r="I232" s="240"/>
      <c r="J232" s="240"/>
      <c r="K232" s="240"/>
      <c r="L232" s="240"/>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row>
    <row r="233" spans="1:46" ht="15">
      <c r="A233" s="5"/>
      <c r="B233" s="5"/>
      <c r="C233" s="5"/>
      <c r="D233" s="5"/>
      <c r="E233" s="5"/>
      <c r="F233" s="5"/>
      <c r="G233" s="241"/>
      <c r="H233" s="5"/>
      <c r="I233" s="240"/>
      <c r="J233" s="240"/>
      <c r="K233" s="240"/>
      <c r="L233" s="240"/>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row>
    <row r="234" spans="1:46" ht="15">
      <c r="A234" s="5"/>
      <c r="B234" s="5"/>
      <c r="C234" s="5"/>
      <c r="D234" s="5"/>
      <c r="E234" s="5"/>
      <c r="F234" s="5"/>
      <c r="G234" s="241"/>
      <c r="H234" s="5"/>
      <c r="I234" s="240"/>
      <c r="J234" s="240"/>
      <c r="K234" s="240"/>
      <c r="L234" s="240"/>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row>
    <row r="235" spans="1:46" ht="15">
      <c r="A235" s="5"/>
      <c r="B235" s="5"/>
      <c r="C235" s="5"/>
      <c r="D235" s="5"/>
      <c r="E235" s="5"/>
      <c r="F235" s="5"/>
      <c r="G235" s="241"/>
      <c r="H235" s="5"/>
      <c r="I235" s="240"/>
      <c r="J235" s="240"/>
      <c r="K235" s="240"/>
      <c r="L235" s="240"/>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row>
    <row r="236" spans="1:46" ht="15">
      <c r="A236" s="5"/>
      <c r="B236" s="5"/>
      <c r="C236" s="5"/>
      <c r="D236" s="5"/>
      <c r="E236" s="5"/>
      <c r="F236" s="5"/>
      <c r="G236" s="241"/>
      <c r="H236" s="5"/>
      <c r="I236" s="240"/>
      <c r="J236" s="240"/>
      <c r="K236" s="240"/>
      <c r="L236" s="240"/>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row>
    <row r="237" spans="1:46" ht="15">
      <c r="A237" s="5"/>
      <c r="B237" s="5"/>
      <c r="C237" s="5"/>
      <c r="D237" s="5"/>
      <c r="E237" s="5"/>
      <c r="F237" s="5"/>
      <c r="G237" s="241"/>
      <c r="H237" s="5"/>
      <c r="I237" s="240"/>
      <c r="J237" s="240"/>
      <c r="K237" s="240"/>
      <c r="L237" s="240"/>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row>
    <row r="238" spans="1:46" ht="15">
      <c r="A238" s="5"/>
      <c r="B238" s="5"/>
      <c r="C238" s="5"/>
      <c r="D238" s="5"/>
      <c r="E238" s="5"/>
      <c r="F238" s="5"/>
      <c r="G238" s="241"/>
      <c r="H238" s="5"/>
      <c r="I238" s="240"/>
      <c r="J238" s="240"/>
      <c r="K238" s="240"/>
      <c r="L238" s="240"/>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row>
    <row r="239" spans="1:46" ht="15">
      <c r="A239" s="5"/>
      <c r="B239" s="5"/>
      <c r="C239" s="5"/>
      <c r="D239" s="5"/>
      <c r="E239" s="5"/>
      <c r="F239" s="5"/>
      <c r="G239" s="241"/>
      <c r="H239" s="5"/>
      <c r="I239" s="240"/>
      <c r="J239" s="240"/>
      <c r="K239" s="240"/>
      <c r="L239" s="240"/>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row>
    <row r="240" spans="1:46" ht="15">
      <c r="A240" s="5"/>
      <c r="B240" s="5"/>
      <c r="C240" s="5"/>
      <c r="D240" s="5"/>
      <c r="E240" s="5"/>
      <c r="F240" s="5"/>
      <c r="G240" s="241"/>
      <c r="H240" s="5"/>
      <c r="I240" s="240"/>
      <c r="J240" s="240"/>
      <c r="K240" s="240"/>
      <c r="L240" s="240"/>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row>
    <row r="241" spans="1:46" ht="15">
      <c r="A241" s="5"/>
      <c r="B241" s="5"/>
      <c r="C241" s="5"/>
      <c r="D241" s="5"/>
      <c r="E241" s="5"/>
      <c r="F241" s="5"/>
      <c r="G241" s="241"/>
      <c r="H241" s="5"/>
      <c r="I241" s="240"/>
      <c r="J241" s="240"/>
      <c r="K241" s="240"/>
      <c r="L241" s="240"/>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row>
    <row r="242" spans="1:46" ht="15">
      <c r="A242" s="5"/>
      <c r="B242" s="5"/>
      <c r="C242" s="5"/>
      <c r="D242" s="5"/>
      <c r="E242" s="5"/>
      <c r="F242" s="5"/>
      <c r="G242" s="241"/>
      <c r="H242" s="5"/>
      <c r="I242" s="240"/>
      <c r="J242" s="240"/>
      <c r="K242" s="240"/>
      <c r="L242" s="240"/>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row>
    <row r="243" spans="1:46" ht="15">
      <c r="A243" s="5"/>
      <c r="B243" s="5"/>
      <c r="C243" s="5"/>
      <c r="D243" s="5"/>
      <c r="E243" s="5"/>
      <c r="F243" s="5"/>
      <c r="G243" s="241"/>
      <c r="H243" s="5"/>
      <c r="I243" s="240"/>
      <c r="J243" s="240"/>
      <c r="K243" s="240"/>
      <c r="L243" s="240"/>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row>
    <row r="244" spans="1:46" ht="15">
      <c r="A244" s="5"/>
      <c r="B244" s="5"/>
      <c r="C244" s="5"/>
      <c r="D244" s="5"/>
      <c r="E244" s="5"/>
      <c r="F244" s="5"/>
      <c r="G244" s="241"/>
      <c r="H244" s="5"/>
      <c r="I244" s="240"/>
      <c r="J244" s="240"/>
      <c r="K244" s="240"/>
      <c r="L244" s="240"/>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row>
    <row r="245" spans="1:46" ht="15">
      <c r="A245" s="5"/>
      <c r="B245" s="5"/>
      <c r="C245" s="5"/>
      <c r="D245" s="5"/>
      <c r="E245" s="5"/>
      <c r="F245" s="5"/>
      <c r="G245" s="241"/>
      <c r="H245" s="5"/>
      <c r="I245" s="240"/>
      <c r="J245" s="240"/>
      <c r="K245" s="240"/>
      <c r="L245" s="240"/>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row>
    <row r="246" spans="1:46" ht="15">
      <c r="A246" s="5"/>
      <c r="B246" s="5"/>
      <c r="C246" s="5"/>
      <c r="D246" s="5"/>
      <c r="E246" s="5"/>
      <c r="F246" s="5"/>
      <c r="G246" s="241"/>
      <c r="H246" s="5"/>
      <c r="I246" s="240"/>
      <c r="J246" s="240"/>
      <c r="K246" s="240"/>
      <c r="L246" s="240"/>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row>
    <row r="247" spans="1:46" ht="15">
      <c r="A247" s="5"/>
      <c r="B247" s="5"/>
      <c r="C247" s="5"/>
      <c r="D247" s="5"/>
      <c r="E247" s="5"/>
      <c r="F247" s="5"/>
      <c r="G247" s="241"/>
      <c r="H247" s="5"/>
      <c r="I247" s="240"/>
      <c r="J247" s="240"/>
      <c r="K247" s="240"/>
      <c r="L247" s="240"/>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row>
    <row r="248" spans="1:46" ht="15">
      <c r="A248" s="5"/>
      <c r="B248" s="5"/>
      <c r="C248" s="5"/>
      <c r="D248" s="5"/>
      <c r="E248" s="5"/>
      <c r="F248" s="5"/>
      <c r="G248" s="241"/>
      <c r="H248" s="5"/>
      <c r="I248" s="240"/>
      <c r="J248" s="240"/>
      <c r="K248" s="240"/>
      <c r="L248" s="240"/>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row>
    <row r="249" spans="1:46" ht="15">
      <c r="A249" s="5"/>
      <c r="B249" s="5"/>
      <c r="C249" s="5"/>
      <c r="D249" s="5"/>
      <c r="E249" s="5"/>
      <c r="F249" s="5"/>
      <c r="G249" s="241"/>
      <c r="H249" s="5"/>
      <c r="I249" s="240"/>
      <c r="J249" s="240"/>
      <c r="K249" s="240"/>
      <c r="L249" s="240"/>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row>
    <row r="250" spans="1:46" ht="15">
      <c r="A250" s="5"/>
      <c r="B250" s="5"/>
      <c r="C250" s="5"/>
      <c r="D250" s="5"/>
      <c r="E250" s="5"/>
      <c r="F250" s="5"/>
      <c r="G250" s="241"/>
      <c r="H250" s="5"/>
      <c r="I250" s="240"/>
      <c r="J250" s="240"/>
      <c r="K250" s="240"/>
      <c r="L250" s="240"/>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row>
    <row r="251" spans="1:46" ht="15">
      <c r="A251" s="5"/>
      <c r="B251" s="5"/>
      <c r="C251" s="5"/>
      <c r="D251" s="5"/>
      <c r="E251" s="5"/>
      <c r="F251" s="5"/>
      <c r="G251" s="241"/>
      <c r="H251" s="5"/>
      <c r="I251" s="240"/>
      <c r="J251" s="240"/>
      <c r="K251" s="240"/>
      <c r="L251" s="240"/>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row>
    <row r="252" spans="1:46" ht="15">
      <c r="A252" s="5"/>
      <c r="B252" s="5"/>
      <c r="C252" s="5"/>
      <c r="D252" s="5"/>
      <c r="E252" s="5"/>
      <c r="F252" s="5"/>
      <c r="G252" s="241"/>
      <c r="H252" s="5"/>
      <c r="I252" s="240"/>
      <c r="J252" s="240"/>
      <c r="K252" s="240"/>
      <c r="L252" s="240"/>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row>
    <row r="253" spans="1:46" ht="15">
      <c r="A253" s="5"/>
      <c r="B253" s="5"/>
      <c r="C253" s="5"/>
      <c r="D253" s="5"/>
      <c r="E253" s="5"/>
      <c r="F253" s="5"/>
      <c r="G253" s="241"/>
      <c r="H253" s="5"/>
      <c r="I253" s="240"/>
      <c r="J253" s="240"/>
      <c r="K253" s="240"/>
      <c r="L253" s="240"/>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row>
    <row r="254" spans="1:46" ht="15">
      <c r="A254" s="5"/>
      <c r="B254" s="5"/>
      <c r="C254" s="5"/>
      <c r="D254" s="5"/>
      <c r="E254" s="5"/>
      <c r="F254" s="5"/>
      <c r="G254" s="241"/>
      <c r="H254" s="5"/>
      <c r="I254" s="240"/>
      <c r="J254" s="240"/>
      <c r="K254" s="240"/>
      <c r="L254" s="240"/>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row>
    <row r="255" spans="1:46" ht="15">
      <c r="A255" s="5"/>
      <c r="B255" s="5"/>
      <c r="C255" s="5"/>
      <c r="D255" s="5"/>
      <c r="E255" s="5"/>
      <c r="F255" s="5"/>
      <c r="G255" s="241"/>
      <c r="H255" s="5"/>
      <c r="I255" s="240"/>
      <c r="J255" s="240"/>
      <c r="K255" s="240"/>
      <c r="L255" s="240"/>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row>
    <row r="256" spans="1:46" ht="15">
      <c r="A256" s="5"/>
      <c r="B256" s="5"/>
      <c r="C256" s="5"/>
      <c r="D256" s="5"/>
      <c r="E256" s="5"/>
      <c r="F256" s="5"/>
      <c r="G256" s="241"/>
      <c r="H256" s="5"/>
      <c r="I256" s="240"/>
      <c r="J256" s="240"/>
      <c r="K256" s="240"/>
      <c r="L256" s="240"/>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row>
    <row r="257" spans="1:46" ht="15">
      <c r="A257" s="5"/>
      <c r="B257" s="5"/>
      <c r="C257" s="5"/>
      <c r="D257" s="5"/>
      <c r="E257" s="5"/>
      <c r="F257" s="5"/>
      <c r="G257" s="241"/>
      <c r="H257" s="5"/>
      <c r="I257" s="240"/>
      <c r="J257" s="240"/>
      <c r="K257" s="240"/>
      <c r="L257" s="240"/>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row>
    <row r="258" spans="1:46" ht="15">
      <c r="A258" s="5"/>
      <c r="B258" s="5"/>
      <c r="C258" s="5"/>
      <c r="D258" s="5"/>
      <c r="E258" s="5"/>
      <c r="F258" s="5"/>
      <c r="G258" s="241"/>
      <c r="H258" s="5"/>
      <c r="I258" s="240"/>
      <c r="J258" s="240"/>
      <c r="K258" s="240"/>
      <c r="L258" s="240"/>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row>
    <row r="259" spans="1:46" ht="15">
      <c r="A259" s="5"/>
      <c r="B259" s="5"/>
      <c r="C259" s="5"/>
      <c r="D259" s="5"/>
      <c r="E259" s="5"/>
      <c r="F259" s="5"/>
      <c r="G259" s="241"/>
      <c r="H259" s="5"/>
      <c r="I259" s="240"/>
      <c r="J259" s="240"/>
      <c r="K259" s="240"/>
      <c r="L259" s="240"/>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row>
    <row r="260" spans="1:46" ht="15">
      <c r="A260" s="5"/>
      <c r="B260" s="5"/>
      <c r="C260" s="5"/>
      <c r="D260" s="5"/>
      <c r="E260" s="5"/>
      <c r="F260" s="5"/>
      <c r="G260" s="241"/>
      <c r="H260" s="5"/>
      <c r="I260" s="240"/>
      <c r="J260" s="240"/>
      <c r="K260" s="240"/>
      <c r="L260" s="240"/>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row>
    <row r="261" spans="1:46" ht="15">
      <c r="A261" s="5"/>
      <c r="B261" s="5"/>
      <c r="C261" s="5"/>
      <c r="D261" s="5"/>
      <c r="E261" s="5"/>
      <c r="F261" s="5"/>
      <c r="G261" s="241"/>
      <c r="H261" s="5"/>
      <c r="I261" s="240"/>
      <c r="J261" s="240"/>
      <c r="K261" s="240"/>
      <c r="L261" s="240"/>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row>
    <row r="262" spans="1:46" ht="15">
      <c r="A262" s="5"/>
      <c r="B262" s="5"/>
      <c r="C262" s="5"/>
      <c r="D262" s="5"/>
      <c r="E262" s="5"/>
      <c r="F262" s="5"/>
      <c r="G262" s="241"/>
      <c r="H262" s="5"/>
      <c r="I262" s="240"/>
      <c r="J262" s="240"/>
      <c r="K262" s="240"/>
      <c r="L262" s="240"/>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row>
    <row r="263" spans="1:46" ht="15">
      <c r="A263" s="5"/>
      <c r="B263" s="5"/>
      <c r="C263" s="5"/>
      <c r="D263" s="5"/>
      <c r="E263" s="5"/>
      <c r="F263" s="5"/>
      <c r="G263" s="241"/>
      <c r="H263" s="5"/>
      <c r="I263" s="240"/>
      <c r="J263" s="240"/>
      <c r="K263" s="240"/>
      <c r="L263" s="240"/>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row>
    <row r="264" spans="1:46" ht="15">
      <c r="A264" s="5"/>
      <c r="B264" s="5"/>
      <c r="C264" s="5"/>
      <c r="D264" s="5"/>
      <c r="E264" s="5"/>
      <c r="F264" s="5"/>
      <c r="G264" s="241"/>
      <c r="H264" s="5"/>
      <c r="I264" s="240"/>
      <c r="J264" s="240"/>
      <c r="K264" s="240"/>
      <c r="L264" s="240"/>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row>
    <row r="265" spans="1:46" ht="15">
      <c r="A265" s="5"/>
      <c r="B265" s="5"/>
      <c r="C265" s="5"/>
      <c r="D265" s="5"/>
      <c r="E265" s="5"/>
      <c r="F265" s="5"/>
      <c r="G265" s="241"/>
      <c r="H265" s="5"/>
      <c r="I265" s="240"/>
      <c r="J265" s="240"/>
      <c r="K265" s="240"/>
      <c r="L265" s="240"/>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row>
    <row r="266" spans="1:46" ht="15">
      <c r="A266" s="5"/>
      <c r="B266" s="5"/>
      <c r="C266" s="5"/>
      <c r="D266" s="5"/>
      <c r="E266" s="5"/>
      <c r="F266" s="5"/>
      <c r="G266" s="241"/>
      <c r="H266" s="5"/>
      <c r="I266" s="240"/>
      <c r="J266" s="240"/>
      <c r="K266" s="240"/>
      <c r="L266" s="240"/>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row>
    <row r="267" spans="1:46" ht="15">
      <c r="A267" s="5"/>
      <c r="B267" s="5"/>
      <c r="C267" s="5"/>
      <c r="D267" s="5"/>
      <c r="E267" s="5"/>
      <c r="F267" s="5"/>
      <c r="G267" s="241"/>
      <c r="H267" s="5"/>
      <c r="I267" s="240"/>
      <c r="J267" s="240"/>
      <c r="K267" s="240"/>
      <c r="L267" s="240"/>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row>
    <row r="268" spans="1:46" ht="15">
      <c r="A268" s="5"/>
      <c r="B268" s="5"/>
      <c r="C268" s="5"/>
      <c r="D268" s="5"/>
      <c r="E268" s="5"/>
      <c r="F268" s="5"/>
      <c r="G268" s="241"/>
      <c r="H268" s="5"/>
      <c r="I268" s="240"/>
      <c r="J268" s="240"/>
      <c r="K268" s="240"/>
      <c r="L268" s="240"/>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row>
    <row r="269" spans="1:46" ht="15">
      <c r="A269" s="5"/>
      <c r="B269" s="5"/>
      <c r="C269" s="5"/>
      <c r="D269" s="5"/>
      <c r="E269" s="5"/>
      <c r="F269" s="5"/>
      <c r="G269" s="241"/>
      <c r="H269" s="5"/>
      <c r="I269" s="240"/>
      <c r="J269" s="240"/>
      <c r="K269" s="240"/>
      <c r="L269" s="240"/>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row>
    <row r="270" spans="1:46" ht="15">
      <c r="A270" s="5"/>
      <c r="B270" s="5"/>
      <c r="C270" s="5"/>
      <c r="D270" s="5"/>
      <c r="E270" s="5"/>
      <c r="F270" s="5"/>
      <c r="G270" s="241"/>
      <c r="H270" s="5"/>
      <c r="I270" s="240"/>
      <c r="J270" s="240"/>
      <c r="K270" s="240"/>
      <c r="L270" s="240"/>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row>
    <row r="271" spans="1:46" ht="15">
      <c r="A271" s="5"/>
      <c r="B271" s="5"/>
      <c r="C271" s="5"/>
      <c r="D271" s="5"/>
      <c r="E271" s="5"/>
      <c r="F271" s="5"/>
      <c r="G271" s="241"/>
      <c r="H271" s="5"/>
      <c r="I271" s="240"/>
      <c r="J271" s="240"/>
      <c r="K271" s="240"/>
      <c r="L271" s="240"/>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row>
    <row r="272" spans="1:46" ht="15">
      <c r="A272" s="5"/>
      <c r="B272" s="5"/>
      <c r="C272" s="5"/>
      <c r="D272" s="5"/>
      <c r="E272" s="5"/>
      <c r="F272" s="5"/>
      <c r="G272" s="241"/>
      <c r="H272" s="5"/>
      <c r="I272" s="240"/>
      <c r="J272" s="240"/>
      <c r="K272" s="240"/>
      <c r="L272" s="240"/>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row>
    <row r="273" spans="1:46" ht="15">
      <c r="A273" s="5"/>
      <c r="B273" s="5"/>
      <c r="C273" s="5"/>
      <c r="D273" s="5"/>
      <c r="E273" s="5"/>
      <c r="F273" s="5"/>
      <c r="G273" s="241"/>
      <c r="H273" s="5"/>
      <c r="I273" s="240"/>
      <c r="J273" s="240"/>
      <c r="K273" s="240"/>
      <c r="L273" s="240"/>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row>
    <row r="274" spans="1:46" ht="15">
      <c r="A274" s="5"/>
      <c r="B274" s="5"/>
      <c r="C274" s="5"/>
      <c r="D274" s="5"/>
      <c r="E274" s="5"/>
      <c r="F274" s="5"/>
      <c r="G274" s="241"/>
      <c r="H274" s="5"/>
      <c r="I274" s="240"/>
      <c r="J274" s="240"/>
      <c r="K274" s="240"/>
      <c r="L274" s="240"/>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row>
    <row r="275" spans="1:46" ht="15">
      <c r="A275" s="5"/>
      <c r="B275" s="5"/>
      <c r="C275" s="5"/>
      <c r="D275" s="5"/>
      <c r="E275" s="5"/>
      <c r="F275" s="5"/>
      <c r="G275" s="241"/>
      <c r="H275" s="5"/>
      <c r="I275" s="240"/>
      <c r="J275" s="240"/>
      <c r="K275" s="240"/>
      <c r="L275" s="240"/>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row>
    <row r="276" spans="1:46" ht="15">
      <c r="A276" s="5"/>
      <c r="B276" s="5"/>
      <c r="C276" s="5"/>
      <c r="D276" s="5"/>
      <c r="E276" s="5"/>
      <c r="F276" s="5"/>
      <c r="G276" s="241"/>
      <c r="H276" s="5"/>
      <c r="I276" s="240"/>
      <c r="J276" s="240"/>
      <c r="K276" s="240"/>
      <c r="L276" s="240"/>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row>
    <row r="277" spans="1:46" ht="15">
      <c r="A277" s="5"/>
      <c r="B277" s="5"/>
      <c r="C277" s="5"/>
      <c r="D277" s="5"/>
      <c r="E277" s="5"/>
      <c r="F277" s="5"/>
      <c r="G277" s="241"/>
      <c r="H277" s="5"/>
      <c r="I277" s="240"/>
      <c r="J277" s="240"/>
      <c r="K277" s="240"/>
      <c r="L277" s="240"/>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row>
    <row r="278" spans="1:46" ht="15">
      <c r="A278" s="5"/>
      <c r="B278" s="5"/>
      <c r="C278" s="5"/>
      <c r="D278" s="5"/>
      <c r="E278" s="5"/>
      <c r="F278" s="5"/>
      <c r="G278" s="241"/>
      <c r="H278" s="5"/>
      <c r="I278" s="240"/>
      <c r="J278" s="240"/>
      <c r="K278" s="240"/>
      <c r="L278" s="240"/>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row>
    <row r="279" spans="1:46" ht="15">
      <c r="A279" s="5"/>
      <c r="B279" s="5"/>
      <c r="C279" s="5"/>
      <c r="D279" s="5"/>
      <c r="E279" s="5"/>
      <c r="F279" s="5"/>
      <c r="G279" s="241"/>
      <c r="H279" s="5"/>
      <c r="I279" s="240"/>
      <c r="J279" s="240"/>
      <c r="K279" s="240"/>
      <c r="L279" s="240"/>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row>
    <row r="280" spans="1:46" ht="15">
      <c r="A280" s="5"/>
      <c r="B280" s="5"/>
      <c r="C280" s="5"/>
      <c r="D280" s="5"/>
      <c r="E280" s="5"/>
      <c r="F280" s="5"/>
      <c r="G280" s="241"/>
      <c r="H280" s="5"/>
      <c r="I280" s="240"/>
      <c r="J280" s="240"/>
      <c r="K280" s="240"/>
      <c r="L280" s="240"/>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row>
    <row r="281" spans="1:46" ht="15">
      <c r="A281" s="5"/>
      <c r="B281" s="5"/>
      <c r="C281" s="5"/>
      <c r="D281" s="5"/>
      <c r="E281" s="5"/>
      <c r="F281" s="5"/>
      <c r="G281" s="241"/>
      <c r="H281" s="5"/>
      <c r="I281" s="240"/>
      <c r="J281" s="240"/>
      <c r="K281" s="240"/>
      <c r="L281" s="240"/>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row>
    <row r="282" spans="1:46" ht="15">
      <c r="A282" s="5"/>
      <c r="B282" s="5"/>
      <c r="C282" s="5"/>
      <c r="D282" s="5"/>
      <c r="E282" s="5"/>
      <c r="F282" s="5"/>
      <c r="G282" s="241"/>
      <c r="H282" s="5"/>
      <c r="I282" s="240"/>
      <c r="J282" s="240"/>
      <c r="K282" s="240"/>
      <c r="L282" s="240"/>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row>
    <row r="283" spans="1:46" ht="15">
      <c r="A283" s="5"/>
      <c r="B283" s="5"/>
      <c r="C283" s="5"/>
      <c r="D283" s="5"/>
      <c r="E283" s="5"/>
      <c r="F283" s="5"/>
      <c r="G283" s="241"/>
      <c r="H283" s="5"/>
      <c r="I283" s="240"/>
      <c r="J283" s="240"/>
      <c r="K283" s="240"/>
      <c r="L283" s="240"/>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row>
    <row r="284" spans="1:46" ht="15">
      <c r="A284" s="5"/>
      <c r="B284" s="5"/>
      <c r="C284" s="5"/>
      <c r="D284" s="5"/>
      <c r="E284" s="5"/>
      <c r="F284" s="5"/>
      <c r="G284" s="241"/>
      <c r="H284" s="5"/>
      <c r="I284" s="240"/>
      <c r="J284" s="240"/>
      <c r="K284" s="240"/>
      <c r="L284" s="240"/>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row>
    <row r="285" spans="1:46" ht="15">
      <c r="A285" s="5"/>
      <c r="B285" s="5"/>
      <c r="C285" s="5"/>
      <c r="D285" s="5"/>
      <c r="E285" s="5"/>
      <c r="F285" s="5"/>
      <c r="G285" s="241"/>
      <c r="H285" s="5"/>
      <c r="I285" s="240"/>
      <c r="J285" s="240"/>
      <c r="K285" s="240"/>
      <c r="L285" s="240"/>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row>
    <row r="286" spans="1:46" ht="15">
      <c r="A286" s="5"/>
      <c r="B286" s="5"/>
      <c r="C286" s="5"/>
      <c r="D286" s="5"/>
      <c r="E286" s="5"/>
      <c r="F286" s="5"/>
      <c r="G286" s="241"/>
      <c r="H286" s="5"/>
      <c r="I286" s="240"/>
      <c r="J286" s="240"/>
      <c r="K286" s="240"/>
      <c r="L286" s="240"/>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row>
    <row r="287" spans="1:46" ht="15">
      <c r="A287" s="5"/>
      <c r="B287" s="5"/>
      <c r="C287" s="5"/>
      <c r="D287" s="5"/>
      <c r="E287" s="5"/>
      <c r="F287" s="5"/>
      <c r="G287" s="241"/>
      <c r="H287" s="5"/>
      <c r="I287" s="240"/>
      <c r="J287" s="240"/>
      <c r="K287" s="240"/>
      <c r="L287" s="240"/>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row>
    <row r="288" spans="1:46" ht="15">
      <c r="A288" s="5"/>
      <c r="B288" s="5"/>
      <c r="C288" s="5"/>
      <c r="D288" s="5"/>
      <c r="E288" s="5"/>
      <c r="F288" s="5"/>
      <c r="G288" s="241"/>
      <c r="H288" s="5"/>
      <c r="I288" s="240"/>
      <c r="J288" s="240"/>
      <c r="K288" s="240"/>
      <c r="L288" s="240"/>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row>
    <row r="289" spans="1:46" ht="15">
      <c r="A289" s="5"/>
      <c r="B289" s="5"/>
      <c r="C289" s="5"/>
      <c r="D289" s="5"/>
      <c r="E289" s="5"/>
      <c r="F289" s="5"/>
      <c r="G289" s="241"/>
      <c r="H289" s="5"/>
      <c r="I289" s="240"/>
      <c r="J289" s="240"/>
      <c r="K289" s="240"/>
      <c r="L289" s="240"/>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row>
    <row r="290" spans="1:46" ht="15">
      <c r="A290" s="5"/>
      <c r="B290" s="5"/>
      <c r="C290" s="5"/>
      <c r="D290" s="5"/>
      <c r="E290" s="5"/>
      <c r="F290" s="5"/>
      <c r="G290" s="241"/>
      <c r="H290" s="5"/>
      <c r="I290" s="240"/>
      <c r="J290" s="240"/>
      <c r="K290" s="240"/>
      <c r="L290" s="240"/>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row>
    <row r="291" spans="1:46" ht="15">
      <c r="A291" s="5"/>
      <c r="B291" s="5"/>
      <c r="C291" s="5"/>
      <c r="D291" s="5"/>
      <c r="E291" s="5"/>
      <c r="F291" s="5"/>
      <c r="G291" s="241"/>
      <c r="H291" s="5"/>
      <c r="I291" s="240"/>
      <c r="J291" s="240"/>
      <c r="K291" s="240"/>
      <c r="L291" s="240"/>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row>
    <row r="292" spans="1:46" ht="15">
      <c r="A292" s="5"/>
      <c r="B292" s="5"/>
      <c r="C292" s="5"/>
      <c r="D292" s="5"/>
      <c r="E292" s="5"/>
      <c r="F292" s="5"/>
      <c r="G292" s="241"/>
      <c r="H292" s="5"/>
      <c r="I292" s="240"/>
      <c r="J292" s="240"/>
      <c r="K292" s="240"/>
      <c r="L292" s="240"/>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row>
    <row r="293" spans="1:46" ht="15">
      <c r="A293" s="5"/>
      <c r="B293" s="5"/>
      <c r="C293" s="5"/>
      <c r="D293" s="5"/>
      <c r="E293" s="5"/>
      <c r="F293" s="5"/>
      <c r="G293" s="241"/>
      <c r="H293" s="5"/>
      <c r="I293" s="240"/>
      <c r="J293" s="240"/>
      <c r="K293" s="240"/>
      <c r="L293" s="240"/>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row>
    <row r="294" spans="1:46" ht="15">
      <c r="A294" s="5"/>
      <c r="B294" s="5"/>
      <c r="C294" s="5"/>
      <c r="D294" s="5"/>
      <c r="E294" s="5"/>
      <c r="F294" s="5"/>
      <c r="G294" s="241"/>
      <c r="H294" s="5"/>
      <c r="I294" s="240"/>
      <c r="J294" s="240"/>
      <c r="K294" s="240"/>
      <c r="L294" s="240"/>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row>
    <row r="295" spans="1:46" ht="15">
      <c r="A295" s="5"/>
      <c r="B295" s="5"/>
      <c r="C295" s="5"/>
      <c r="D295" s="5"/>
      <c r="E295" s="5"/>
      <c r="F295" s="5"/>
      <c r="G295" s="241"/>
      <c r="H295" s="5"/>
      <c r="I295" s="240"/>
      <c r="J295" s="240"/>
      <c r="K295" s="240"/>
      <c r="L295" s="240"/>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row>
    <row r="296" spans="1:46" ht="15">
      <c r="A296" s="5"/>
      <c r="B296" s="5"/>
      <c r="C296" s="5"/>
      <c r="D296" s="5"/>
      <c r="E296" s="5"/>
      <c r="F296" s="5"/>
      <c r="G296" s="241"/>
      <c r="H296" s="5"/>
      <c r="I296" s="240"/>
      <c r="J296" s="240"/>
      <c r="K296" s="240"/>
      <c r="L296" s="240"/>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row>
    <row r="297" spans="1:46" ht="15">
      <c r="A297" s="5"/>
      <c r="B297" s="5"/>
      <c r="C297" s="5"/>
      <c r="D297" s="5"/>
      <c r="E297" s="5"/>
      <c r="F297" s="5"/>
      <c r="G297" s="241"/>
      <c r="H297" s="5"/>
      <c r="I297" s="240"/>
      <c r="J297" s="240"/>
      <c r="K297" s="240"/>
      <c r="L297" s="240"/>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row>
    <row r="298" spans="1:46" ht="15">
      <c r="A298" s="5"/>
      <c r="B298" s="5"/>
      <c r="C298" s="5"/>
      <c r="D298" s="5"/>
      <c r="E298" s="5"/>
      <c r="F298" s="5"/>
      <c r="G298" s="241"/>
      <c r="H298" s="5"/>
      <c r="I298" s="240"/>
      <c r="J298" s="240"/>
      <c r="K298" s="240"/>
      <c r="L298" s="240"/>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row>
    <row r="299" spans="1:46" ht="15">
      <c r="A299" s="5"/>
      <c r="B299" s="5"/>
      <c r="C299" s="5"/>
      <c r="D299" s="5"/>
      <c r="E299" s="5"/>
      <c r="F299" s="5"/>
      <c r="G299" s="241"/>
      <c r="H299" s="5"/>
      <c r="I299" s="240"/>
      <c r="J299" s="240"/>
      <c r="K299" s="240"/>
      <c r="L299" s="240"/>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row>
    <row r="300" spans="1:46" ht="15">
      <c r="A300" s="5"/>
      <c r="B300" s="5"/>
      <c r="C300" s="5"/>
      <c r="D300" s="5"/>
      <c r="E300" s="5"/>
      <c r="F300" s="5"/>
      <c r="G300" s="241"/>
      <c r="H300" s="5"/>
      <c r="I300" s="240"/>
      <c r="J300" s="240"/>
      <c r="K300" s="240"/>
      <c r="L300" s="240"/>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row>
    <row r="301" spans="1:46" ht="15">
      <c r="A301" s="5"/>
      <c r="B301" s="5"/>
      <c r="C301" s="5"/>
      <c r="D301" s="5"/>
      <c r="E301" s="5"/>
      <c r="F301" s="5"/>
      <c r="G301" s="241"/>
      <c r="H301" s="5"/>
      <c r="I301" s="240"/>
      <c r="J301" s="240"/>
      <c r="K301" s="240"/>
      <c r="L301" s="240"/>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row>
    <row r="302" spans="1:46" ht="15">
      <c r="A302" s="5"/>
      <c r="B302" s="5"/>
      <c r="C302" s="5"/>
      <c r="D302" s="5"/>
      <c r="E302" s="5"/>
      <c r="F302" s="5"/>
      <c r="G302" s="241"/>
      <c r="H302" s="5"/>
      <c r="I302" s="240"/>
      <c r="J302" s="240"/>
      <c r="K302" s="240"/>
      <c r="L302" s="240"/>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row>
    <row r="303" spans="1:46" ht="15">
      <c r="A303" s="5"/>
      <c r="B303" s="5"/>
      <c r="C303" s="5"/>
      <c r="D303" s="5"/>
      <c r="E303" s="5"/>
      <c r="F303" s="5"/>
      <c r="G303" s="241"/>
      <c r="H303" s="5"/>
      <c r="I303" s="240"/>
      <c r="J303" s="240"/>
      <c r="K303" s="240"/>
      <c r="L303" s="240"/>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row>
    <row r="304" spans="1:46" ht="15">
      <c r="A304" s="5"/>
      <c r="B304" s="5"/>
      <c r="C304" s="5"/>
      <c r="D304" s="5"/>
      <c r="E304" s="5"/>
      <c r="F304" s="5"/>
      <c r="G304" s="241"/>
      <c r="H304" s="5"/>
      <c r="I304" s="240"/>
      <c r="J304" s="240"/>
      <c r="K304" s="240"/>
      <c r="L304" s="240"/>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row>
    <row r="305" spans="1:46" ht="15">
      <c r="A305" s="5"/>
      <c r="B305" s="5"/>
      <c r="C305" s="5"/>
      <c r="D305" s="5"/>
      <c r="E305" s="5"/>
      <c r="F305" s="5"/>
      <c r="G305" s="241"/>
      <c r="H305" s="5"/>
      <c r="I305" s="240"/>
      <c r="J305" s="240"/>
      <c r="K305" s="240"/>
      <c r="L305" s="240"/>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row>
    <row r="306" spans="1:46" ht="15">
      <c r="A306" s="5"/>
      <c r="B306" s="5"/>
      <c r="C306" s="5"/>
      <c r="D306" s="5"/>
      <c r="E306" s="5"/>
      <c r="F306" s="5"/>
      <c r="G306" s="241"/>
      <c r="H306" s="5"/>
      <c r="I306" s="240"/>
      <c r="J306" s="240"/>
      <c r="K306" s="240"/>
      <c r="L306" s="240"/>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row>
    <row r="307" spans="1:46" ht="15">
      <c r="A307" s="5"/>
      <c r="B307" s="5"/>
      <c r="C307" s="5"/>
      <c r="D307" s="5"/>
      <c r="E307" s="5"/>
      <c r="F307" s="5"/>
      <c r="G307" s="241"/>
      <c r="H307" s="5"/>
      <c r="I307" s="240"/>
      <c r="J307" s="240"/>
      <c r="K307" s="240"/>
      <c r="L307" s="240"/>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row>
    <row r="308" spans="1:46" ht="15">
      <c r="A308" s="5"/>
      <c r="B308" s="5"/>
      <c r="C308" s="5"/>
      <c r="D308" s="5"/>
      <c r="E308" s="5"/>
      <c r="F308" s="5"/>
      <c r="G308" s="241"/>
      <c r="H308" s="5"/>
      <c r="I308" s="240"/>
      <c r="J308" s="240"/>
      <c r="K308" s="240"/>
      <c r="L308" s="240"/>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row>
    <row r="309" spans="1:46" ht="15">
      <c r="A309" s="5"/>
      <c r="B309" s="5"/>
      <c r="C309" s="5"/>
      <c r="D309" s="5"/>
      <c r="E309" s="5"/>
      <c r="F309" s="5"/>
      <c r="G309" s="241"/>
      <c r="H309" s="5"/>
      <c r="I309" s="240"/>
      <c r="J309" s="240"/>
      <c r="K309" s="240"/>
      <c r="L309" s="240"/>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row>
    <row r="310" spans="1:46" ht="15">
      <c r="A310" s="5"/>
      <c r="B310" s="5"/>
      <c r="C310" s="5"/>
      <c r="D310" s="5"/>
      <c r="E310" s="5"/>
      <c r="F310" s="5"/>
      <c r="G310" s="241"/>
      <c r="H310" s="5"/>
      <c r="I310" s="240"/>
      <c r="J310" s="240"/>
      <c r="K310" s="240"/>
      <c r="L310" s="240"/>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row>
    <row r="311" spans="1:46" ht="15">
      <c r="A311" s="5"/>
      <c r="B311" s="5"/>
      <c r="C311" s="5"/>
      <c r="D311" s="5"/>
      <c r="E311" s="5"/>
      <c r="F311" s="5"/>
      <c r="G311" s="241"/>
      <c r="H311" s="5"/>
      <c r="I311" s="240"/>
      <c r="J311" s="240"/>
      <c r="K311" s="240"/>
      <c r="L311" s="240"/>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row>
    <row r="312" spans="1:46" ht="15">
      <c r="A312" s="5"/>
      <c r="B312" s="5"/>
      <c r="C312" s="5"/>
      <c r="D312" s="5"/>
      <c r="E312" s="5"/>
      <c r="F312" s="5"/>
      <c r="G312" s="241"/>
      <c r="H312" s="5"/>
      <c r="I312" s="240"/>
      <c r="J312" s="240"/>
      <c r="K312" s="240"/>
      <c r="L312" s="240"/>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row>
    <row r="313" spans="1:46" ht="15">
      <c r="A313" s="5"/>
      <c r="B313" s="5"/>
      <c r="C313" s="5"/>
      <c r="D313" s="5"/>
      <c r="E313" s="5"/>
      <c r="F313" s="5"/>
      <c r="G313" s="241"/>
      <c r="H313" s="5"/>
      <c r="I313" s="240"/>
      <c r="J313" s="240"/>
      <c r="K313" s="240"/>
      <c r="L313" s="240"/>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row>
    <row r="314" spans="1:46" ht="15">
      <c r="A314" s="5"/>
      <c r="B314" s="5"/>
      <c r="C314" s="5"/>
      <c r="D314" s="5"/>
      <c r="E314" s="5"/>
      <c r="F314" s="5"/>
      <c r="G314" s="241"/>
      <c r="H314" s="5"/>
      <c r="I314" s="240"/>
      <c r="J314" s="240"/>
      <c r="K314" s="240"/>
      <c r="L314" s="240"/>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row>
    <row r="315" spans="1:46" ht="15">
      <c r="A315" s="5"/>
      <c r="B315" s="5"/>
      <c r="C315" s="5"/>
      <c r="D315" s="5"/>
      <c r="E315" s="5"/>
      <c r="F315" s="5"/>
      <c r="G315" s="241"/>
      <c r="H315" s="5"/>
      <c r="I315" s="240"/>
      <c r="J315" s="240"/>
      <c r="K315" s="240"/>
      <c r="L315" s="240"/>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row>
    <row r="316" spans="1:46" ht="15">
      <c r="A316" s="5"/>
      <c r="B316" s="5"/>
      <c r="C316" s="5"/>
      <c r="D316" s="5"/>
      <c r="E316" s="5"/>
      <c r="F316" s="5"/>
      <c r="G316" s="241"/>
      <c r="H316" s="5"/>
      <c r="I316" s="240"/>
      <c r="J316" s="240"/>
      <c r="K316" s="240"/>
      <c r="L316" s="240"/>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row>
    <row r="317" spans="1:46" ht="15">
      <c r="A317" s="5"/>
      <c r="B317" s="5"/>
      <c r="C317" s="5"/>
      <c r="D317" s="5"/>
      <c r="E317" s="5"/>
      <c r="F317" s="5"/>
      <c r="G317" s="241"/>
      <c r="H317" s="5"/>
      <c r="I317" s="240"/>
      <c r="J317" s="240"/>
      <c r="K317" s="240"/>
      <c r="L317" s="240"/>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row>
    <row r="318" spans="1:46" ht="15">
      <c r="A318" s="5"/>
      <c r="B318" s="5"/>
      <c r="C318" s="5"/>
      <c r="D318" s="5"/>
      <c r="E318" s="5"/>
      <c r="F318" s="5"/>
      <c r="G318" s="241"/>
      <c r="H318" s="5"/>
      <c r="I318" s="240"/>
      <c r="J318" s="240"/>
      <c r="K318" s="240"/>
      <c r="L318" s="240"/>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row>
    <row r="319" spans="1:46" ht="15">
      <c r="A319" s="5"/>
      <c r="B319" s="5"/>
      <c r="C319" s="5"/>
      <c r="D319" s="5"/>
      <c r="E319" s="5"/>
      <c r="F319" s="5"/>
      <c r="G319" s="241"/>
      <c r="H319" s="5"/>
      <c r="I319" s="240"/>
      <c r="J319" s="240"/>
      <c r="K319" s="240"/>
      <c r="L319" s="240"/>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row>
    <row r="320" spans="1:46" ht="15">
      <c r="A320" s="5"/>
      <c r="B320" s="5"/>
      <c r="C320" s="5"/>
      <c r="D320" s="5"/>
      <c r="E320" s="5"/>
      <c r="F320" s="5"/>
      <c r="G320" s="241"/>
      <c r="H320" s="5"/>
      <c r="I320" s="240"/>
      <c r="J320" s="240"/>
      <c r="K320" s="240"/>
      <c r="L320" s="240"/>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row>
    <row r="321" spans="1:46" ht="15">
      <c r="A321" s="5"/>
      <c r="B321" s="5"/>
      <c r="C321" s="5"/>
      <c r="D321" s="5"/>
      <c r="E321" s="5"/>
      <c r="F321" s="5"/>
      <c r="G321" s="241"/>
      <c r="H321" s="5"/>
      <c r="I321" s="240"/>
      <c r="J321" s="240"/>
      <c r="K321" s="240"/>
      <c r="L321" s="240"/>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row>
    <row r="322" spans="1:46" ht="15">
      <c r="A322" s="5"/>
      <c r="B322" s="5"/>
      <c r="C322" s="5"/>
      <c r="D322" s="5"/>
      <c r="E322" s="5"/>
      <c r="F322" s="5"/>
      <c r="G322" s="241"/>
      <c r="H322" s="5"/>
      <c r="I322" s="240"/>
      <c r="J322" s="240"/>
      <c r="K322" s="240"/>
      <c r="L322" s="240"/>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row>
    <row r="323" spans="1:46" ht="15">
      <c r="A323" s="5"/>
      <c r="B323" s="5"/>
      <c r="C323" s="5"/>
      <c r="D323" s="5"/>
      <c r="E323" s="5"/>
      <c r="F323" s="5"/>
      <c r="G323" s="241"/>
      <c r="H323" s="5"/>
      <c r="I323" s="240"/>
      <c r="J323" s="240"/>
      <c r="K323" s="240"/>
      <c r="L323" s="240"/>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row>
    <row r="324" spans="1:46" ht="15">
      <c r="A324" s="5"/>
      <c r="B324" s="5"/>
      <c r="C324" s="5"/>
      <c r="D324" s="5"/>
      <c r="E324" s="5"/>
      <c r="F324" s="5"/>
      <c r="G324" s="241"/>
      <c r="H324" s="5"/>
      <c r="I324" s="240"/>
      <c r="J324" s="240"/>
      <c r="K324" s="240"/>
      <c r="L324" s="240"/>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row>
    <row r="325" spans="1:46" ht="15">
      <c r="A325" s="5"/>
      <c r="B325" s="5"/>
      <c r="C325" s="5"/>
      <c r="D325" s="5"/>
      <c r="E325" s="5"/>
      <c r="F325" s="5"/>
      <c r="G325" s="241"/>
      <c r="H325" s="5"/>
      <c r="I325" s="240"/>
      <c r="J325" s="240"/>
      <c r="K325" s="240"/>
      <c r="L325" s="240"/>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row>
    <row r="326" spans="1:46" ht="15">
      <c r="A326" s="5"/>
      <c r="B326" s="5"/>
      <c r="C326" s="5"/>
      <c r="D326" s="5"/>
      <c r="E326" s="5"/>
      <c r="F326" s="5"/>
      <c r="G326" s="241"/>
      <c r="H326" s="5"/>
      <c r="I326" s="240"/>
      <c r="J326" s="240"/>
      <c r="K326" s="240"/>
      <c r="L326" s="240"/>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row>
    <row r="327" spans="1:46" ht="15">
      <c r="A327" s="5"/>
      <c r="B327" s="5"/>
      <c r="C327" s="5"/>
      <c r="D327" s="5"/>
      <c r="E327" s="5"/>
      <c r="F327" s="5"/>
      <c r="G327" s="241"/>
      <c r="H327" s="5"/>
      <c r="I327" s="240"/>
      <c r="J327" s="240"/>
      <c r="K327" s="240"/>
      <c r="L327" s="240"/>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row>
    <row r="328" spans="1:46" ht="15">
      <c r="A328" s="5"/>
      <c r="B328" s="5"/>
      <c r="C328" s="5"/>
      <c r="D328" s="5"/>
      <c r="E328" s="5"/>
      <c r="F328" s="5"/>
      <c r="G328" s="241"/>
      <c r="H328" s="5"/>
      <c r="I328" s="240"/>
      <c r="J328" s="240"/>
      <c r="K328" s="240"/>
      <c r="L328" s="240"/>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row>
    <row r="329" spans="1:46" ht="15">
      <c r="A329" s="5"/>
      <c r="B329" s="5"/>
      <c r="C329" s="5"/>
      <c r="D329" s="5"/>
      <c r="E329" s="5"/>
      <c r="F329" s="5"/>
      <c r="G329" s="241"/>
      <c r="H329" s="5"/>
      <c r="I329" s="240"/>
      <c r="J329" s="240"/>
      <c r="K329" s="240"/>
      <c r="L329" s="240"/>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row>
    <row r="330" spans="1:46" ht="15">
      <c r="A330" s="5"/>
      <c r="B330" s="5"/>
      <c r="C330" s="5"/>
      <c r="D330" s="5"/>
      <c r="E330" s="5"/>
      <c r="F330" s="5"/>
      <c r="G330" s="241"/>
      <c r="H330" s="5"/>
      <c r="I330" s="240"/>
      <c r="J330" s="240"/>
      <c r="K330" s="240"/>
      <c r="L330" s="240"/>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row>
    <row r="331" spans="1:46" ht="15">
      <c r="A331" s="5"/>
      <c r="B331" s="5"/>
      <c r="C331" s="5"/>
      <c r="D331" s="5"/>
      <c r="E331" s="5"/>
      <c r="F331" s="5"/>
      <c r="G331" s="241"/>
      <c r="H331" s="5"/>
      <c r="I331" s="240"/>
      <c r="J331" s="240"/>
      <c r="K331" s="240"/>
      <c r="L331" s="240"/>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row>
    <row r="332" spans="1:46" ht="15">
      <c r="A332" s="5"/>
      <c r="B332" s="5"/>
      <c r="C332" s="5"/>
      <c r="D332" s="5"/>
      <c r="E332" s="5"/>
      <c r="F332" s="5"/>
      <c r="G332" s="241"/>
      <c r="H332" s="5"/>
      <c r="I332" s="240"/>
      <c r="J332" s="240"/>
      <c r="K332" s="240"/>
      <c r="L332" s="240"/>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row>
    <row r="333" spans="1:46" ht="15">
      <c r="A333" s="5"/>
      <c r="B333" s="5"/>
      <c r="C333" s="5"/>
      <c r="D333" s="5"/>
      <c r="E333" s="5"/>
      <c r="F333" s="5"/>
      <c r="G333" s="241"/>
      <c r="H333" s="5"/>
      <c r="I333" s="240"/>
      <c r="J333" s="240"/>
      <c r="K333" s="240"/>
      <c r="L333" s="240"/>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row>
    <row r="334" spans="1:46" ht="15">
      <c r="A334" s="5"/>
      <c r="B334" s="5"/>
      <c r="C334" s="5"/>
      <c r="D334" s="5"/>
      <c r="E334" s="5"/>
      <c r="F334" s="5"/>
      <c r="G334" s="241"/>
      <c r="H334" s="5"/>
      <c r="I334" s="240"/>
      <c r="J334" s="240"/>
      <c r="K334" s="240"/>
      <c r="L334" s="240"/>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row>
    <row r="335" spans="1:46" ht="15">
      <c r="A335" s="5"/>
      <c r="B335" s="5"/>
      <c r="C335" s="5"/>
      <c r="D335" s="5"/>
      <c r="E335" s="5"/>
      <c r="F335" s="5"/>
      <c r="G335" s="241"/>
      <c r="H335" s="5"/>
      <c r="I335" s="240"/>
      <c r="J335" s="240"/>
      <c r="K335" s="240"/>
      <c r="L335" s="240"/>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row>
    <row r="336" spans="1:46" ht="15">
      <c r="A336" s="5"/>
      <c r="B336" s="5"/>
      <c r="C336" s="5"/>
      <c r="D336" s="5"/>
      <c r="E336" s="5"/>
      <c r="F336" s="5"/>
      <c r="G336" s="241"/>
      <c r="H336" s="5"/>
      <c r="I336" s="240"/>
      <c r="J336" s="240"/>
      <c r="K336" s="240"/>
      <c r="L336" s="240"/>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row>
    <row r="337" spans="1:46" ht="15">
      <c r="A337" s="5"/>
      <c r="B337" s="5"/>
      <c r="C337" s="5"/>
      <c r="D337" s="5"/>
      <c r="E337" s="5"/>
      <c r="F337" s="5"/>
      <c r="G337" s="241"/>
      <c r="H337" s="5"/>
      <c r="I337" s="240"/>
      <c r="J337" s="240"/>
      <c r="K337" s="240"/>
      <c r="L337" s="240"/>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row>
    <row r="338" spans="1:46" ht="15">
      <c r="A338" s="5"/>
      <c r="B338" s="5"/>
      <c r="C338" s="5"/>
      <c r="D338" s="5"/>
      <c r="E338" s="5"/>
      <c r="F338" s="5"/>
      <c r="G338" s="241"/>
      <c r="H338" s="5"/>
      <c r="I338" s="240"/>
      <c r="J338" s="240"/>
      <c r="K338" s="240"/>
      <c r="L338" s="240"/>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row>
    <row r="339" spans="1:46" ht="15">
      <c r="A339" s="5"/>
      <c r="B339" s="5"/>
      <c r="C339" s="5"/>
      <c r="D339" s="5"/>
      <c r="E339" s="5"/>
      <c r="F339" s="5"/>
      <c r="G339" s="241"/>
      <c r="H339" s="5"/>
      <c r="I339" s="240"/>
      <c r="J339" s="240"/>
      <c r="K339" s="240"/>
      <c r="L339" s="240"/>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row>
    <row r="340" spans="1:46" ht="15">
      <c r="A340" s="5"/>
      <c r="B340" s="5"/>
      <c r="C340" s="5"/>
      <c r="D340" s="5"/>
      <c r="E340" s="5"/>
      <c r="F340" s="5"/>
      <c r="G340" s="241"/>
      <c r="H340" s="5"/>
      <c r="I340" s="240"/>
      <c r="J340" s="240"/>
      <c r="K340" s="240"/>
      <c r="L340" s="240"/>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row>
    <row r="341" spans="1:46" ht="15">
      <c r="A341" s="5"/>
      <c r="B341" s="5"/>
      <c r="C341" s="5"/>
      <c r="D341" s="5"/>
      <c r="E341" s="5"/>
      <c r="F341" s="5"/>
      <c r="G341" s="241"/>
      <c r="H341" s="5"/>
      <c r="I341" s="240"/>
      <c r="J341" s="240"/>
      <c r="K341" s="240"/>
      <c r="L341" s="240"/>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row>
    <row r="342" spans="1:46" ht="15">
      <c r="A342" s="5"/>
      <c r="B342" s="5"/>
      <c r="C342" s="5"/>
      <c r="D342" s="5"/>
      <c r="E342" s="5"/>
      <c r="F342" s="5"/>
      <c r="G342" s="241"/>
      <c r="H342" s="5"/>
      <c r="I342" s="240"/>
      <c r="J342" s="240"/>
      <c r="K342" s="240"/>
      <c r="L342" s="240"/>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row>
    <row r="343" spans="1:46" ht="15">
      <c r="A343" s="5"/>
      <c r="B343" s="5"/>
      <c r="C343" s="5"/>
      <c r="D343" s="5"/>
      <c r="E343" s="5"/>
      <c r="F343" s="5"/>
      <c r="G343" s="241"/>
      <c r="H343" s="5"/>
      <c r="I343" s="240"/>
      <c r="J343" s="240"/>
      <c r="K343" s="240"/>
      <c r="L343" s="240"/>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row>
    <row r="344" spans="1:46" ht="15">
      <c r="A344" s="5"/>
      <c r="B344" s="5"/>
      <c r="C344" s="5"/>
      <c r="D344" s="5"/>
      <c r="E344" s="5"/>
      <c r="F344" s="5"/>
      <c r="G344" s="241"/>
      <c r="H344" s="5"/>
      <c r="I344" s="240"/>
      <c r="J344" s="240"/>
      <c r="K344" s="240"/>
      <c r="L344" s="240"/>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row>
    <row r="345" spans="1:46" ht="15">
      <c r="A345" s="5"/>
      <c r="B345" s="5"/>
      <c r="C345" s="5"/>
      <c r="D345" s="5"/>
      <c r="E345" s="5"/>
      <c r="F345" s="5"/>
      <c r="G345" s="241"/>
      <c r="H345" s="5"/>
      <c r="I345" s="240"/>
      <c r="J345" s="240"/>
      <c r="K345" s="240"/>
      <c r="L345" s="240"/>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row>
    <row r="346" spans="1:46" ht="15">
      <c r="A346" s="5"/>
      <c r="B346" s="5"/>
      <c r="C346" s="5"/>
      <c r="D346" s="5"/>
      <c r="E346" s="5"/>
      <c r="F346" s="5"/>
      <c r="G346" s="241"/>
      <c r="H346" s="5"/>
      <c r="I346" s="240"/>
      <c r="J346" s="240"/>
      <c r="K346" s="240"/>
      <c r="L346" s="240"/>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row>
    <row r="347" spans="1:46" ht="15">
      <c r="A347" s="5"/>
      <c r="B347" s="5"/>
      <c r="C347" s="5"/>
      <c r="D347" s="5"/>
      <c r="E347" s="5"/>
      <c r="F347" s="5"/>
      <c r="G347" s="241"/>
      <c r="H347" s="5"/>
      <c r="I347" s="240"/>
      <c r="J347" s="240"/>
      <c r="K347" s="240"/>
      <c r="L347" s="240"/>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row>
    <row r="348" spans="1:46" ht="15">
      <c r="A348" s="5"/>
      <c r="B348" s="5"/>
      <c r="C348" s="5"/>
      <c r="D348" s="5"/>
      <c r="E348" s="5"/>
      <c r="F348" s="5"/>
      <c r="G348" s="241"/>
      <c r="H348" s="5"/>
      <c r="I348" s="240"/>
      <c r="J348" s="240"/>
      <c r="K348" s="240"/>
      <c r="L348" s="240"/>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row>
    <row r="349" spans="1:46" ht="15">
      <c r="A349" s="5"/>
      <c r="B349" s="5"/>
      <c r="C349" s="5"/>
      <c r="D349" s="5"/>
      <c r="E349" s="5"/>
      <c r="F349" s="5"/>
      <c r="G349" s="241"/>
      <c r="H349" s="5"/>
      <c r="I349" s="240"/>
      <c r="J349" s="240"/>
      <c r="K349" s="240"/>
      <c r="L349" s="240"/>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row>
    <row r="350" spans="1:46" ht="15">
      <c r="A350" s="5"/>
      <c r="B350" s="5"/>
      <c r="C350" s="5"/>
      <c r="D350" s="5"/>
      <c r="E350" s="5"/>
      <c r="F350" s="5"/>
      <c r="G350" s="241"/>
      <c r="H350" s="5"/>
      <c r="I350" s="240"/>
      <c r="J350" s="240"/>
      <c r="K350" s="240"/>
      <c r="L350" s="240"/>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row>
    <row r="351" spans="1:46" ht="15">
      <c r="A351" s="5"/>
      <c r="B351" s="5"/>
      <c r="C351" s="5"/>
      <c r="D351" s="5"/>
      <c r="E351" s="5"/>
      <c r="F351" s="5"/>
      <c r="G351" s="241"/>
      <c r="H351" s="5"/>
      <c r="I351" s="240"/>
      <c r="J351" s="240"/>
      <c r="K351" s="240"/>
      <c r="L351" s="240"/>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row>
    <row r="352" spans="1:46" ht="15">
      <c r="A352" s="5"/>
      <c r="B352" s="5"/>
      <c r="C352" s="5"/>
      <c r="D352" s="5"/>
      <c r="E352" s="5"/>
      <c r="F352" s="5"/>
      <c r="G352" s="241"/>
      <c r="H352" s="5"/>
      <c r="I352" s="240"/>
      <c r="J352" s="240"/>
      <c r="K352" s="240"/>
      <c r="L352" s="240"/>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row>
    <row r="353" spans="1:46" ht="15">
      <c r="A353" s="5"/>
      <c r="B353" s="5"/>
      <c r="C353" s="5"/>
      <c r="D353" s="5"/>
      <c r="E353" s="5"/>
      <c r="F353" s="5"/>
      <c r="G353" s="241"/>
      <c r="H353" s="5"/>
      <c r="I353" s="240"/>
      <c r="J353" s="240"/>
      <c r="K353" s="240"/>
      <c r="L353" s="240"/>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row>
    <row r="354" spans="1:46" ht="15">
      <c r="A354" s="5"/>
      <c r="B354" s="5"/>
      <c r="C354" s="5"/>
      <c r="D354" s="5"/>
      <c r="E354" s="5"/>
      <c r="F354" s="5"/>
      <c r="G354" s="241"/>
      <c r="H354" s="5"/>
      <c r="I354" s="240"/>
      <c r="J354" s="240"/>
      <c r="K354" s="240"/>
      <c r="L354" s="240"/>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row>
    <row r="355" spans="1:46" ht="15">
      <c r="A355" s="5"/>
      <c r="B355" s="5"/>
      <c r="C355" s="5"/>
      <c r="D355" s="5"/>
      <c r="E355" s="5"/>
      <c r="F355" s="5"/>
      <c r="G355" s="241"/>
      <c r="H355" s="5"/>
      <c r="I355" s="240"/>
      <c r="J355" s="240"/>
      <c r="K355" s="240"/>
      <c r="L355" s="240"/>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row>
    <row r="356" spans="1:46" ht="15">
      <c r="A356" s="5"/>
      <c r="B356" s="5"/>
      <c r="C356" s="5"/>
      <c r="D356" s="5"/>
      <c r="E356" s="5"/>
      <c r="F356" s="5"/>
      <c r="G356" s="241"/>
      <c r="H356" s="5"/>
      <c r="I356" s="240"/>
      <c r="J356" s="240"/>
      <c r="K356" s="240"/>
      <c r="L356" s="240"/>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row>
    <row r="357" spans="1:46" ht="15">
      <c r="A357" s="5"/>
      <c r="B357" s="5"/>
      <c r="C357" s="5"/>
      <c r="D357" s="5"/>
      <c r="E357" s="5"/>
      <c r="F357" s="5"/>
      <c r="G357" s="241"/>
      <c r="H357" s="5"/>
      <c r="I357" s="240"/>
      <c r="J357" s="240"/>
      <c r="K357" s="240"/>
      <c r="L357" s="240"/>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row>
    <row r="358" spans="1:46" ht="15">
      <c r="A358" s="5"/>
      <c r="B358" s="5"/>
      <c r="C358" s="5"/>
      <c r="D358" s="5"/>
      <c r="E358" s="5"/>
      <c r="F358" s="5"/>
      <c r="G358" s="241"/>
      <c r="H358" s="5"/>
      <c r="I358" s="240"/>
      <c r="J358" s="240"/>
      <c r="K358" s="240"/>
      <c r="L358" s="240"/>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row>
    <row r="359" spans="1:46" ht="15">
      <c r="A359" s="5"/>
      <c r="B359" s="5"/>
      <c r="C359" s="5"/>
      <c r="D359" s="5"/>
      <c r="E359" s="5"/>
      <c r="F359" s="5"/>
      <c r="G359" s="241"/>
      <c r="H359" s="5"/>
      <c r="I359" s="240"/>
      <c r="J359" s="240"/>
      <c r="K359" s="240"/>
      <c r="L359" s="240"/>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row>
    <row r="360" spans="1:46" ht="15">
      <c r="A360" s="5"/>
      <c r="B360" s="5"/>
      <c r="C360" s="5"/>
      <c r="D360" s="5"/>
      <c r="E360" s="5"/>
      <c r="F360" s="5"/>
      <c r="G360" s="241"/>
      <c r="H360" s="5"/>
      <c r="I360" s="240"/>
      <c r="J360" s="240"/>
      <c r="K360" s="240"/>
      <c r="L360" s="240"/>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row>
    <row r="361" spans="1:46" ht="15">
      <c r="A361" s="5"/>
      <c r="B361" s="5"/>
      <c r="C361" s="5"/>
      <c r="D361" s="5"/>
      <c r="E361" s="5"/>
      <c r="F361" s="5"/>
      <c r="G361" s="241"/>
      <c r="H361" s="5"/>
      <c r="I361" s="240"/>
      <c r="J361" s="240"/>
      <c r="K361" s="240"/>
      <c r="L361" s="240"/>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row>
    <row r="362" spans="1:46" ht="15">
      <c r="A362" s="5"/>
      <c r="B362" s="5"/>
      <c r="C362" s="5"/>
      <c r="D362" s="5"/>
      <c r="E362" s="5"/>
      <c r="F362" s="5"/>
      <c r="G362" s="241"/>
      <c r="H362" s="5"/>
      <c r="I362" s="240"/>
      <c r="J362" s="240"/>
      <c r="K362" s="240"/>
      <c r="L362" s="240"/>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row>
    <row r="363" spans="1:46" ht="15">
      <c r="A363" s="5"/>
      <c r="B363" s="5"/>
      <c r="C363" s="5"/>
      <c r="D363" s="5"/>
      <c r="E363" s="5"/>
      <c r="F363" s="5"/>
      <c r="G363" s="241"/>
      <c r="H363" s="5"/>
      <c r="I363" s="240"/>
      <c r="J363" s="240"/>
      <c r="K363" s="240"/>
      <c r="L363" s="240"/>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row>
    <row r="364" spans="1:46" ht="15">
      <c r="A364" s="5"/>
      <c r="B364" s="5"/>
      <c r="C364" s="5"/>
      <c r="D364" s="5"/>
      <c r="E364" s="5"/>
      <c r="F364" s="5"/>
      <c r="G364" s="241"/>
      <c r="H364" s="5"/>
      <c r="I364" s="240"/>
      <c r="J364" s="240"/>
      <c r="K364" s="240"/>
      <c r="L364" s="240"/>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row>
    <row r="365" spans="1:46" ht="15">
      <c r="A365" s="5"/>
      <c r="B365" s="5"/>
      <c r="C365" s="5"/>
      <c r="D365" s="5"/>
      <c r="E365" s="5"/>
      <c r="F365" s="5"/>
      <c r="G365" s="241"/>
      <c r="H365" s="5"/>
      <c r="I365" s="240"/>
      <c r="J365" s="240"/>
      <c r="K365" s="240"/>
      <c r="L365" s="240"/>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row>
    <row r="366" spans="1:46" ht="15">
      <c r="A366" s="5"/>
      <c r="B366" s="5"/>
      <c r="C366" s="5"/>
      <c r="D366" s="5"/>
      <c r="E366" s="5"/>
      <c r="F366" s="5"/>
      <c r="G366" s="241"/>
      <c r="H366" s="5"/>
      <c r="I366" s="240"/>
      <c r="J366" s="240"/>
      <c r="K366" s="240"/>
      <c r="L366" s="240"/>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row>
    <row r="367" spans="1:46" ht="15">
      <c r="A367" s="5"/>
      <c r="B367" s="5"/>
      <c r="C367" s="5"/>
      <c r="D367" s="5"/>
      <c r="E367" s="5"/>
      <c r="F367" s="5"/>
      <c r="G367" s="241"/>
      <c r="H367" s="5"/>
      <c r="I367" s="240"/>
      <c r="J367" s="240"/>
      <c r="K367" s="240"/>
      <c r="L367" s="240"/>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row>
    <row r="368" spans="1:46" ht="15">
      <c r="A368" s="5"/>
      <c r="B368" s="5"/>
      <c r="C368" s="5"/>
      <c r="D368" s="5"/>
      <c r="E368" s="5"/>
      <c r="F368" s="5"/>
      <c r="G368" s="241"/>
      <c r="H368" s="5"/>
      <c r="I368" s="240"/>
      <c r="J368" s="240"/>
      <c r="K368" s="240"/>
      <c r="L368" s="240"/>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row>
    <row r="369" spans="1:46" ht="15">
      <c r="A369" s="5"/>
      <c r="B369" s="5"/>
      <c r="C369" s="5"/>
      <c r="D369" s="5"/>
      <c r="E369" s="5"/>
      <c r="F369" s="5"/>
      <c r="G369" s="241"/>
      <c r="H369" s="5"/>
      <c r="I369" s="240"/>
      <c r="J369" s="240"/>
      <c r="K369" s="240"/>
      <c r="L369" s="240"/>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row>
    <row r="370" spans="1:46" ht="15">
      <c r="A370" s="5"/>
      <c r="B370" s="5"/>
      <c r="C370" s="5"/>
      <c r="D370" s="5"/>
      <c r="E370" s="5"/>
      <c r="F370" s="5"/>
      <c r="G370" s="241"/>
      <c r="H370" s="5"/>
      <c r="I370" s="240"/>
      <c r="J370" s="240"/>
      <c r="K370" s="240"/>
      <c r="L370" s="240"/>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row>
    <row r="371" spans="1:46" ht="15">
      <c r="A371" s="5"/>
      <c r="B371" s="5"/>
      <c r="C371" s="5"/>
      <c r="D371" s="5"/>
      <c r="E371" s="5"/>
      <c r="F371" s="5"/>
      <c r="G371" s="241"/>
      <c r="H371" s="5"/>
      <c r="I371" s="240"/>
      <c r="J371" s="240"/>
      <c r="K371" s="240"/>
      <c r="L371" s="240"/>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row>
    <row r="372" spans="1:46" ht="15">
      <c r="A372" s="5"/>
      <c r="B372" s="5"/>
      <c r="C372" s="5"/>
      <c r="D372" s="5"/>
      <c r="E372" s="5"/>
      <c r="F372" s="5"/>
      <c r="G372" s="241"/>
      <c r="H372" s="5"/>
      <c r="I372" s="240"/>
      <c r="J372" s="240"/>
      <c r="K372" s="240"/>
      <c r="L372" s="240"/>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row>
    <row r="373" spans="1:46" ht="15">
      <c r="A373" s="5"/>
      <c r="B373" s="5"/>
      <c r="C373" s="5"/>
      <c r="D373" s="5"/>
      <c r="E373" s="5"/>
      <c r="F373" s="5"/>
      <c r="G373" s="241"/>
      <c r="H373" s="5"/>
      <c r="I373" s="240"/>
      <c r="J373" s="240"/>
      <c r="K373" s="240"/>
      <c r="L373" s="240"/>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row>
    <row r="374" spans="1:46" ht="15">
      <c r="A374" s="5"/>
      <c r="B374" s="5"/>
      <c r="C374" s="5"/>
      <c r="D374" s="5"/>
      <c r="E374" s="5"/>
      <c r="F374" s="5"/>
      <c r="G374" s="241"/>
      <c r="H374" s="5"/>
      <c r="I374" s="240"/>
      <c r="J374" s="240"/>
      <c r="K374" s="240"/>
      <c r="L374" s="240"/>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row>
    <row r="375" spans="1:46" ht="15">
      <c r="A375" s="5"/>
      <c r="B375" s="5"/>
      <c r="C375" s="5"/>
      <c r="D375" s="5"/>
      <c r="E375" s="5"/>
      <c r="F375" s="5"/>
      <c r="G375" s="241"/>
      <c r="H375" s="5"/>
      <c r="I375" s="240"/>
      <c r="J375" s="240"/>
      <c r="K375" s="240"/>
      <c r="L375" s="240"/>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row>
    <row r="376" spans="1:46" ht="15">
      <c r="A376" s="5"/>
      <c r="B376" s="5"/>
      <c r="C376" s="5"/>
      <c r="D376" s="5"/>
      <c r="E376" s="5"/>
      <c r="F376" s="5"/>
      <c r="G376" s="241"/>
      <c r="H376" s="5"/>
      <c r="I376" s="240"/>
      <c r="J376" s="240"/>
      <c r="K376" s="240"/>
      <c r="L376" s="240"/>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row>
    <row r="377" spans="1:46" ht="15">
      <c r="A377" s="5"/>
      <c r="B377" s="5"/>
      <c r="C377" s="5"/>
      <c r="D377" s="5"/>
      <c r="E377" s="5"/>
      <c r="F377" s="5"/>
      <c r="G377" s="241"/>
      <c r="H377" s="5"/>
      <c r="I377" s="240"/>
      <c r="J377" s="240"/>
      <c r="K377" s="240"/>
      <c r="L377" s="240"/>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row>
    <row r="378" spans="1:46" ht="15">
      <c r="A378" s="5"/>
      <c r="B378" s="5"/>
      <c r="C378" s="5"/>
      <c r="D378" s="5"/>
      <c r="E378" s="5"/>
      <c r="F378" s="5"/>
      <c r="G378" s="241"/>
      <c r="H378" s="5"/>
      <c r="I378" s="240"/>
      <c r="J378" s="240"/>
      <c r="K378" s="240"/>
      <c r="L378" s="240"/>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row>
    <row r="379" spans="1:46" ht="15">
      <c r="A379" s="5"/>
      <c r="B379" s="5"/>
      <c r="C379" s="5"/>
      <c r="D379" s="5"/>
      <c r="E379" s="5"/>
      <c r="F379" s="5"/>
      <c r="G379" s="241"/>
      <c r="H379" s="5"/>
      <c r="I379" s="240"/>
      <c r="J379" s="240"/>
      <c r="K379" s="240"/>
      <c r="L379" s="240"/>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row>
    <row r="380" spans="1:46" ht="15">
      <c r="A380" s="5"/>
      <c r="B380" s="5"/>
      <c r="C380" s="5"/>
      <c r="D380" s="5"/>
      <c r="E380" s="5"/>
      <c r="F380" s="5"/>
      <c r="G380" s="241"/>
      <c r="H380" s="5"/>
      <c r="I380" s="240"/>
      <c r="J380" s="240"/>
      <c r="K380" s="240"/>
      <c r="L380" s="240"/>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row>
    <row r="381" spans="1:46" ht="15">
      <c r="A381" s="5"/>
      <c r="B381" s="5"/>
      <c r="C381" s="5"/>
      <c r="D381" s="5"/>
      <c r="E381" s="5"/>
      <c r="F381" s="5"/>
      <c r="G381" s="241"/>
      <c r="H381" s="5"/>
      <c r="I381" s="240"/>
      <c r="J381" s="240"/>
      <c r="K381" s="240"/>
      <c r="L381" s="240"/>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row>
    <row r="382" spans="1:46" ht="15">
      <c r="A382" s="5"/>
      <c r="B382" s="5"/>
      <c r="C382" s="5"/>
      <c r="D382" s="5"/>
      <c r="E382" s="5"/>
      <c r="F382" s="5"/>
      <c r="G382" s="241"/>
      <c r="H382" s="5"/>
      <c r="I382" s="240"/>
      <c r="J382" s="240"/>
      <c r="K382" s="240"/>
      <c r="L382" s="240"/>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row>
    <row r="383" spans="1:46" ht="15">
      <c r="A383" s="5"/>
      <c r="B383" s="5"/>
      <c r="C383" s="5"/>
      <c r="D383" s="5"/>
      <c r="E383" s="5"/>
      <c r="F383" s="5"/>
      <c r="G383" s="241"/>
      <c r="H383" s="5"/>
      <c r="I383" s="240"/>
      <c r="J383" s="240"/>
      <c r="K383" s="240"/>
      <c r="L383" s="240"/>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row>
    <row r="384" spans="1:46" ht="15">
      <c r="A384" s="5"/>
      <c r="B384" s="5"/>
      <c r="C384" s="5"/>
      <c r="D384" s="5"/>
      <c r="E384" s="5"/>
      <c r="F384" s="5"/>
      <c r="G384" s="241"/>
      <c r="H384" s="5"/>
      <c r="I384" s="240"/>
      <c r="J384" s="240"/>
      <c r="K384" s="240"/>
      <c r="L384" s="240"/>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row>
    <row r="385" spans="1:46" ht="15">
      <c r="A385" s="5"/>
      <c r="B385" s="5"/>
      <c r="C385" s="5"/>
      <c r="D385" s="5"/>
      <c r="E385" s="5"/>
      <c r="F385" s="5"/>
      <c r="G385" s="241"/>
      <c r="H385" s="5"/>
      <c r="I385" s="240"/>
      <c r="J385" s="240"/>
      <c r="K385" s="240"/>
      <c r="L385" s="240"/>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row>
    <row r="386" spans="1:46" ht="15">
      <c r="A386" s="5"/>
      <c r="B386" s="5"/>
      <c r="C386" s="5"/>
      <c r="D386" s="5"/>
      <c r="E386" s="5"/>
      <c r="F386" s="5"/>
      <c r="G386" s="241"/>
      <c r="H386" s="5"/>
      <c r="I386" s="240"/>
      <c r="J386" s="240"/>
      <c r="K386" s="240"/>
      <c r="L386" s="240"/>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row>
    <row r="387" spans="1:46" ht="15">
      <c r="A387" s="5"/>
      <c r="B387" s="5"/>
      <c r="C387" s="5"/>
      <c r="D387" s="5"/>
      <c r="E387" s="5"/>
      <c r="F387" s="5"/>
      <c r="G387" s="241"/>
      <c r="H387" s="5"/>
      <c r="I387" s="240"/>
      <c r="J387" s="240"/>
      <c r="K387" s="240"/>
      <c r="L387" s="240"/>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row>
    <row r="388" spans="1:46" ht="15">
      <c r="A388" s="5"/>
      <c r="B388" s="5"/>
      <c r="C388" s="5"/>
      <c r="D388" s="5"/>
      <c r="E388" s="5"/>
      <c r="F388" s="5"/>
      <c r="G388" s="241"/>
      <c r="H388" s="5"/>
      <c r="I388" s="240"/>
      <c r="J388" s="240"/>
      <c r="K388" s="240"/>
      <c r="L388" s="240"/>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row>
    <row r="389" spans="1:46" ht="15">
      <c r="A389" s="5"/>
      <c r="B389" s="5"/>
      <c r="C389" s="5"/>
      <c r="D389" s="5"/>
      <c r="E389" s="5"/>
      <c r="F389" s="5"/>
      <c r="G389" s="241"/>
      <c r="H389" s="5"/>
      <c r="I389" s="240"/>
      <c r="J389" s="240"/>
      <c r="K389" s="240"/>
      <c r="L389" s="240"/>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row>
    <row r="390" spans="1:46" ht="15">
      <c r="A390" s="5"/>
      <c r="B390" s="5"/>
      <c r="C390" s="5"/>
      <c r="D390" s="5"/>
      <c r="E390" s="5"/>
      <c r="F390" s="5"/>
      <c r="G390" s="241"/>
      <c r="H390" s="5"/>
      <c r="I390" s="240"/>
      <c r="J390" s="240"/>
      <c r="K390" s="240"/>
      <c r="L390" s="240"/>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row>
    <row r="391" spans="1:46" ht="15">
      <c r="A391" s="5"/>
      <c r="B391" s="5"/>
      <c r="C391" s="5"/>
      <c r="D391" s="5"/>
      <c r="E391" s="5"/>
      <c r="F391" s="5"/>
      <c r="G391" s="241"/>
      <c r="H391" s="5"/>
      <c r="I391" s="240"/>
      <c r="J391" s="240"/>
      <c r="K391" s="240"/>
      <c r="L391" s="240"/>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row>
    <row r="392" spans="1:46" ht="15">
      <c r="A392" s="5"/>
      <c r="B392" s="5"/>
      <c r="C392" s="5"/>
      <c r="D392" s="5"/>
      <c r="E392" s="5"/>
      <c r="F392" s="5"/>
      <c r="G392" s="241"/>
      <c r="H392" s="5"/>
      <c r="I392" s="240"/>
      <c r="J392" s="240"/>
      <c r="K392" s="240"/>
      <c r="L392" s="240"/>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row>
    <row r="393" spans="1:46" ht="15">
      <c r="A393" s="5"/>
      <c r="B393" s="5"/>
      <c r="C393" s="5"/>
      <c r="D393" s="5"/>
      <c r="E393" s="5"/>
      <c r="F393" s="5"/>
      <c r="G393" s="241"/>
      <c r="H393" s="5"/>
      <c r="I393" s="240"/>
      <c r="J393" s="240"/>
      <c r="K393" s="240"/>
      <c r="L393" s="240"/>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row>
    <row r="394" spans="1:46" ht="15">
      <c r="A394" s="5"/>
      <c r="B394" s="5"/>
      <c r="C394" s="5"/>
      <c r="D394" s="5"/>
      <c r="E394" s="5"/>
      <c r="F394" s="5"/>
      <c r="G394" s="241"/>
      <c r="H394" s="5"/>
      <c r="I394" s="240"/>
      <c r="J394" s="240"/>
      <c r="K394" s="240"/>
      <c r="L394" s="240"/>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row>
    <row r="395" spans="1:46" ht="15">
      <c r="A395" s="5"/>
      <c r="B395" s="5"/>
      <c r="C395" s="5"/>
      <c r="D395" s="5"/>
      <c r="E395" s="5"/>
      <c r="F395" s="5"/>
      <c r="G395" s="241"/>
      <c r="H395" s="5"/>
      <c r="I395" s="240"/>
      <c r="J395" s="240"/>
      <c r="K395" s="240"/>
      <c r="L395" s="240"/>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row>
    <row r="396" spans="1:46" ht="15">
      <c r="A396" s="5"/>
      <c r="B396" s="5"/>
      <c r="C396" s="5"/>
      <c r="D396" s="5"/>
      <c r="E396" s="5"/>
      <c r="F396" s="5"/>
      <c r="G396" s="241"/>
      <c r="H396" s="5"/>
      <c r="I396" s="240"/>
      <c r="J396" s="240"/>
      <c r="K396" s="240"/>
      <c r="L396" s="240"/>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row>
    <row r="397" spans="1:46" ht="15">
      <c r="A397" s="5"/>
      <c r="B397" s="5"/>
      <c r="C397" s="5"/>
      <c r="D397" s="5"/>
      <c r="E397" s="5"/>
      <c r="F397" s="5"/>
      <c r="G397" s="241"/>
      <c r="H397" s="5"/>
      <c r="I397" s="240"/>
      <c r="J397" s="240"/>
      <c r="K397" s="240"/>
      <c r="L397" s="240"/>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row>
    <row r="398" spans="1:46" ht="15">
      <c r="A398" s="5"/>
      <c r="B398" s="5"/>
      <c r="C398" s="5"/>
      <c r="D398" s="5"/>
      <c r="E398" s="5"/>
      <c r="F398" s="5"/>
      <c r="G398" s="241"/>
      <c r="H398" s="5"/>
      <c r="I398" s="240"/>
      <c r="J398" s="240"/>
      <c r="K398" s="240"/>
      <c r="L398" s="240"/>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row>
    <row r="399" spans="1:46" ht="15">
      <c r="A399" s="5"/>
      <c r="B399" s="5"/>
      <c r="C399" s="5"/>
      <c r="D399" s="5"/>
      <c r="E399" s="5"/>
      <c r="F399" s="5"/>
      <c r="G399" s="241"/>
      <c r="H399" s="5"/>
      <c r="I399" s="240"/>
      <c r="J399" s="240"/>
      <c r="K399" s="240"/>
      <c r="L399" s="240"/>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row>
    <row r="400" spans="1:46" ht="15">
      <c r="A400" s="5"/>
      <c r="B400" s="5"/>
      <c r="C400" s="5"/>
      <c r="D400" s="5"/>
      <c r="E400" s="5"/>
      <c r="F400" s="5"/>
      <c r="G400" s="241"/>
      <c r="H400" s="5"/>
      <c r="I400" s="240"/>
      <c r="J400" s="240"/>
      <c r="K400" s="240"/>
      <c r="L400" s="240"/>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row>
    <row r="401" spans="1:46" ht="15">
      <c r="A401" s="5"/>
      <c r="B401" s="5"/>
      <c r="C401" s="5"/>
      <c r="D401" s="5"/>
      <c r="E401" s="5"/>
      <c r="F401" s="5"/>
      <c r="G401" s="241"/>
      <c r="H401" s="5"/>
      <c r="I401" s="240"/>
      <c r="J401" s="240"/>
      <c r="K401" s="240"/>
      <c r="L401" s="240"/>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row>
    <row r="402" spans="1:46" ht="15">
      <c r="A402" s="5"/>
      <c r="B402" s="5"/>
      <c r="C402" s="5"/>
      <c r="D402" s="5"/>
      <c r="E402" s="5"/>
      <c r="F402" s="5"/>
      <c r="G402" s="241"/>
      <c r="H402" s="5"/>
      <c r="I402" s="240"/>
      <c r="J402" s="240"/>
      <c r="K402" s="240"/>
      <c r="L402" s="240"/>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row>
    <row r="403" spans="1:46" ht="15">
      <c r="A403" s="5"/>
      <c r="B403" s="5"/>
      <c r="C403" s="5"/>
      <c r="D403" s="5"/>
      <c r="E403" s="5"/>
      <c r="F403" s="5"/>
      <c r="G403" s="241"/>
      <c r="H403" s="5"/>
      <c r="I403" s="240"/>
      <c r="J403" s="240"/>
      <c r="K403" s="240"/>
      <c r="L403" s="240"/>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row>
    <row r="404" spans="1:46" ht="15">
      <c r="A404" s="5"/>
      <c r="B404" s="5"/>
      <c r="C404" s="5"/>
      <c r="D404" s="5"/>
      <c r="E404" s="5"/>
      <c r="F404" s="5"/>
      <c r="G404" s="241"/>
      <c r="H404" s="5"/>
      <c r="I404" s="240"/>
      <c r="J404" s="240"/>
      <c r="K404" s="240"/>
      <c r="L404" s="240"/>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row>
    <row r="405" spans="1:46" ht="15">
      <c r="A405" s="5"/>
      <c r="B405" s="5"/>
      <c r="C405" s="5"/>
      <c r="D405" s="5"/>
      <c r="E405" s="5"/>
      <c r="F405" s="5"/>
      <c r="G405" s="241"/>
      <c r="H405" s="5"/>
      <c r="I405" s="240"/>
      <c r="J405" s="240"/>
      <c r="K405" s="240"/>
      <c r="L405" s="240"/>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row>
    <row r="406" spans="1:46" ht="15">
      <c r="A406" s="5"/>
      <c r="B406" s="5"/>
      <c r="C406" s="5"/>
      <c r="D406" s="5"/>
      <c r="E406" s="5"/>
      <c r="F406" s="5"/>
      <c r="G406" s="241"/>
      <c r="H406" s="5"/>
      <c r="I406" s="240"/>
      <c r="J406" s="240"/>
      <c r="K406" s="240"/>
      <c r="L406" s="240"/>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row>
    <row r="407" spans="1:46" ht="15">
      <c r="A407" s="5"/>
      <c r="B407" s="5"/>
      <c r="C407" s="5"/>
      <c r="D407" s="5"/>
      <c r="E407" s="5"/>
      <c r="F407" s="5"/>
      <c r="G407" s="241"/>
      <c r="H407" s="5"/>
      <c r="I407" s="240"/>
      <c r="J407" s="240"/>
      <c r="K407" s="240"/>
      <c r="L407" s="240"/>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row>
    <row r="408" spans="1:46" ht="15">
      <c r="A408" s="5"/>
      <c r="B408" s="5"/>
      <c r="C408" s="5"/>
      <c r="D408" s="5"/>
      <c r="E408" s="5"/>
      <c r="F408" s="5"/>
      <c r="G408" s="241"/>
      <c r="H408" s="5"/>
      <c r="I408" s="240"/>
      <c r="J408" s="240"/>
      <c r="K408" s="240"/>
      <c r="L408" s="240"/>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row>
    <row r="409" spans="1:46" ht="15">
      <c r="A409" s="5"/>
      <c r="B409" s="5"/>
      <c r="C409" s="5"/>
      <c r="D409" s="5"/>
      <c r="E409" s="5"/>
      <c r="F409" s="5"/>
      <c r="G409" s="241"/>
      <c r="H409" s="5"/>
      <c r="I409" s="240"/>
      <c r="J409" s="240"/>
      <c r="K409" s="240"/>
      <c r="L409" s="240"/>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row>
    <row r="410" spans="1:46" ht="15">
      <c r="A410" s="5"/>
      <c r="B410" s="5"/>
      <c r="C410" s="5"/>
      <c r="D410" s="5"/>
      <c r="E410" s="5"/>
      <c r="F410" s="5"/>
      <c r="G410" s="241"/>
      <c r="H410" s="5"/>
      <c r="I410" s="240"/>
      <c r="J410" s="240"/>
      <c r="K410" s="240"/>
      <c r="L410" s="240"/>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row>
    <row r="411" spans="1:46" ht="15">
      <c r="A411" s="5"/>
      <c r="B411" s="5"/>
      <c r="C411" s="5"/>
      <c r="D411" s="5"/>
      <c r="E411" s="5"/>
      <c r="F411" s="5"/>
      <c r="G411" s="241"/>
      <c r="H411" s="5"/>
      <c r="I411" s="240"/>
      <c r="J411" s="240"/>
      <c r="K411" s="240"/>
      <c r="L411" s="240"/>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row>
    <row r="412" spans="1:46" ht="15">
      <c r="A412" s="5"/>
      <c r="B412" s="5"/>
      <c r="C412" s="5"/>
      <c r="D412" s="5"/>
      <c r="E412" s="5"/>
      <c r="F412" s="5"/>
      <c r="G412" s="241"/>
      <c r="H412" s="5"/>
      <c r="I412" s="240"/>
      <c r="J412" s="240"/>
      <c r="K412" s="240"/>
      <c r="L412" s="240"/>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row>
    <row r="413" spans="1:46" ht="15">
      <c r="A413" s="5"/>
      <c r="B413" s="5"/>
      <c r="C413" s="5"/>
      <c r="D413" s="5"/>
      <c r="E413" s="5"/>
      <c r="F413" s="5"/>
      <c r="G413" s="241"/>
      <c r="H413" s="5"/>
      <c r="I413" s="240"/>
      <c r="J413" s="240"/>
      <c r="K413" s="240"/>
      <c r="L413" s="240"/>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row>
    <row r="414" spans="1:46" ht="15">
      <c r="A414" s="5"/>
      <c r="B414" s="5"/>
      <c r="C414" s="5"/>
      <c r="D414" s="5"/>
      <c r="E414" s="5"/>
      <c r="F414" s="5"/>
      <c r="G414" s="241"/>
      <c r="H414" s="5"/>
      <c r="I414" s="240"/>
      <c r="J414" s="240"/>
      <c r="K414" s="240"/>
      <c r="L414" s="240"/>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row>
    <row r="415" spans="1:46" ht="15">
      <c r="A415" s="5"/>
      <c r="B415" s="5"/>
      <c r="C415" s="5"/>
      <c r="D415" s="5"/>
      <c r="E415" s="5"/>
      <c r="F415" s="5"/>
      <c r="G415" s="241"/>
      <c r="H415" s="5"/>
      <c r="I415" s="240"/>
      <c r="J415" s="240"/>
      <c r="K415" s="240"/>
      <c r="L415" s="240"/>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row>
    <row r="416" spans="1:46" ht="15">
      <c r="A416" s="5"/>
      <c r="B416" s="5"/>
      <c r="C416" s="5"/>
      <c r="D416" s="5"/>
      <c r="E416" s="5"/>
      <c r="F416" s="5"/>
      <c r="G416" s="241"/>
      <c r="H416" s="5"/>
      <c r="I416" s="240"/>
      <c r="J416" s="240"/>
      <c r="K416" s="240"/>
      <c r="L416" s="240"/>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row>
    <row r="417" spans="1:46" ht="15">
      <c r="A417" s="5"/>
      <c r="B417" s="5"/>
      <c r="C417" s="5"/>
      <c r="D417" s="5"/>
      <c r="E417" s="5"/>
      <c r="F417" s="5"/>
      <c r="G417" s="241"/>
      <c r="H417" s="5"/>
      <c r="I417" s="240"/>
      <c r="J417" s="240"/>
      <c r="K417" s="240"/>
      <c r="L417" s="240"/>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row>
    <row r="418" spans="1:46" ht="15">
      <c r="A418" s="5"/>
      <c r="B418" s="5"/>
      <c r="C418" s="5"/>
      <c r="D418" s="5"/>
      <c r="E418" s="5"/>
      <c r="F418" s="5"/>
      <c r="G418" s="241"/>
      <c r="H418" s="5"/>
      <c r="I418" s="240"/>
      <c r="J418" s="240"/>
      <c r="K418" s="240"/>
      <c r="L418" s="240"/>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row>
    <row r="419" spans="1:46" ht="15">
      <c r="A419" s="5"/>
      <c r="B419" s="5"/>
      <c r="C419" s="5"/>
      <c r="D419" s="5"/>
      <c r="E419" s="5"/>
      <c r="F419" s="5"/>
      <c r="G419" s="241"/>
      <c r="H419" s="5"/>
      <c r="I419" s="240"/>
      <c r="J419" s="240"/>
      <c r="K419" s="240"/>
      <c r="L419" s="240"/>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row>
    <row r="420" spans="1:46" ht="15">
      <c r="A420" s="5"/>
      <c r="B420" s="5"/>
      <c r="C420" s="5"/>
      <c r="D420" s="5"/>
      <c r="E420" s="5"/>
      <c r="F420" s="5"/>
      <c r="G420" s="241"/>
      <c r="H420" s="5"/>
      <c r="I420" s="240"/>
      <c r="J420" s="240"/>
      <c r="K420" s="240"/>
      <c r="L420" s="240"/>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row>
    <row r="421" spans="1:46" ht="15">
      <c r="A421" s="5"/>
      <c r="B421" s="5"/>
      <c r="C421" s="5"/>
      <c r="D421" s="5"/>
      <c r="E421" s="5"/>
      <c r="F421" s="5"/>
      <c r="G421" s="241"/>
      <c r="H421" s="5"/>
      <c r="I421" s="240"/>
      <c r="J421" s="240"/>
      <c r="K421" s="240"/>
      <c r="L421" s="240"/>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row>
    <row r="422" spans="1:46" ht="15">
      <c r="A422" s="5"/>
      <c r="B422" s="5"/>
      <c r="C422" s="5"/>
      <c r="D422" s="5"/>
      <c r="E422" s="5"/>
      <c r="F422" s="5"/>
      <c r="G422" s="241"/>
      <c r="H422" s="5"/>
      <c r="I422" s="240"/>
      <c r="J422" s="240"/>
      <c r="K422" s="240"/>
      <c r="L422" s="240"/>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row>
    <row r="423" spans="1:46" ht="15">
      <c r="A423" s="5"/>
      <c r="B423" s="5"/>
      <c r="C423" s="5"/>
      <c r="D423" s="5"/>
      <c r="E423" s="5"/>
      <c r="F423" s="5"/>
      <c r="G423" s="241"/>
      <c r="H423" s="5"/>
      <c r="I423" s="240"/>
      <c r="J423" s="240"/>
      <c r="K423" s="240"/>
      <c r="L423" s="240"/>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row>
    <row r="424" spans="1:46" ht="15">
      <c r="A424" s="5"/>
      <c r="B424" s="5"/>
      <c r="C424" s="5"/>
      <c r="D424" s="5"/>
      <c r="E424" s="5"/>
      <c r="F424" s="5"/>
      <c r="G424" s="241"/>
      <c r="H424" s="5"/>
      <c r="I424" s="240"/>
      <c r="J424" s="240"/>
      <c r="K424" s="240"/>
      <c r="L424" s="240"/>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row>
    <row r="425" spans="1:46" ht="15">
      <c r="A425" s="5"/>
      <c r="B425" s="5"/>
      <c r="C425" s="5"/>
      <c r="D425" s="5"/>
      <c r="E425" s="5"/>
      <c r="F425" s="5"/>
      <c r="G425" s="241"/>
      <c r="H425" s="5"/>
      <c r="I425" s="240"/>
      <c r="J425" s="240"/>
      <c r="K425" s="240"/>
      <c r="L425" s="240"/>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row>
    <row r="426" spans="1:46" ht="15">
      <c r="A426" s="5"/>
      <c r="B426" s="5"/>
      <c r="C426" s="5"/>
      <c r="D426" s="5"/>
      <c r="E426" s="5"/>
      <c r="F426" s="5"/>
      <c r="G426" s="241"/>
      <c r="H426" s="5"/>
      <c r="I426" s="240"/>
      <c r="J426" s="240"/>
      <c r="K426" s="240"/>
      <c r="L426" s="240"/>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row>
    <row r="427" spans="1:46" ht="15">
      <c r="A427" s="5"/>
      <c r="B427" s="5"/>
      <c r="C427" s="5"/>
      <c r="D427" s="5"/>
      <c r="E427" s="5"/>
      <c r="F427" s="5"/>
      <c r="G427" s="241"/>
      <c r="H427" s="5"/>
      <c r="I427" s="240"/>
      <c r="J427" s="240"/>
      <c r="K427" s="240"/>
      <c r="L427" s="240"/>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row>
    <row r="428" spans="1:46" ht="15">
      <c r="A428" s="5"/>
      <c r="B428" s="5"/>
      <c r="C428" s="5"/>
      <c r="D428" s="5"/>
      <c r="E428" s="5"/>
      <c r="F428" s="5"/>
      <c r="G428" s="241"/>
      <c r="H428" s="5"/>
      <c r="I428" s="240"/>
      <c r="J428" s="240"/>
      <c r="K428" s="240"/>
      <c r="L428" s="240"/>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row>
    <row r="429" spans="1:46" ht="15">
      <c r="A429" s="5"/>
      <c r="B429" s="5"/>
      <c r="C429" s="5"/>
      <c r="D429" s="5"/>
      <c r="E429" s="5"/>
      <c r="F429" s="5"/>
      <c r="G429" s="241"/>
      <c r="H429" s="5"/>
      <c r="I429" s="240"/>
      <c r="J429" s="240"/>
      <c r="K429" s="240"/>
      <c r="L429" s="240"/>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row>
    <row r="430" spans="1:46" ht="15">
      <c r="A430" s="5"/>
      <c r="B430" s="5"/>
      <c r="C430" s="5"/>
      <c r="D430" s="5"/>
      <c r="E430" s="5"/>
      <c r="F430" s="5"/>
      <c r="G430" s="241"/>
      <c r="H430" s="5"/>
      <c r="I430" s="240"/>
      <c r="J430" s="240"/>
      <c r="K430" s="240"/>
      <c r="L430" s="240"/>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row>
    <row r="431" spans="1:46" ht="15">
      <c r="A431" s="5"/>
      <c r="B431" s="5"/>
      <c r="C431" s="5"/>
      <c r="D431" s="5"/>
      <c r="E431" s="5"/>
      <c r="F431" s="5"/>
      <c r="G431" s="241"/>
      <c r="H431" s="5"/>
      <c r="I431" s="240"/>
      <c r="J431" s="240"/>
      <c r="K431" s="240"/>
      <c r="L431" s="240"/>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row>
    <row r="432" spans="1:46" ht="15">
      <c r="A432" s="5"/>
      <c r="B432" s="5"/>
      <c r="C432" s="5"/>
      <c r="D432" s="5"/>
      <c r="E432" s="5"/>
      <c r="F432" s="5"/>
      <c r="G432" s="241"/>
      <c r="H432" s="5"/>
      <c r="I432" s="240"/>
      <c r="J432" s="240"/>
      <c r="K432" s="240"/>
      <c r="L432" s="240"/>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row>
    <row r="433" spans="1:46" ht="15">
      <c r="A433" s="5"/>
      <c r="B433" s="5"/>
      <c r="C433" s="5"/>
      <c r="D433" s="5"/>
      <c r="E433" s="5"/>
      <c r="F433" s="5"/>
      <c r="G433" s="241"/>
      <c r="H433" s="5"/>
      <c r="I433" s="240"/>
      <c r="J433" s="240"/>
      <c r="K433" s="240"/>
      <c r="L433" s="240"/>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row>
    <row r="434" spans="1:46" ht="15">
      <c r="A434" s="5"/>
      <c r="B434" s="5"/>
      <c r="C434" s="5"/>
      <c r="D434" s="5"/>
      <c r="E434" s="5"/>
      <c r="F434" s="5"/>
      <c r="G434" s="241"/>
      <c r="H434" s="5"/>
      <c r="I434" s="240"/>
      <c r="J434" s="240"/>
      <c r="K434" s="240"/>
      <c r="L434" s="240"/>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row>
    <row r="435" spans="1:46" ht="15">
      <c r="A435" s="5"/>
      <c r="B435" s="5"/>
      <c r="C435" s="5"/>
      <c r="D435" s="5"/>
      <c r="E435" s="5"/>
      <c r="F435" s="5"/>
      <c r="G435" s="241"/>
      <c r="H435" s="5"/>
      <c r="I435" s="240"/>
      <c r="J435" s="240"/>
      <c r="K435" s="240"/>
      <c r="L435" s="240"/>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row>
    <row r="436" spans="1:46" ht="15">
      <c r="A436" s="5"/>
      <c r="B436" s="5"/>
      <c r="C436" s="5"/>
      <c r="D436" s="5"/>
      <c r="E436" s="5"/>
      <c r="F436" s="5"/>
      <c r="G436" s="241"/>
      <c r="H436" s="5"/>
      <c r="I436" s="240"/>
      <c r="J436" s="240"/>
      <c r="K436" s="240"/>
      <c r="L436" s="240"/>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row>
    <row r="437" spans="1:46" ht="15">
      <c r="A437" s="5"/>
      <c r="B437" s="5"/>
      <c r="C437" s="5"/>
      <c r="D437" s="5"/>
      <c r="E437" s="5"/>
      <c r="F437" s="5"/>
      <c r="G437" s="241"/>
      <c r="H437" s="5"/>
      <c r="I437" s="240"/>
      <c r="J437" s="240"/>
      <c r="K437" s="240"/>
      <c r="L437" s="240"/>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row>
    <row r="438" spans="1:46" ht="15">
      <c r="A438" s="5"/>
      <c r="B438" s="5"/>
      <c r="C438" s="5"/>
      <c r="D438" s="5"/>
      <c r="E438" s="5"/>
      <c r="F438" s="5"/>
      <c r="G438" s="241"/>
      <c r="H438" s="5"/>
      <c r="I438" s="240"/>
      <c r="J438" s="240"/>
      <c r="K438" s="240"/>
      <c r="L438" s="240"/>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row>
    <row r="439" spans="1:46" ht="15">
      <c r="A439" s="5"/>
      <c r="B439" s="5"/>
      <c r="C439" s="5"/>
      <c r="D439" s="5"/>
      <c r="E439" s="5"/>
      <c r="F439" s="5"/>
      <c r="G439" s="241"/>
      <c r="H439" s="5"/>
      <c r="I439" s="240"/>
      <c r="J439" s="240"/>
      <c r="K439" s="240"/>
      <c r="L439" s="240"/>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row>
    <row r="440" spans="1:46" ht="15">
      <c r="A440" s="5"/>
      <c r="B440" s="5"/>
      <c r="C440" s="5"/>
      <c r="D440" s="5"/>
      <c r="E440" s="5"/>
      <c r="F440" s="5"/>
      <c r="G440" s="241"/>
      <c r="H440" s="5"/>
      <c r="I440" s="240"/>
      <c r="J440" s="240"/>
      <c r="K440" s="240"/>
      <c r="L440" s="240"/>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row>
    <row r="441" spans="1:46" ht="15">
      <c r="A441" s="5"/>
      <c r="B441" s="5"/>
      <c r="C441" s="5"/>
      <c r="D441" s="5"/>
      <c r="E441" s="5"/>
      <c r="F441" s="5"/>
      <c r="G441" s="241"/>
      <c r="H441" s="5"/>
      <c r="I441" s="240"/>
      <c r="J441" s="240"/>
      <c r="K441" s="240"/>
      <c r="L441" s="240"/>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row>
    <row r="442" spans="1:46" ht="15">
      <c r="A442" s="5"/>
      <c r="B442" s="5"/>
      <c r="C442" s="5"/>
      <c r="D442" s="5"/>
      <c r="E442" s="5"/>
      <c r="F442" s="5"/>
      <c r="G442" s="241"/>
      <c r="H442" s="5"/>
      <c r="I442" s="240"/>
      <c r="J442" s="240"/>
      <c r="K442" s="240"/>
      <c r="L442" s="240"/>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row>
    <row r="443" spans="1:46" ht="15">
      <c r="A443" s="5"/>
      <c r="B443" s="5"/>
      <c r="C443" s="5"/>
      <c r="D443" s="5"/>
      <c r="E443" s="5"/>
      <c r="F443" s="5"/>
      <c r="G443" s="241"/>
      <c r="H443" s="5"/>
      <c r="I443" s="240"/>
      <c r="J443" s="240"/>
      <c r="K443" s="240"/>
      <c r="L443" s="240"/>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row>
    <row r="444" spans="1:46" ht="15">
      <c r="A444" s="5"/>
      <c r="B444" s="5"/>
      <c r="C444" s="5"/>
      <c r="D444" s="5"/>
      <c r="E444" s="5"/>
      <c r="F444" s="5"/>
      <c r="G444" s="241"/>
      <c r="H444" s="5"/>
      <c r="I444" s="240"/>
      <c r="J444" s="240"/>
      <c r="K444" s="240"/>
      <c r="L444" s="240"/>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row>
    <row r="445" spans="1:46" ht="15">
      <c r="A445" s="5"/>
      <c r="B445" s="5"/>
      <c r="C445" s="5"/>
      <c r="D445" s="5"/>
      <c r="E445" s="5"/>
      <c r="F445" s="5"/>
      <c r="G445" s="241"/>
      <c r="H445" s="5"/>
      <c r="I445" s="240"/>
      <c r="J445" s="240"/>
      <c r="K445" s="240"/>
      <c r="L445" s="240"/>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row>
    <row r="446" spans="1:46" ht="15">
      <c r="A446" s="5"/>
      <c r="B446" s="5"/>
      <c r="C446" s="5"/>
      <c r="D446" s="5"/>
      <c r="E446" s="5"/>
      <c r="F446" s="5"/>
      <c r="G446" s="241"/>
      <c r="H446" s="5"/>
      <c r="I446" s="240"/>
      <c r="J446" s="240"/>
      <c r="K446" s="240"/>
      <c r="L446" s="240"/>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row>
    <row r="447" spans="1:46" ht="15">
      <c r="A447" s="5"/>
      <c r="B447" s="5"/>
      <c r="C447" s="5"/>
      <c r="D447" s="5"/>
      <c r="E447" s="5"/>
      <c r="F447" s="5"/>
      <c r="G447" s="241"/>
      <c r="H447" s="5"/>
      <c r="I447" s="240"/>
      <c r="J447" s="240"/>
      <c r="K447" s="240"/>
      <c r="L447" s="240"/>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row>
    <row r="448" spans="1:46" ht="15">
      <c r="A448" s="5"/>
      <c r="B448" s="5"/>
      <c r="C448" s="5"/>
      <c r="D448" s="5"/>
      <c r="E448" s="5"/>
      <c r="F448" s="5"/>
      <c r="G448" s="241"/>
      <c r="H448" s="5"/>
      <c r="I448" s="240"/>
      <c r="J448" s="240"/>
      <c r="K448" s="240"/>
      <c r="L448" s="240"/>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row>
    <row r="449" spans="1:46" ht="15">
      <c r="A449" s="5"/>
      <c r="B449" s="5"/>
      <c r="C449" s="5"/>
      <c r="D449" s="5"/>
      <c r="E449" s="5"/>
      <c r="F449" s="5"/>
      <c r="G449" s="241"/>
      <c r="H449" s="5"/>
      <c r="I449" s="240"/>
      <c r="J449" s="240"/>
      <c r="K449" s="240"/>
      <c r="L449" s="240"/>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row>
    <row r="450" spans="1:46" ht="15">
      <c r="A450" s="5"/>
      <c r="B450" s="5"/>
      <c r="C450" s="5"/>
      <c r="D450" s="5"/>
      <c r="E450" s="5"/>
      <c r="F450" s="5"/>
      <c r="G450" s="241"/>
      <c r="H450" s="5"/>
      <c r="I450" s="240"/>
      <c r="J450" s="240"/>
      <c r="K450" s="240"/>
      <c r="L450" s="240"/>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row>
    <row r="451" spans="1:46" ht="15">
      <c r="A451" s="5"/>
      <c r="B451" s="5"/>
      <c r="C451" s="5"/>
      <c r="D451" s="5"/>
      <c r="E451" s="5"/>
      <c r="F451" s="5"/>
      <c r="G451" s="241"/>
      <c r="H451" s="5"/>
      <c r="I451" s="240"/>
      <c r="J451" s="240"/>
      <c r="K451" s="240"/>
      <c r="L451" s="240"/>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row>
    <row r="452" spans="1:46" ht="15">
      <c r="A452" s="5"/>
      <c r="B452" s="5"/>
      <c r="C452" s="5"/>
      <c r="D452" s="5"/>
      <c r="E452" s="5"/>
      <c r="F452" s="5"/>
      <c r="G452" s="241"/>
      <c r="H452" s="5"/>
      <c r="I452" s="240"/>
      <c r="J452" s="240"/>
      <c r="K452" s="240"/>
      <c r="L452" s="240"/>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row>
    <row r="453" spans="1:46" ht="15">
      <c r="A453" s="5"/>
      <c r="B453" s="5"/>
      <c r="C453" s="5"/>
      <c r="D453" s="5"/>
      <c r="E453" s="5"/>
      <c r="F453" s="5"/>
      <c r="G453" s="241"/>
      <c r="H453" s="5"/>
      <c r="I453" s="240"/>
      <c r="J453" s="240"/>
      <c r="K453" s="240"/>
      <c r="L453" s="240"/>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row>
    <row r="454" spans="1:46" ht="15">
      <c r="A454" s="5"/>
      <c r="B454" s="5"/>
      <c r="C454" s="5"/>
      <c r="D454" s="5"/>
      <c r="E454" s="5"/>
      <c r="F454" s="5"/>
      <c r="G454" s="241"/>
      <c r="H454" s="5"/>
      <c r="I454" s="240"/>
      <c r="J454" s="240"/>
      <c r="K454" s="240"/>
      <c r="L454" s="240"/>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row>
    <row r="455" spans="1:46" ht="15">
      <c r="A455" s="5"/>
      <c r="B455" s="5"/>
      <c r="C455" s="5"/>
      <c r="D455" s="5"/>
      <c r="E455" s="5"/>
      <c r="F455" s="5"/>
      <c r="G455" s="241"/>
      <c r="H455" s="5"/>
      <c r="I455" s="240"/>
      <c r="J455" s="240"/>
      <c r="K455" s="240"/>
      <c r="L455" s="240"/>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row>
    <row r="456" spans="1:46" ht="15">
      <c r="A456" s="5"/>
      <c r="B456" s="5"/>
      <c r="C456" s="5"/>
      <c r="D456" s="5"/>
      <c r="E456" s="5"/>
      <c r="F456" s="5"/>
      <c r="G456" s="241"/>
      <c r="H456" s="5"/>
      <c r="I456" s="240"/>
      <c r="J456" s="240"/>
      <c r="K456" s="240"/>
      <c r="L456" s="240"/>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row>
    <row r="457" spans="1:46" ht="15">
      <c r="A457" s="5"/>
      <c r="B457" s="5"/>
      <c r="C457" s="5"/>
      <c r="D457" s="5"/>
      <c r="E457" s="5"/>
      <c r="F457" s="5"/>
      <c r="G457" s="241"/>
      <c r="H457" s="5"/>
      <c r="I457" s="240"/>
      <c r="J457" s="240"/>
      <c r="K457" s="240"/>
      <c r="L457" s="240"/>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row>
    <row r="458" spans="1:46" ht="15">
      <c r="A458" s="5"/>
      <c r="B458" s="5"/>
      <c r="C458" s="5"/>
      <c r="D458" s="5"/>
      <c r="E458" s="5"/>
      <c r="F458" s="5"/>
      <c r="G458" s="241"/>
      <c r="H458" s="5"/>
      <c r="I458" s="240"/>
      <c r="J458" s="240"/>
      <c r="K458" s="240"/>
      <c r="L458" s="240"/>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row>
    <row r="459" spans="1:46" ht="15">
      <c r="A459" s="5"/>
      <c r="B459" s="5"/>
      <c r="C459" s="5"/>
      <c r="D459" s="5"/>
      <c r="E459" s="5"/>
      <c r="F459" s="5"/>
      <c r="G459" s="241"/>
      <c r="H459" s="5"/>
      <c r="I459" s="240"/>
      <c r="J459" s="240"/>
      <c r="K459" s="240"/>
      <c r="L459" s="240"/>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row>
    <row r="460" spans="1:46" ht="15">
      <c r="A460" s="5"/>
      <c r="B460" s="5"/>
      <c r="C460" s="5"/>
      <c r="D460" s="5"/>
      <c r="E460" s="5"/>
      <c r="F460" s="5"/>
      <c r="G460" s="241"/>
      <c r="H460" s="5"/>
      <c r="I460" s="240"/>
      <c r="J460" s="240"/>
      <c r="K460" s="240"/>
      <c r="L460" s="240"/>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row>
    <row r="461" spans="1:46" ht="15">
      <c r="A461" s="5"/>
      <c r="B461" s="5"/>
      <c r="C461" s="5"/>
      <c r="D461" s="5"/>
      <c r="E461" s="5"/>
      <c r="F461" s="5"/>
      <c r="G461" s="241"/>
      <c r="H461" s="5"/>
      <c r="I461" s="240"/>
      <c r="J461" s="240"/>
      <c r="K461" s="240"/>
      <c r="L461" s="240"/>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row>
    <row r="462" spans="1:46" ht="15">
      <c r="A462" s="5"/>
      <c r="B462" s="5"/>
      <c r="C462" s="5"/>
      <c r="D462" s="5"/>
      <c r="E462" s="5"/>
      <c r="F462" s="5"/>
      <c r="G462" s="241"/>
      <c r="H462" s="5"/>
      <c r="I462" s="240"/>
      <c r="J462" s="240"/>
      <c r="K462" s="240"/>
      <c r="L462" s="240"/>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row>
    <row r="463" spans="1:46" ht="15">
      <c r="A463" s="5"/>
      <c r="B463" s="5"/>
      <c r="C463" s="5"/>
      <c r="D463" s="5"/>
      <c r="E463" s="5"/>
      <c r="F463" s="5"/>
      <c r="G463" s="241"/>
      <c r="H463" s="5"/>
      <c r="I463" s="240"/>
      <c r="J463" s="240"/>
      <c r="K463" s="240"/>
      <c r="L463" s="240"/>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row>
    <row r="464" spans="1:46" ht="15">
      <c r="A464" s="5"/>
      <c r="B464" s="5"/>
      <c r="C464" s="5"/>
      <c r="D464" s="5"/>
      <c r="E464" s="5"/>
      <c r="F464" s="5"/>
      <c r="G464" s="241"/>
      <c r="H464" s="5"/>
      <c r="I464" s="240"/>
      <c r="J464" s="240"/>
      <c r="K464" s="240"/>
      <c r="L464" s="240"/>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row>
    <row r="465" spans="1:46" ht="15">
      <c r="A465" s="5"/>
      <c r="B465" s="5"/>
      <c r="C465" s="5"/>
      <c r="D465" s="5"/>
      <c r="E465" s="5"/>
      <c r="F465" s="5"/>
      <c r="G465" s="241"/>
      <c r="H465" s="5"/>
      <c r="I465" s="240"/>
      <c r="J465" s="240"/>
      <c r="K465" s="240"/>
      <c r="L465" s="240"/>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row>
    <row r="466" spans="1:46" ht="15">
      <c r="A466" s="5"/>
      <c r="B466" s="5"/>
      <c r="C466" s="5"/>
      <c r="D466" s="5"/>
      <c r="E466" s="5"/>
      <c r="F466" s="5"/>
      <c r="G466" s="241"/>
      <c r="H466" s="5"/>
      <c r="I466" s="240"/>
      <c r="J466" s="240"/>
      <c r="K466" s="240"/>
      <c r="L466" s="240"/>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row>
    <row r="467" spans="1:46" ht="15">
      <c r="A467" s="5"/>
      <c r="B467" s="5"/>
      <c r="C467" s="5"/>
      <c r="D467" s="5"/>
      <c r="E467" s="5"/>
      <c r="F467" s="5"/>
      <c r="G467" s="241"/>
      <c r="H467" s="5"/>
      <c r="I467" s="240"/>
      <c r="J467" s="240"/>
      <c r="K467" s="240"/>
      <c r="L467" s="240"/>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row>
    <row r="468" spans="1:46" ht="15">
      <c r="A468" s="5"/>
      <c r="B468" s="5"/>
      <c r="C468" s="5"/>
      <c r="D468" s="5"/>
      <c r="E468" s="5"/>
      <c r="F468" s="5"/>
      <c r="G468" s="241"/>
      <c r="H468" s="5"/>
      <c r="I468" s="240"/>
      <c r="J468" s="240"/>
      <c r="K468" s="240"/>
      <c r="L468" s="240"/>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row>
    <row r="469" spans="1:46" ht="15">
      <c r="A469" s="5"/>
      <c r="B469" s="5"/>
      <c r="C469" s="5"/>
      <c r="D469" s="5"/>
      <c r="E469" s="5"/>
      <c r="F469" s="5"/>
      <c r="G469" s="241"/>
      <c r="H469" s="5"/>
      <c r="I469" s="240"/>
      <c r="J469" s="240"/>
      <c r="K469" s="240"/>
      <c r="L469" s="240"/>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row>
    <row r="470" spans="1:46" ht="15">
      <c r="A470" s="5"/>
      <c r="B470" s="5"/>
      <c r="C470" s="5"/>
      <c r="D470" s="5"/>
      <c r="E470" s="5"/>
      <c r="F470" s="5"/>
      <c r="G470" s="241"/>
      <c r="H470" s="5"/>
      <c r="I470" s="240"/>
      <c r="J470" s="240"/>
      <c r="K470" s="240"/>
      <c r="L470" s="240"/>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row>
    <row r="471" spans="1:46" ht="15">
      <c r="A471" s="5"/>
      <c r="B471" s="5"/>
      <c r="C471" s="5"/>
      <c r="D471" s="5"/>
      <c r="E471" s="5"/>
      <c r="F471" s="5"/>
      <c r="G471" s="241"/>
      <c r="H471" s="5"/>
      <c r="I471" s="240"/>
      <c r="J471" s="240"/>
      <c r="K471" s="240"/>
      <c r="L471" s="240"/>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row>
    <row r="472" spans="1:46" ht="15">
      <c r="A472" s="5"/>
      <c r="B472" s="5"/>
      <c r="C472" s="5"/>
      <c r="D472" s="5"/>
      <c r="E472" s="5"/>
      <c r="F472" s="5"/>
      <c r="G472" s="241"/>
      <c r="H472" s="5"/>
      <c r="I472" s="240"/>
      <c r="J472" s="240"/>
      <c r="K472" s="240"/>
      <c r="L472" s="240"/>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row>
    <row r="473" spans="1:46" ht="15">
      <c r="A473" s="5"/>
      <c r="B473" s="5"/>
      <c r="C473" s="5"/>
      <c r="D473" s="5"/>
      <c r="E473" s="5"/>
      <c r="F473" s="5"/>
      <c r="G473" s="241"/>
      <c r="H473" s="5"/>
      <c r="I473" s="240"/>
      <c r="J473" s="240"/>
      <c r="K473" s="240"/>
      <c r="L473" s="240"/>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row>
    <row r="474" spans="1:46" ht="15">
      <c r="A474" s="5"/>
      <c r="B474" s="5"/>
      <c r="C474" s="5"/>
      <c r="D474" s="5"/>
      <c r="E474" s="5"/>
      <c r="F474" s="5"/>
      <c r="G474" s="241"/>
      <c r="H474" s="5"/>
      <c r="I474" s="240"/>
      <c r="J474" s="240"/>
      <c r="K474" s="240"/>
      <c r="L474" s="240"/>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row>
    <row r="475" spans="1:46" ht="15">
      <c r="A475" s="5"/>
      <c r="B475" s="5"/>
      <c r="C475" s="5"/>
      <c r="D475" s="5"/>
      <c r="E475" s="5"/>
      <c r="F475" s="5"/>
      <c r="G475" s="241"/>
      <c r="H475" s="5"/>
      <c r="I475" s="240"/>
      <c r="J475" s="240"/>
      <c r="K475" s="240"/>
      <c r="L475" s="240"/>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row>
    <row r="476" spans="1:46" ht="15">
      <c r="A476" s="5"/>
      <c r="B476" s="5"/>
      <c r="C476" s="5"/>
      <c r="D476" s="5"/>
      <c r="E476" s="5"/>
      <c r="F476" s="5"/>
      <c r="G476" s="241"/>
      <c r="H476" s="5"/>
      <c r="I476" s="240"/>
      <c r="J476" s="240"/>
      <c r="K476" s="240"/>
      <c r="L476" s="240"/>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row>
    <row r="477" spans="1:46" ht="15">
      <c r="A477" s="5"/>
      <c r="B477" s="5"/>
      <c r="C477" s="5"/>
      <c r="D477" s="5"/>
      <c r="E477" s="5"/>
      <c r="F477" s="5"/>
      <c r="G477" s="241"/>
      <c r="H477" s="5"/>
      <c r="I477" s="240"/>
      <c r="J477" s="240"/>
      <c r="K477" s="240"/>
      <c r="L477" s="240"/>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row>
    <row r="478" spans="1:46" ht="15">
      <c r="A478" s="5"/>
      <c r="B478" s="5"/>
      <c r="C478" s="5"/>
      <c r="D478" s="5"/>
      <c r="E478" s="5"/>
      <c r="F478" s="5"/>
      <c r="G478" s="241"/>
      <c r="H478" s="5"/>
      <c r="I478" s="240"/>
      <c r="J478" s="240"/>
      <c r="K478" s="240"/>
      <c r="L478" s="240"/>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row>
    <row r="479" spans="1:46" ht="15">
      <c r="A479" s="5"/>
      <c r="B479" s="5"/>
      <c r="C479" s="5"/>
      <c r="D479" s="5"/>
      <c r="E479" s="5"/>
      <c r="F479" s="5"/>
      <c r="G479" s="241"/>
      <c r="H479" s="5"/>
      <c r="I479" s="240"/>
      <c r="J479" s="240"/>
      <c r="K479" s="240"/>
      <c r="L479" s="240"/>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row>
    <row r="480" spans="1:46" ht="15">
      <c r="A480" s="5"/>
      <c r="B480" s="5"/>
      <c r="C480" s="5"/>
      <c r="D480" s="5"/>
      <c r="E480" s="5"/>
      <c r="F480" s="5"/>
      <c r="G480" s="241"/>
      <c r="H480" s="5"/>
      <c r="I480" s="240"/>
      <c r="J480" s="240"/>
      <c r="K480" s="240"/>
      <c r="L480" s="240"/>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row>
    <row r="481" spans="1:46" ht="15">
      <c r="A481" s="5"/>
      <c r="B481" s="5"/>
      <c r="C481" s="5"/>
      <c r="D481" s="5"/>
      <c r="E481" s="5"/>
      <c r="F481" s="5"/>
      <c r="G481" s="241"/>
      <c r="H481" s="5"/>
      <c r="I481" s="240"/>
      <c r="J481" s="240"/>
      <c r="K481" s="240"/>
      <c r="L481" s="240"/>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row>
    <row r="482" spans="1:46" ht="15">
      <c r="A482" s="5"/>
      <c r="B482" s="5"/>
      <c r="C482" s="5"/>
      <c r="D482" s="5"/>
      <c r="E482" s="5"/>
      <c r="F482" s="5"/>
      <c r="G482" s="241"/>
      <c r="H482" s="5"/>
      <c r="I482" s="240"/>
      <c r="J482" s="240"/>
      <c r="K482" s="240"/>
      <c r="L482" s="240"/>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row>
    <row r="483" spans="1:46" ht="15">
      <c r="A483" s="5"/>
      <c r="B483" s="5"/>
      <c r="C483" s="5"/>
      <c r="D483" s="5"/>
      <c r="E483" s="5"/>
      <c r="F483" s="5"/>
      <c r="G483" s="241"/>
      <c r="H483" s="5"/>
      <c r="I483" s="240"/>
      <c r="J483" s="240"/>
      <c r="K483" s="240"/>
      <c r="L483" s="240"/>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row>
    <row r="484" spans="1:46" ht="15">
      <c r="A484" s="5"/>
      <c r="B484" s="5"/>
      <c r="C484" s="5"/>
      <c r="D484" s="5"/>
      <c r="E484" s="5"/>
      <c r="F484" s="5"/>
      <c r="G484" s="241"/>
      <c r="H484" s="5"/>
      <c r="I484" s="240"/>
      <c r="J484" s="240"/>
      <c r="K484" s="240"/>
      <c r="L484" s="240"/>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row>
    <row r="485" spans="1:46" ht="15">
      <c r="A485" s="5"/>
      <c r="B485" s="5"/>
      <c r="C485" s="5"/>
      <c r="D485" s="5"/>
      <c r="E485" s="5"/>
      <c r="F485" s="5"/>
      <c r="G485" s="241"/>
      <c r="H485" s="5"/>
      <c r="I485" s="240"/>
      <c r="J485" s="240"/>
      <c r="K485" s="240"/>
      <c r="L485" s="240"/>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row>
    <row r="486" spans="1:46" ht="15">
      <c r="A486" s="5"/>
      <c r="B486" s="5"/>
      <c r="C486" s="5"/>
      <c r="D486" s="5"/>
      <c r="E486" s="5"/>
      <c r="F486" s="5"/>
      <c r="G486" s="241"/>
      <c r="H486" s="5"/>
      <c r="I486" s="240"/>
      <c r="J486" s="240"/>
      <c r="K486" s="240"/>
      <c r="L486" s="240"/>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row>
    <row r="487" spans="1:46" ht="15">
      <c r="A487" s="5"/>
      <c r="B487" s="5"/>
      <c r="C487" s="5"/>
      <c r="D487" s="5"/>
      <c r="E487" s="5"/>
      <c r="F487" s="5"/>
      <c r="G487" s="241"/>
      <c r="H487" s="5"/>
      <c r="I487" s="240"/>
      <c r="J487" s="240"/>
      <c r="K487" s="240"/>
      <c r="L487" s="240"/>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row>
    <row r="488" spans="1:46" ht="15">
      <c r="A488" s="5"/>
      <c r="B488" s="5"/>
      <c r="C488" s="5"/>
      <c r="D488" s="5"/>
      <c r="E488" s="5"/>
      <c r="F488" s="5"/>
      <c r="G488" s="241"/>
      <c r="H488" s="5"/>
      <c r="I488" s="240"/>
      <c r="J488" s="240"/>
      <c r="K488" s="240"/>
      <c r="L488" s="240"/>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row>
    <row r="489" spans="1:46" ht="15">
      <c r="A489" s="5"/>
      <c r="B489" s="5"/>
      <c r="C489" s="5"/>
      <c r="D489" s="5"/>
      <c r="E489" s="5"/>
      <c r="F489" s="5"/>
      <c r="G489" s="241"/>
      <c r="H489" s="5"/>
      <c r="I489" s="240"/>
      <c r="J489" s="240"/>
      <c r="K489" s="240"/>
      <c r="L489" s="240"/>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row>
    <row r="490" spans="1:46" ht="15">
      <c r="A490" s="5"/>
      <c r="B490" s="5"/>
      <c r="C490" s="5"/>
      <c r="D490" s="5"/>
      <c r="E490" s="5"/>
      <c r="F490" s="5"/>
      <c r="G490" s="241"/>
      <c r="H490" s="5"/>
      <c r="I490" s="240"/>
      <c r="J490" s="240"/>
      <c r="K490" s="240"/>
      <c r="L490" s="240"/>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row>
    <row r="491" spans="1:46" ht="15">
      <c r="A491" s="5"/>
      <c r="B491" s="5"/>
      <c r="C491" s="5"/>
      <c r="D491" s="5"/>
      <c r="E491" s="5"/>
      <c r="F491" s="5"/>
      <c r="G491" s="241"/>
      <c r="H491" s="5"/>
      <c r="I491" s="240"/>
      <c r="J491" s="240"/>
      <c r="K491" s="240"/>
      <c r="L491" s="240"/>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row>
    <row r="492" spans="1:46" ht="15">
      <c r="A492" s="5"/>
      <c r="B492" s="5"/>
      <c r="C492" s="5"/>
      <c r="D492" s="5"/>
      <c r="E492" s="5"/>
      <c r="F492" s="5"/>
      <c r="G492" s="241"/>
      <c r="H492" s="5"/>
      <c r="I492" s="240"/>
      <c r="J492" s="240"/>
      <c r="K492" s="240"/>
      <c r="L492" s="240"/>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row>
    <row r="493" spans="1:46" ht="15">
      <c r="A493" s="5"/>
      <c r="B493" s="5"/>
      <c r="C493" s="5"/>
      <c r="D493" s="5"/>
      <c r="E493" s="5"/>
      <c r="F493" s="5"/>
      <c r="G493" s="241"/>
      <c r="H493" s="5"/>
      <c r="I493" s="240"/>
      <c r="J493" s="240"/>
      <c r="K493" s="240"/>
      <c r="L493" s="240"/>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row>
    <row r="494" spans="1:46" ht="15">
      <c r="A494" s="5"/>
      <c r="B494" s="5"/>
      <c r="C494" s="5"/>
      <c r="D494" s="5"/>
      <c r="E494" s="5"/>
      <c r="F494" s="5"/>
      <c r="G494" s="241"/>
      <c r="H494" s="5"/>
      <c r="I494" s="240"/>
      <c r="J494" s="240"/>
      <c r="K494" s="240"/>
      <c r="L494" s="240"/>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row>
    <row r="495" spans="1:46" ht="15">
      <c r="A495" s="5"/>
      <c r="B495" s="5"/>
      <c r="C495" s="5"/>
      <c r="D495" s="5"/>
      <c r="E495" s="5"/>
      <c r="F495" s="5"/>
      <c r="G495" s="241"/>
      <c r="H495" s="5"/>
      <c r="I495" s="240"/>
      <c r="J495" s="240"/>
      <c r="K495" s="240"/>
      <c r="L495" s="240"/>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row>
    <row r="496" spans="1:46" ht="15">
      <c r="A496" s="5"/>
      <c r="B496" s="5"/>
      <c r="C496" s="5"/>
      <c r="D496" s="5"/>
      <c r="E496" s="5"/>
      <c r="F496" s="5"/>
      <c r="G496" s="241"/>
      <c r="H496" s="5"/>
      <c r="I496" s="240"/>
      <c r="J496" s="240"/>
      <c r="K496" s="240"/>
      <c r="L496" s="240"/>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row>
    <row r="497" spans="1:46" ht="15">
      <c r="A497" s="5"/>
      <c r="B497" s="5"/>
      <c r="C497" s="5"/>
      <c r="D497" s="5"/>
      <c r="E497" s="5"/>
      <c r="F497" s="5"/>
      <c r="G497" s="241"/>
      <c r="H497" s="5"/>
      <c r="I497" s="240"/>
      <c r="J497" s="240"/>
      <c r="K497" s="240"/>
      <c r="L497" s="240"/>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row>
    <row r="498" spans="1:46" ht="15">
      <c r="A498" s="5"/>
      <c r="B498" s="5"/>
      <c r="C498" s="5"/>
      <c r="D498" s="5"/>
      <c r="E498" s="5"/>
      <c r="F498" s="5"/>
      <c r="G498" s="241"/>
      <c r="H498" s="5"/>
      <c r="I498" s="240"/>
      <c r="J498" s="240"/>
      <c r="K498" s="240"/>
      <c r="L498" s="240"/>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row>
    <row r="499" spans="1:46" ht="15">
      <c r="A499" s="5"/>
      <c r="B499" s="5"/>
      <c r="C499" s="5"/>
      <c r="D499" s="5"/>
      <c r="E499" s="5"/>
      <c r="F499" s="5"/>
      <c r="G499" s="241"/>
      <c r="H499" s="5"/>
      <c r="I499" s="240"/>
      <c r="J499" s="240"/>
      <c r="K499" s="240"/>
      <c r="L499" s="240"/>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row>
    <row r="500" spans="1:46" ht="15">
      <c r="A500" s="5"/>
      <c r="B500" s="5"/>
      <c r="C500" s="5"/>
      <c r="D500" s="5"/>
      <c r="E500" s="5"/>
      <c r="F500" s="5"/>
      <c r="G500" s="241"/>
      <c r="H500" s="5"/>
      <c r="I500" s="240"/>
      <c r="J500" s="240"/>
      <c r="K500" s="240"/>
      <c r="L500" s="240"/>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row>
    <row r="501" spans="1:46" ht="15">
      <c r="A501" s="5"/>
      <c r="B501" s="5"/>
      <c r="C501" s="5"/>
      <c r="D501" s="5"/>
      <c r="E501" s="5"/>
      <c r="F501" s="5"/>
      <c r="G501" s="241"/>
      <c r="H501" s="5"/>
      <c r="I501" s="240"/>
      <c r="J501" s="240"/>
      <c r="K501" s="240"/>
      <c r="L501" s="240"/>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row>
    <row r="502" spans="1:46" ht="15">
      <c r="A502" s="5"/>
      <c r="B502" s="5"/>
      <c r="C502" s="5"/>
      <c r="D502" s="5"/>
      <c r="E502" s="5"/>
      <c r="F502" s="5"/>
      <c r="G502" s="241"/>
      <c r="H502" s="5"/>
      <c r="I502" s="240"/>
      <c r="J502" s="240"/>
      <c r="K502" s="240"/>
      <c r="L502" s="240"/>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row>
    <row r="503" spans="1:46" ht="15">
      <c r="A503" s="5"/>
      <c r="B503" s="5"/>
      <c r="C503" s="5"/>
      <c r="D503" s="5"/>
      <c r="E503" s="5"/>
      <c r="F503" s="5"/>
      <c r="G503" s="241"/>
      <c r="H503" s="5"/>
      <c r="I503" s="240"/>
      <c r="J503" s="240"/>
      <c r="K503" s="240"/>
      <c r="L503" s="240"/>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row>
    <row r="504" spans="1:46" ht="15">
      <c r="A504" s="5"/>
      <c r="B504" s="5"/>
      <c r="C504" s="5"/>
      <c r="D504" s="5"/>
      <c r="E504" s="5"/>
      <c r="F504" s="5"/>
      <c r="G504" s="241"/>
      <c r="H504" s="5"/>
      <c r="I504" s="240"/>
      <c r="J504" s="240"/>
      <c r="K504" s="240"/>
      <c r="L504" s="240"/>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row>
    <row r="505" spans="1:46" ht="15">
      <c r="A505" s="5"/>
      <c r="B505" s="5"/>
      <c r="C505" s="5"/>
      <c r="D505" s="5"/>
      <c r="E505" s="5"/>
      <c r="F505" s="5"/>
      <c r="G505" s="241"/>
      <c r="H505" s="5"/>
      <c r="I505" s="240"/>
      <c r="J505" s="240"/>
      <c r="K505" s="240"/>
      <c r="L505" s="240"/>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row>
    <row r="506" spans="1:46" ht="15">
      <c r="A506" s="5"/>
      <c r="B506" s="5"/>
      <c r="C506" s="5"/>
      <c r="D506" s="5"/>
      <c r="E506" s="5"/>
      <c r="F506" s="5"/>
      <c r="G506" s="241"/>
      <c r="H506" s="5"/>
      <c r="I506" s="240"/>
      <c r="J506" s="240"/>
      <c r="K506" s="240"/>
      <c r="L506" s="240"/>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row>
    <row r="507" spans="1:46" ht="15">
      <c r="A507" s="5"/>
      <c r="B507" s="5"/>
      <c r="C507" s="5"/>
      <c r="D507" s="5"/>
      <c r="E507" s="5"/>
      <c r="F507" s="5"/>
      <c r="G507" s="241"/>
      <c r="H507" s="5"/>
      <c r="I507" s="240"/>
      <c r="J507" s="240"/>
      <c r="K507" s="240"/>
      <c r="L507" s="240"/>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row>
    <row r="508" spans="1:46" ht="15">
      <c r="A508" s="5"/>
      <c r="B508" s="5"/>
      <c r="C508" s="5"/>
      <c r="D508" s="5"/>
      <c r="E508" s="5"/>
      <c r="F508" s="5"/>
      <c r="G508" s="241"/>
      <c r="H508" s="5"/>
      <c r="I508" s="240"/>
      <c r="J508" s="240"/>
      <c r="K508" s="240"/>
      <c r="L508" s="240"/>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row>
    <row r="509" spans="1:46" ht="15">
      <c r="A509" s="5"/>
      <c r="B509" s="5"/>
      <c r="C509" s="5"/>
      <c r="D509" s="5"/>
      <c r="E509" s="5"/>
      <c r="F509" s="5"/>
      <c r="G509" s="241"/>
      <c r="H509" s="5"/>
      <c r="I509" s="240"/>
      <c r="J509" s="240"/>
      <c r="K509" s="240"/>
      <c r="L509" s="240"/>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row>
    <row r="510" spans="1:46" ht="15">
      <c r="A510" s="5"/>
      <c r="B510" s="5"/>
      <c r="C510" s="5"/>
      <c r="D510" s="5"/>
      <c r="E510" s="5"/>
      <c r="F510" s="5"/>
      <c r="G510" s="241"/>
      <c r="H510" s="5"/>
      <c r="I510" s="240"/>
      <c r="J510" s="240"/>
      <c r="K510" s="240"/>
      <c r="L510" s="240"/>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row>
    <row r="511" spans="1:46" ht="15">
      <c r="A511" s="5"/>
      <c r="B511" s="5"/>
      <c r="C511" s="5"/>
      <c r="D511" s="5"/>
      <c r="E511" s="5"/>
      <c r="F511" s="5"/>
      <c r="G511" s="241"/>
      <c r="H511" s="5"/>
      <c r="I511" s="240"/>
      <c r="J511" s="240"/>
      <c r="K511" s="240"/>
      <c r="L511" s="240"/>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row>
    <row r="512" spans="1:46" ht="15">
      <c r="A512" s="5"/>
      <c r="B512" s="5"/>
      <c r="C512" s="5"/>
      <c r="D512" s="5"/>
      <c r="E512" s="5"/>
      <c r="F512" s="5"/>
      <c r="G512" s="241"/>
      <c r="H512" s="5"/>
      <c r="I512" s="240"/>
      <c r="J512" s="240"/>
      <c r="K512" s="240"/>
      <c r="L512" s="240"/>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row>
    <row r="513" spans="1:46" ht="15">
      <c r="A513" s="5"/>
      <c r="B513" s="5"/>
      <c r="C513" s="5"/>
      <c r="D513" s="5"/>
      <c r="E513" s="5"/>
      <c r="F513" s="5"/>
      <c r="G513" s="241"/>
      <c r="H513" s="5"/>
      <c r="I513" s="240"/>
      <c r="J513" s="240"/>
      <c r="K513" s="240"/>
      <c r="L513" s="240"/>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row>
    <row r="514" spans="1:46" ht="15">
      <c r="A514" s="5"/>
      <c r="B514" s="5"/>
      <c r="C514" s="5"/>
      <c r="D514" s="5"/>
      <c r="E514" s="5"/>
      <c r="F514" s="5"/>
      <c r="G514" s="241"/>
      <c r="H514" s="5"/>
      <c r="I514" s="240"/>
      <c r="J514" s="240"/>
      <c r="K514" s="240"/>
      <c r="L514" s="240"/>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row>
    <row r="515" spans="1:46" ht="15">
      <c r="A515" s="5"/>
      <c r="B515" s="5"/>
      <c r="C515" s="5"/>
      <c r="D515" s="5"/>
      <c r="E515" s="5"/>
      <c r="F515" s="5"/>
      <c r="G515" s="241"/>
      <c r="H515" s="5"/>
      <c r="I515" s="240"/>
      <c r="J515" s="240"/>
      <c r="K515" s="240"/>
      <c r="L515" s="240"/>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row>
    <row r="516" spans="1:46" ht="15">
      <c r="A516" s="5"/>
      <c r="B516" s="5"/>
      <c r="C516" s="5"/>
      <c r="D516" s="5"/>
      <c r="E516" s="5"/>
      <c r="F516" s="5"/>
      <c r="G516" s="241"/>
      <c r="H516" s="5"/>
      <c r="I516" s="240"/>
      <c r="J516" s="240"/>
      <c r="K516" s="240"/>
      <c r="L516" s="240"/>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row>
    <row r="517" spans="1:46" ht="15">
      <c r="A517" s="5"/>
      <c r="B517" s="5"/>
      <c r="C517" s="5"/>
      <c r="D517" s="5"/>
      <c r="E517" s="5"/>
      <c r="F517" s="5"/>
      <c r="G517" s="241"/>
      <c r="H517" s="5"/>
      <c r="I517" s="240"/>
      <c r="J517" s="240"/>
      <c r="K517" s="240"/>
      <c r="L517" s="240"/>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row>
    <row r="518" spans="1:46" ht="15">
      <c r="A518" s="5"/>
      <c r="B518" s="5"/>
      <c r="C518" s="5"/>
      <c r="D518" s="5"/>
      <c r="E518" s="5"/>
      <c r="F518" s="5"/>
      <c r="G518" s="241"/>
      <c r="H518" s="5"/>
      <c r="I518" s="240"/>
      <c r="J518" s="240"/>
      <c r="K518" s="240"/>
      <c r="L518" s="240"/>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row>
    <row r="519" spans="1:46" ht="15">
      <c r="A519" s="5"/>
      <c r="B519" s="5"/>
      <c r="C519" s="5"/>
      <c r="D519" s="5"/>
      <c r="E519" s="5"/>
      <c r="F519" s="5"/>
      <c r="G519" s="241"/>
      <c r="H519" s="5"/>
      <c r="I519" s="240"/>
      <c r="J519" s="240"/>
      <c r="K519" s="240"/>
      <c r="L519" s="240"/>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row>
    <row r="520" spans="1:46" ht="15">
      <c r="A520" s="5"/>
      <c r="B520" s="5"/>
      <c r="C520" s="5"/>
      <c r="D520" s="5"/>
      <c r="E520" s="5"/>
      <c r="F520" s="5"/>
      <c r="G520" s="241"/>
      <c r="H520" s="5"/>
      <c r="I520" s="240"/>
      <c r="J520" s="240"/>
      <c r="K520" s="240"/>
      <c r="L520" s="240"/>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row>
    <row r="521" spans="1:46" ht="15">
      <c r="A521" s="5"/>
      <c r="B521" s="5"/>
      <c r="C521" s="5"/>
      <c r="D521" s="5"/>
      <c r="E521" s="5"/>
      <c r="F521" s="5"/>
      <c r="G521" s="241"/>
      <c r="H521" s="5"/>
      <c r="I521" s="240"/>
      <c r="J521" s="240"/>
      <c r="K521" s="240"/>
      <c r="L521" s="240"/>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row>
    <row r="522" spans="1:46" ht="15">
      <c r="A522" s="5"/>
      <c r="B522" s="5"/>
      <c r="C522" s="5"/>
      <c r="D522" s="5"/>
      <c r="E522" s="5"/>
      <c r="F522" s="5"/>
      <c r="G522" s="241"/>
      <c r="H522" s="5"/>
      <c r="I522" s="240"/>
      <c r="J522" s="240"/>
      <c r="K522" s="240"/>
      <c r="L522" s="240"/>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row>
    <row r="523" spans="1:46" ht="15">
      <c r="A523" s="5"/>
      <c r="B523" s="5"/>
      <c r="C523" s="5"/>
      <c r="D523" s="5"/>
      <c r="E523" s="5"/>
      <c r="F523" s="5"/>
      <c r="G523" s="241"/>
      <c r="H523" s="5"/>
      <c r="I523" s="240"/>
      <c r="J523" s="240"/>
      <c r="K523" s="240"/>
      <c r="L523" s="240"/>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row>
    <row r="524" spans="1:46" ht="15">
      <c r="A524" s="5"/>
      <c r="B524" s="5"/>
      <c r="C524" s="5"/>
      <c r="D524" s="5"/>
      <c r="E524" s="5"/>
      <c r="F524" s="5"/>
      <c r="G524" s="241"/>
      <c r="H524" s="5"/>
      <c r="I524" s="240"/>
      <c r="J524" s="240"/>
      <c r="K524" s="240"/>
      <c r="L524" s="240"/>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row>
    <row r="525" spans="1:46" ht="15">
      <c r="A525" s="5"/>
      <c r="B525" s="5"/>
      <c r="C525" s="5"/>
      <c r="D525" s="5"/>
      <c r="E525" s="5"/>
      <c r="F525" s="5"/>
      <c r="G525" s="241"/>
      <c r="H525" s="5"/>
      <c r="I525" s="240"/>
      <c r="J525" s="240"/>
      <c r="K525" s="240"/>
      <c r="L525" s="240"/>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row>
    <row r="526" spans="1:46" ht="15">
      <c r="A526" s="5"/>
      <c r="B526" s="5"/>
      <c r="C526" s="5"/>
      <c r="D526" s="5"/>
      <c r="E526" s="5"/>
      <c r="F526" s="5"/>
      <c r="G526" s="241"/>
      <c r="H526" s="5"/>
      <c r="I526" s="240"/>
      <c r="J526" s="240"/>
      <c r="K526" s="240"/>
      <c r="L526" s="240"/>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row>
    <row r="527" spans="1:46" ht="15">
      <c r="A527" s="5"/>
      <c r="B527" s="5"/>
      <c r="C527" s="5"/>
      <c r="D527" s="5"/>
      <c r="E527" s="5"/>
      <c r="F527" s="5"/>
      <c r="G527" s="241"/>
      <c r="H527" s="5"/>
      <c r="I527" s="240"/>
      <c r="J527" s="240"/>
      <c r="K527" s="240"/>
      <c r="L527" s="240"/>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row>
    <row r="528" spans="1:46" ht="15">
      <c r="A528" s="5"/>
      <c r="B528" s="5"/>
      <c r="C528" s="5"/>
      <c r="D528" s="5"/>
      <c r="E528" s="5"/>
      <c r="F528" s="5"/>
      <c r="G528" s="241"/>
      <c r="H528" s="5"/>
      <c r="I528" s="240"/>
      <c r="J528" s="240"/>
      <c r="K528" s="240"/>
      <c r="L528" s="240"/>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row>
    <row r="529" spans="1:46" ht="15">
      <c r="A529" s="5"/>
      <c r="B529" s="5"/>
      <c r="C529" s="5"/>
      <c r="D529" s="5"/>
      <c r="E529" s="5"/>
      <c r="F529" s="5"/>
      <c r="G529" s="241"/>
      <c r="H529" s="5"/>
      <c r="I529" s="240"/>
      <c r="J529" s="240"/>
      <c r="K529" s="240"/>
      <c r="L529" s="240"/>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row>
    <row r="530" spans="1:46" ht="15">
      <c r="A530" s="5"/>
      <c r="B530" s="5"/>
      <c r="C530" s="5"/>
      <c r="D530" s="5"/>
      <c r="E530" s="5"/>
      <c r="F530" s="5"/>
      <c r="G530" s="241"/>
      <c r="H530" s="5"/>
      <c r="I530" s="240"/>
      <c r="J530" s="240"/>
      <c r="K530" s="240"/>
      <c r="L530" s="240"/>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row>
    <row r="531" spans="1:46" ht="15">
      <c r="A531" s="5"/>
      <c r="B531" s="5"/>
      <c r="C531" s="5"/>
      <c r="D531" s="5"/>
      <c r="E531" s="5"/>
      <c r="F531" s="5"/>
      <c r="G531" s="241"/>
      <c r="H531" s="5"/>
      <c r="I531" s="240"/>
      <c r="J531" s="240"/>
      <c r="K531" s="240"/>
      <c r="L531" s="240"/>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row>
    <row r="532" spans="1:46" ht="15">
      <c r="A532" s="5"/>
      <c r="B532" s="5"/>
      <c r="C532" s="5"/>
      <c r="D532" s="5"/>
      <c r="E532" s="5"/>
      <c r="F532" s="5"/>
      <c r="G532" s="241"/>
      <c r="H532" s="5"/>
      <c r="I532" s="240"/>
      <c r="J532" s="240"/>
      <c r="K532" s="240"/>
      <c r="L532" s="240"/>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row>
    <row r="533" spans="1:46" ht="15">
      <c r="A533" s="5"/>
      <c r="B533" s="5"/>
      <c r="C533" s="5"/>
      <c r="D533" s="5"/>
      <c r="E533" s="5"/>
      <c r="F533" s="5"/>
      <c r="G533" s="241"/>
      <c r="H533" s="5"/>
      <c r="I533" s="240"/>
      <c r="J533" s="240"/>
      <c r="K533" s="240"/>
      <c r="L533" s="240"/>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row>
    <row r="534" spans="1:46" ht="15">
      <c r="A534" s="5"/>
      <c r="B534" s="5"/>
      <c r="C534" s="5"/>
      <c r="D534" s="5"/>
      <c r="E534" s="5"/>
      <c r="F534" s="5"/>
      <c r="G534" s="241"/>
      <c r="H534" s="5"/>
      <c r="I534" s="240"/>
      <c r="J534" s="240"/>
      <c r="K534" s="240"/>
      <c r="L534" s="240"/>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row>
    <row r="535" spans="1:46" ht="15">
      <c r="A535" s="5"/>
      <c r="B535" s="5"/>
      <c r="C535" s="5"/>
      <c r="D535" s="5"/>
      <c r="E535" s="5"/>
      <c r="F535" s="5"/>
      <c r="G535" s="241"/>
      <c r="H535" s="5"/>
      <c r="I535" s="240"/>
      <c r="J535" s="240"/>
      <c r="K535" s="240"/>
      <c r="L535" s="240"/>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row>
    <row r="536" spans="1:46" ht="15">
      <c r="A536" s="5"/>
      <c r="B536" s="5"/>
      <c r="C536" s="5"/>
      <c r="D536" s="5"/>
      <c r="E536" s="5"/>
      <c r="F536" s="5"/>
      <c r="G536" s="241"/>
      <c r="H536" s="5"/>
      <c r="I536" s="240"/>
      <c r="J536" s="240"/>
      <c r="K536" s="240"/>
      <c r="L536" s="240"/>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row>
    <row r="537" spans="1:46" ht="15">
      <c r="A537" s="5"/>
      <c r="B537" s="5"/>
      <c r="C537" s="5"/>
      <c r="D537" s="5"/>
      <c r="E537" s="5"/>
      <c r="F537" s="5"/>
      <c r="G537" s="241"/>
      <c r="H537" s="5"/>
      <c r="I537" s="240"/>
      <c r="J537" s="240"/>
      <c r="K537" s="240"/>
      <c r="L537" s="240"/>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row>
    <row r="538" spans="1:46" ht="15">
      <c r="A538" s="5"/>
      <c r="B538" s="5"/>
      <c r="C538" s="5"/>
      <c r="D538" s="5"/>
      <c r="E538" s="5"/>
      <c r="F538" s="5"/>
      <c r="G538" s="241"/>
      <c r="H538" s="5"/>
      <c r="I538" s="240"/>
      <c r="J538" s="240"/>
      <c r="K538" s="240"/>
      <c r="L538" s="240"/>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row>
    <row r="539" spans="1:46" ht="15">
      <c r="A539" s="5"/>
      <c r="B539" s="5"/>
      <c r="C539" s="5"/>
      <c r="D539" s="5"/>
      <c r="E539" s="5"/>
      <c r="F539" s="5"/>
      <c r="G539" s="241"/>
      <c r="H539" s="5"/>
      <c r="I539" s="240"/>
      <c r="J539" s="240"/>
      <c r="K539" s="240"/>
      <c r="L539" s="240"/>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row>
    <row r="540" spans="1:46" ht="15">
      <c r="A540" s="5"/>
      <c r="B540" s="5"/>
      <c r="C540" s="5"/>
      <c r="D540" s="5"/>
      <c r="E540" s="5"/>
      <c r="F540" s="5"/>
      <c r="G540" s="241"/>
      <c r="H540" s="5"/>
      <c r="I540" s="240"/>
      <c r="J540" s="240"/>
      <c r="K540" s="240"/>
      <c r="L540" s="240"/>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row>
    <row r="541" spans="1:46" ht="15">
      <c r="A541" s="5"/>
      <c r="B541" s="5"/>
      <c r="C541" s="5"/>
      <c r="D541" s="5"/>
      <c r="E541" s="5"/>
      <c r="F541" s="5"/>
      <c r="G541" s="241"/>
      <c r="H541" s="5"/>
      <c r="I541" s="240"/>
      <c r="J541" s="240"/>
      <c r="K541" s="240"/>
      <c r="L541" s="240"/>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row>
    <row r="542" spans="1:46" ht="15">
      <c r="A542" s="5"/>
      <c r="B542" s="5"/>
      <c r="C542" s="5"/>
      <c r="D542" s="5"/>
      <c r="E542" s="5"/>
      <c r="F542" s="5"/>
      <c r="G542" s="241"/>
      <c r="H542" s="5"/>
      <c r="I542" s="240"/>
      <c r="J542" s="240"/>
      <c r="K542" s="240"/>
      <c r="L542" s="240"/>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row>
    <row r="543" spans="1:46" ht="15">
      <c r="A543" s="5"/>
      <c r="B543" s="5"/>
      <c r="C543" s="5"/>
      <c r="D543" s="5"/>
      <c r="E543" s="5"/>
      <c r="F543" s="5"/>
      <c r="G543" s="241"/>
      <c r="H543" s="5"/>
      <c r="I543" s="240"/>
      <c r="J543" s="240"/>
      <c r="K543" s="240"/>
      <c r="L543" s="240"/>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row>
    <row r="544" spans="1:46" ht="15">
      <c r="A544" s="5"/>
      <c r="B544" s="5"/>
      <c r="C544" s="5"/>
      <c r="D544" s="5"/>
      <c r="E544" s="5"/>
      <c r="F544" s="5"/>
      <c r="G544" s="241"/>
      <c r="H544" s="5"/>
      <c r="I544" s="240"/>
      <c r="J544" s="240"/>
      <c r="K544" s="240"/>
      <c r="L544" s="240"/>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row>
    <row r="545" spans="1:46" ht="15">
      <c r="A545" s="5"/>
      <c r="B545" s="5"/>
      <c r="C545" s="5"/>
      <c r="D545" s="5"/>
      <c r="E545" s="5"/>
      <c r="F545" s="5"/>
      <c r="G545" s="241"/>
      <c r="H545" s="5"/>
      <c r="I545" s="240"/>
      <c r="J545" s="240"/>
      <c r="K545" s="240"/>
      <c r="L545" s="240"/>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row>
    <row r="546" spans="1:46" ht="15">
      <c r="A546" s="5"/>
      <c r="B546" s="5"/>
      <c r="C546" s="5"/>
      <c r="D546" s="5"/>
      <c r="E546" s="5"/>
      <c r="F546" s="5"/>
      <c r="G546" s="241"/>
      <c r="H546" s="5"/>
      <c r="I546" s="240"/>
      <c r="J546" s="240"/>
      <c r="K546" s="240"/>
      <c r="L546" s="240"/>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row>
    <row r="547" spans="1:46" ht="15">
      <c r="A547" s="5"/>
      <c r="B547" s="5"/>
      <c r="C547" s="5"/>
      <c r="D547" s="5"/>
      <c r="E547" s="5"/>
      <c r="F547" s="5"/>
      <c r="G547" s="241"/>
      <c r="H547" s="5"/>
      <c r="I547" s="240"/>
      <c r="J547" s="240"/>
      <c r="K547" s="240"/>
      <c r="L547" s="240"/>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row>
    <row r="548" spans="1:46" ht="15">
      <c r="A548" s="5"/>
      <c r="B548" s="5"/>
      <c r="C548" s="5"/>
      <c r="D548" s="5"/>
      <c r="E548" s="5"/>
      <c r="F548" s="5"/>
      <c r="G548" s="241"/>
      <c r="H548" s="5"/>
      <c r="I548" s="240"/>
      <c r="J548" s="240"/>
      <c r="K548" s="240"/>
      <c r="L548" s="240"/>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row>
    <row r="549" spans="1:46" ht="15">
      <c r="A549" s="5"/>
      <c r="B549" s="5"/>
      <c r="C549" s="5"/>
      <c r="D549" s="5"/>
      <c r="E549" s="5"/>
      <c r="F549" s="5"/>
      <c r="G549" s="241"/>
      <c r="H549" s="5"/>
      <c r="I549" s="240"/>
      <c r="J549" s="240"/>
      <c r="K549" s="240"/>
      <c r="L549" s="240"/>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row>
    <row r="550" spans="1:46" ht="15">
      <c r="A550" s="5"/>
      <c r="B550" s="5"/>
      <c r="C550" s="5"/>
      <c r="D550" s="5"/>
      <c r="E550" s="5"/>
      <c r="F550" s="5"/>
      <c r="G550" s="241"/>
      <c r="H550" s="5"/>
      <c r="I550" s="240"/>
      <c r="J550" s="240"/>
      <c r="K550" s="240"/>
      <c r="L550" s="240"/>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row>
    <row r="551" spans="1:46" ht="15">
      <c r="A551" s="5"/>
      <c r="B551" s="5"/>
      <c r="C551" s="5"/>
      <c r="D551" s="5"/>
      <c r="E551" s="5"/>
      <c r="F551" s="5"/>
      <c r="G551" s="241"/>
      <c r="H551" s="5"/>
      <c r="I551" s="240"/>
      <c r="J551" s="240"/>
      <c r="K551" s="240"/>
      <c r="L551" s="240"/>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row>
    <row r="552" spans="1:46" ht="15">
      <c r="A552" s="5"/>
      <c r="B552" s="5"/>
      <c r="C552" s="5"/>
      <c r="D552" s="5"/>
      <c r="E552" s="5"/>
      <c r="F552" s="5"/>
      <c r="G552" s="241"/>
      <c r="H552" s="5"/>
      <c r="I552" s="240"/>
      <c r="J552" s="240"/>
      <c r="K552" s="240"/>
      <c r="L552" s="240"/>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row>
    <row r="553" spans="1:46" ht="15">
      <c r="A553" s="5"/>
      <c r="B553" s="5"/>
      <c r="C553" s="5"/>
      <c r="D553" s="5"/>
      <c r="E553" s="5"/>
      <c r="F553" s="5"/>
      <c r="G553" s="241"/>
      <c r="H553" s="5"/>
      <c r="I553" s="240"/>
      <c r="J553" s="240"/>
      <c r="K553" s="240"/>
      <c r="L553" s="240"/>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row>
    <row r="554" spans="1:46" ht="15">
      <c r="A554" s="5"/>
      <c r="B554" s="5"/>
      <c r="C554" s="5"/>
      <c r="D554" s="5"/>
      <c r="E554" s="5"/>
      <c r="F554" s="5"/>
      <c r="G554" s="241"/>
      <c r="H554" s="5"/>
      <c r="I554" s="240"/>
      <c r="J554" s="240"/>
      <c r="K554" s="240"/>
      <c r="L554" s="240"/>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row>
    <row r="555" spans="1:46" ht="15">
      <c r="A555" s="5"/>
      <c r="B555" s="5"/>
      <c r="C555" s="5"/>
      <c r="D555" s="5"/>
      <c r="E555" s="5"/>
      <c r="F555" s="5"/>
      <c r="G555" s="241"/>
      <c r="H555" s="5"/>
      <c r="I555" s="240"/>
      <c r="J555" s="240"/>
      <c r="K555" s="240"/>
      <c r="L555" s="240"/>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row>
    <row r="556" spans="1:46" ht="15">
      <c r="A556" s="5"/>
      <c r="B556" s="5"/>
      <c r="C556" s="5"/>
      <c r="D556" s="5"/>
      <c r="E556" s="5"/>
      <c r="F556" s="5"/>
      <c r="G556" s="241"/>
      <c r="H556" s="5"/>
      <c r="I556" s="240"/>
      <c r="J556" s="240"/>
      <c r="K556" s="240"/>
      <c r="L556" s="240"/>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row>
    <row r="557" spans="1:46" ht="15">
      <c r="A557" s="5"/>
      <c r="B557" s="5"/>
      <c r="C557" s="5"/>
      <c r="D557" s="5"/>
      <c r="E557" s="5"/>
      <c r="F557" s="5"/>
      <c r="G557" s="241"/>
      <c r="H557" s="5"/>
      <c r="I557" s="240"/>
      <c r="J557" s="240"/>
      <c r="K557" s="240"/>
      <c r="L557" s="240"/>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row>
    <row r="558" spans="1:46" ht="15">
      <c r="A558" s="5"/>
      <c r="B558" s="5"/>
      <c r="C558" s="5"/>
      <c r="D558" s="5"/>
      <c r="E558" s="5"/>
      <c r="F558" s="5"/>
      <c r="G558" s="241"/>
      <c r="H558" s="5"/>
      <c r="I558" s="240"/>
      <c r="J558" s="240"/>
      <c r="K558" s="240"/>
      <c r="L558" s="240"/>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row>
    <row r="559" spans="1:46" ht="15">
      <c r="A559" s="5"/>
      <c r="B559" s="5"/>
      <c r="C559" s="5"/>
      <c r="D559" s="5"/>
      <c r="E559" s="5"/>
      <c r="F559" s="5"/>
      <c r="G559" s="241"/>
      <c r="H559" s="5"/>
      <c r="I559" s="240"/>
      <c r="J559" s="240"/>
      <c r="K559" s="240"/>
      <c r="L559" s="240"/>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row>
    <row r="560" spans="1:46" ht="15">
      <c r="A560" s="5"/>
      <c r="B560" s="5"/>
      <c r="C560" s="5"/>
      <c r="D560" s="5"/>
      <c r="E560" s="5"/>
      <c r="F560" s="5"/>
      <c r="G560" s="241"/>
      <c r="H560" s="5"/>
      <c r="I560" s="240"/>
      <c r="J560" s="240"/>
      <c r="K560" s="240"/>
      <c r="L560" s="240"/>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row>
    <row r="561" spans="1:46" ht="15">
      <c r="A561" s="5"/>
      <c r="B561" s="5"/>
      <c r="C561" s="5"/>
      <c r="D561" s="5"/>
      <c r="E561" s="5"/>
      <c r="F561" s="5"/>
      <c r="G561" s="241"/>
      <c r="H561" s="5"/>
      <c r="I561" s="240"/>
      <c r="J561" s="240"/>
      <c r="K561" s="240"/>
      <c r="L561" s="240"/>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row>
    <row r="562" spans="1:46" ht="15">
      <c r="A562" s="5"/>
      <c r="B562" s="5"/>
      <c r="C562" s="5"/>
      <c r="D562" s="5"/>
      <c r="E562" s="5"/>
      <c r="F562" s="5"/>
      <c r="G562" s="241"/>
      <c r="H562" s="5"/>
      <c r="I562" s="240"/>
      <c r="J562" s="240"/>
      <c r="K562" s="240"/>
      <c r="L562" s="240"/>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row>
    <row r="563" spans="1:46" ht="15">
      <c r="A563" s="5"/>
      <c r="B563" s="5"/>
      <c r="C563" s="5"/>
      <c r="D563" s="5"/>
      <c r="E563" s="5"/>
      <c r="F563" s="5"/>
      <c r="G563" s="241"/>
      <c r="H563" s="5"/>
      <c r="I563" s="240"/>
      <c r="J563" s="240"/>
      <c r="K563" s="240"/>
      <c r="L563" s="240"/>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row>
    <row r="564" spans="1:46" ht="15">
      <c r="A564" s="5"/>
      <c r="B564" s="5"/>
      <c r="C564" s="5"/>
      <c r="D564" s="5"/>
      <c r="E564" s="5"/>
      <c r="F564" s="5"/>
      <c r="G564" s="241"/>
      <c r="H564" s="5"/>
      <c r="I564" s="240"/>
      <c r="J564" s="240"/>
      <c r="K564" s="240"/>
      <c r="L564" s="240"/>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row>
    <row r="565" spans="1:46" ht="15">
      <c r="A565" s="5"/>
      <c r="B565" s="5"/>
      <c r="C565" s="5"/>
      <c r="D565" s="5"/>
      <c r="E565" s="5"/>
      <c r="F565" s="5"/>
      <c r="G565" s="241"/>
      <c r="H565" s="5"/>
      <c r="I565" s="240"/>
      <c r="J565" s="240"/>
      <c r="K565" s="240"/>
      <c r="L565" s="240"/>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row>
    <row r="566" spans="1:46" ht="15">
      <c r="A566" s="5"/>
      <c r="B566" s="5"/>
      <c r="C566" s="5"/>
      <c r="D566" s="5"/>
      <c r="E566" s="5"/>
      <c r="F566" s="5"/>
      <c r="G566" s="241"/>
      <c r="H566" s="5"/>
      <c r="I566" s="240"/>
      <c r="J566" s="240"/>
      <c r="K566" s="240"/>
      <c r="L566" s="240"/>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row>
    <row r="567" spans="1:46" ht="15">
      <c r="A567" s="5"/>
      <c r="B567" s="5"/>
      <c r="C567" s="5"/>
      <c r="D567" s="5"/>
      <c r="E567" s="5"/>
      <c r="F567" s="5"/>
      <c r="G567" s="241"/>
      <c r="H567" s="5"/>
      <c r="I567" s="240"/>
      <c r="J567" s="240"/>
      <c r="K567" s="240"/>
      <c r="L567" s="240"/>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row>
    <row r="568" spans="1:46" ht="15">
      <c r="A568" s="5"/>
      <c r="B568" s="5"/>
      <c r="C568" s="5"/>
      <c r="D568" s="5"/>
      <c r="E568" s="5"/>
      <c r="F568" s="5"/>
      <c r="G568" s="241"/>
      <c r="H568" s="5"/>
      <c r="I568" s="240"/>
      <c r="J568" s="240"/>
      <c r="K568" s="240"/>
      <c r="L568" s="240"/>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row>
    <row r="569" spans="1:46" ht="15">
      <c r="A569" s="5"/>
      <c r="B569" s="5"/>
      <c r="C569" s="5"/>
      <c r="D569" s="5"/>
      <c r="E569" s="5"/>
      <c r="F569" s="5"/>
      <c r="G569" s="241"/>
      <c r="H569" s="5"/>
      <c r="I569" s="240"/>
      <c r="J569" s="240"/>
      <c r="K569" s="240"/>
      <c r="L569" s="240"/>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row>
    <row r="570" spans="1:46" ht="15">
      <c r="A570" s="5"/>
      <c r="B570" s="5"/>
      <c r="C570" s="5"/>
      <c r="D570" s="5"/>
      <c r="E570" s="5"/>
      <c r="F570" s="5"/>
      <c r="G570" s="241"/>
      <c r="H570" s="5"/>
      <c r="I570" s="240"/>
      <c r="J570" s="240"/>
      <c r="K570" s="240"/>
      <c r="L570" s="240"/>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row>
    <row r="571" spans="1:46" ht="15">
      <c r="A571" s="5"/>
      <c r="B571" s="5"/>
      <c r="C571" s="5"/>
      <c r="D571" s="5"/>
      <c r="E571" s="5"/>
      <c r="F571" s="5"/>
      <c r="G571" s="241"/>
      <c r="H571" s="5"/>
      <c r="I571" s="240"/>
      <c r="J571" s="240"/>
      <c r="K571" s="240"/>
      <c r="L571" s="240"/>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row>
    <row r="572" spans="1:46" ht="15">
      <c r="A572" s="5"/>
      <c r="B572" s="5"/>
      <c r="C572" s="5"/>
      <c r="D572" s="5"/>
      <c r="E572" s="5"/>
      <c r="F572" s="5"/>
      <c r="G572" s="241"/>
      <c r="H572" s="5"/>
      <c r="I572" s="240"/>
      <c r="J572" s="240"/>
      <c r="K572" s="240"/>
      <c r="L572" s="240"/>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row>
    <row r="573" spans="1:46" ht="15">
      <c r="A573" s="5"/>
      <c r="B573" s="5"/>
      <c r="C573" s="5"/>
      <c r="D573" s="5"/>
      <c r="E573" s="5"/>
      <c r="F573" s="5"/>
      <c r="G573" s="241"/>
      <c r="H573" s="5"/>
      <c r="I573" s="240"/>
      <c r="J573" s="240"/>
      <c r="K573" s="240"/>
      <c r="L573" s="240"/>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row>
    <row r="574" spans="1:46" ht="15">
      <c r="A574" s="5"/>
      <c r="B574" s="5"/>
      <c r="C574" s="5"/>
      <c r="D574" s="5"/>
      <c r="E574" s="5"/>
      <c r="F574" s="5"/>
      <c r="G574" s="241"/>
      <c r="H574" s="5"/>
      <c r="I574" s="240"/>
      <c r="J574" s="240"/>
      <c r="K574" s="240"/>
      <c r="L574" s="240"/>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row>
    <row r="575" spans="1:46" ht="15">
      <c r="A575" s="5"/>
      <c r="B575" s="5"/>
      <c r="C575" s="5"/>
      <c r="D575" s="5"/>
      <c r="E575" s="5"/>
      <c r="F575" s="5"/>
      <c r="G575" s="241"/>
      <c r="H575" s="5"/>
      <c r="I575" s="240"/>
      <c r="J575" s="240"/>
      <c r="K575" s="240"/>
      <c r="L575" s="240"/>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row>
    <row r="576" spans="1:46" ht="15">
      <c r="A576" s="5"/>
      <c r="B576" s="5"/>
      <c r="C576" s="5"/>
      <c r="D576" s="5"/>
      <c r="E576" s="5"/>
      <c r="F576" s="5"/>
      <c r="G576" s="241"/>
      <c r="H576" s="5"/>
      <c r="I576" s="240"/>
      <c r="J576" s="240"/>
      <c r="K576" s="240"/>
      <c r="L576" s="240"/>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row>
    <row r="577" spans="1:46" ht="15">
      <c r="A577" s="5"/>
      <c r="B577" s="5"/>
      <c r="C577" s="5"/>
      <c r="D577" s="5"/>
      <c r="E577" s="5"/>
      <c r="F577" s="5"/>
      <c r="G577" s="241"/>
      <c r="H577" s="5"/>
      <c r="I577" s="240"/>
      <c r="J577" s="240"/>
      <c r="K577" s="240"/>
      <c r="L577" s="240"/>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row>
    <row r="578" spans="1:46" ht="15">
      <c r="A578" s="5"/>
      <c r="B578" s="5"/>
      <c r="C578" s="5"/>
      <c r="D578" s="5"/>
      <c r="E578" s="5"/>
      <c r="F578" s="5"/>
      <c r="G578" s="241"/>
      <c r="H578" s="5"/>
      <c r="I578" s="240"/>
      <c r="J578" s="240"/>
      <c r="K578" s="240"/>
      <c r="L578" s="240"/>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row>
    <row r="579" spans="1:46" ht="15">
      <c r="A579" s="5"/>
      <c r="B579" s="5"/>
      <c r="C579" s="5"/>
      <c r="D579" s="5"/>
      <c r="E579" s="5"/>
      <c r="F579" s="5"/>
      <c r="G579" s="241"/>
      <c r="H579" s="5"/>
      <c r="I579" s="240"/>
      <c r="J579" s="240"/>
      <c r="K579" s="240"/>
      <c r="L579" s="240"/>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row>
    <row r="580" spans="1:46" ht="15">
      <c r="A580" s="5"/>
      <c r="B580" s="5"/>
      <c r="C580" s="5"/>
      <c r="D580" s="5"/>
      <c r="E580" s="5"/>
      <c r="F580" s="5"/>
      <c r="G580" s="241"/>
      <c r="H580" s="5"/>
      <c r="I580" s="240"/>
      <c r="J580" s="240"/>
      <c r="K580" s="240"/>
      <c r="L580" s="240"/>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row>
    <row r="581" spans="1:46" ht="15">
      <c r="A581" s="5"/>
      <c r="B581" s="5"/>
      <c r="C581" s="5"/>
      <c r="D581" s="5"/>
      <c r="E581" s="5"/>
      <c r="F581" s="5"/>
      <c r="G581" s="241"/>
      <c r="H581" s="5"/>
      <c r="I581" s="240"/>
      <c r="J581" s="240"/>
      <c r="K581" s="240"/>
      <c r="L581" s="240"/>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row>
    <row r="582" spans="1:46" ht="15">
      <c r="A582" s="5"/>
      <c r="B582" s="5"/>
      <c r="C582" s="5"/>
      <c r="D582" s="5"/>
      <c r="E582" s="5"/>
      <c r="F582" s="5"/>
      <c r="G582" s="241"/>
      <c r="H582" s="5"/>
      <c r="I582" s="240"/>
      <c r="J582" s="240"/>
      <c r="K582" s="240"/>
      <c r="L582" s="240"/>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row>
    <row r="583" spans="1:46" ht="15">
      <c r="A583" s="5"/>
      <c r="B583" s="5"/>
      <c r="C583" s="5"/>
      <c r="D583" s="5"/>
      <c r="E583" s="5"/>
      <c r="F583" s="5"/>
      <c r="G583" s="241"/>
      <c r="H583" s="5"/>
      <c r="I583" s="240"/>
      <c r="J583" s="240"/>
      <c r="K583" s="240"/>
      <c r="L583" s="240"/>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row>
    <row r="584" spans="1:46" ht="15">
      <c r="A584" s="5"/>
      <c r="B584" s="5"/>
      <c r="C584" s="5"/>
      <c r="D584" s="5"/>
      <c r="E584" s="5"/>
      <c r="F584" s="5"/>
      <c r="G584" s="241"/>
      <c r="H584" s="5"/>
      <c r="I584" s="240"/>
      <c r="J584" s="240"/>
      <c r="K584" s="240"/>
      <c r="L584" s="240"/>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row>
    <row r="585" spans="1:46" ht="15">
      <c r="A585" s="5"/>
      <c r="B585" s="5"/>
      <c r="C585" s="5"/>
      <c r="D585" s="5"/>
      <c r="E585" s="5"/>
      <c r="F585" s="5"/>
      <c r="G585" s="241"/>
      <c r="H585" s="5"/>
      <c r="I585" s="240"/>
      <c r="J585" s="240"/>
      <c r="K585" s="240"/>
      <c r="L585" s="240"/>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row>
    <row r="586" spans="1:46" ht="15">
      <c r="A586" s="5"/>
      <c r="B586" s="5"/>
      <c r="C586" s="5"/>
      <c r="D586" s="5"/>
      <c r="E586" s="5"/>
      <c r="F586" s="5"/>
      <c r="G586" s="241"/>
      <c r="H586" s="5"/>
      <c r="I586" s="240"/>
      <c r="J586" s="240"/>
      <c r="K586" s="240"/>
      <c r="L586" s="240"/>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row>
    <row r="587" spans="1:46" ht="15">
      <c r="A587" s="5"/>
      <c r="B587" s="5"/>
      <c r="C587" s="5"/>
      <c r="D587" s="5"/>
      <c r="E587" s="5"/>
      <c r="F587" s="5"/>
      <c r="G587" s="241"/>
      <c r="H587" s="5"/>
      <c r="I587" s="240"/>
      <c r="J587" s="240"/>
      <c r="K587" s="240"/>
      <c r="L587" s="240"/>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row>
    <row r="588" spans="1:46" ht="15">
      <c r="A588" s="5"/>
      <c r="B588" s="5"/>
      <c r="C588" s="5"/>
      <c r="D588" s="5"/>
      <c r="E588" s="5"/>
      <c r="F588" s="5"/>
      <c r="G588" s="241"/>
      <c r="H588" s="5"/>
      <c r="I588" s="240"/>
      <c r="J588" s="240"/>
      <c r="K588" s="240"/>
      <c r="L588" s="240"/>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row>
    <row r="589" spans="1:46" ht="15">
      <c r="A589" s="5"/>
      <c r="B589" s="5"/>
      <c r="C589" s="5"/>
      <c r="D589" s="5"/>
      <c r="E589" s="5"/>
      <c r="F589" s="5"/>
      <c r="G589" s="241"/>
      <c r="H589" s="5"/>
      <c r="I589" s="240"/>
      <c r="J589" s="240"/>
      <c r="K589" s="240"/>
      <c r="L589" s="240"/>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row>
    <row r="590" spans="1:46" ht="15">
      <c r="A590" s="5"/>
      <c r="B590" s="5"/>
      <c r="C590" s="5"/>
      <c r="D590" s="5"/>
      <c r="E590" s="5"/>
      <c r="F590" s="5"/>
      <c r="G590" s="241"/>
      <c r="H590" s="5"/>
      <c r="I590" s="240"/>
      <c r="J590" s="240"/>
      <c r="K590" s="240"/>
      <c r="L590" s="240"/>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row>
    <row r="591" spans="1:46" ht="15">
      <c r="A591" s="5"/>
      <c r="B591" s="5"/>
      <c r="C591" s="5"/>
      <c r="D591" s="5"/>
      <c r="E591" s="5"/>
      <c r="F591" s="5"/>
      <c r="G591" s="241"/>
      <c r="H591" s="5"/>
      <c r="I591" s="240"/>
      <c r="J591" s="240"/>
      <c r="K591" s="240"/>
      <c r="L591" s="240"/>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row>
    <row r="592" spans="1:46" ht="15">
      <c r="A592" s="5"/>
      <c r="B592" s="5"/>
      <c r="C592" s="5"/>
      <c r="D592" s="5"/>
      <c r="E592" s="5"/>
      <c r="F592" s="5"/>
      <c r="G592" s="241"/>
      <c r="H592" s="5"/>
      <c r="I592" s="240"/>
      <c r="J592" s="240"/>
      <c r="K592" s="240"/>
      <c r="L592" s="240"/>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row>
    <row r="593" spans="1:46" ht="15">
      <c r="A593" s="5"/>
      <c r="B593" s="5"/>
      <c r="C593" s="5"/>
      <c r="D593" s="5"/>
      <c r="E593" s="5"/>
      <c r="F593" s="5"/>
      <c r="G593" s="241"/>
      <c r="H593" s="5"/>
      <c r="I593" s="240"/>
      <c r="J593" s="240"/>
      <c r="K593" s="240"/>
      <c r="L593" s="240"/>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row>
    <row r="594" spans="1:46" ht="15">
      <c r="A594" s="5"/>
      <c r="B594" s="5"/>
      <c r="C594" s="5"/>
      <c r="D594" s="5"/>
      <c r="E594" s="5"/>
      <c r="F594" s="5"/>
      <c r="G594" s="241"/>
      <c r="H594" s="5"/>
      <c r="I594" s="240"/>
      <c r="J594" s="240"/>
      <c r="K594" s="240"/>
      <c r="L594" s="240"/>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row>
    <row r="595" spans="1:46" ht="15">
      <c r="A595" s="5"/>
      <c r="B595" s="5"/>
      <c r="C595" s="5"/>
      <c r="D595" s="5"/>
      <c r="E595" s="5"/>
      <c r="F595" s="5"/>
      <c r="G595" s="241"/>
      <c r="H595" s="5"/>
      <c r="I595" s="240"/>
      <c r="J595" s="240"/>
      <c r="K595" s="240"/>
      <c r="L595" s="240"/>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row>
    <row r="596" spans="1:46" ht="15">
      <c r="A596" s="5"/>
      <c r="B596" s="5"/>
      <c r="C596" s="5"/>
      <c r="D596" s="5"/>
      <c r="E596" s="5"/>
      <c r="F596" s="5"/>
      <c r="G596" s="241"/>
      <c r="H596" s="5"/>
      <c r="I596" s="240"/>
      <c r="J596" s="240"/>
      <c r="K596" s="240"/>
      <c r="L596" s="240"/>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row>
    <row r="597" spans="1:46" ht="15">
      <c r="A597" s="5"/>
      <c r="B597" s="5"/>
      <c r="C597" s="5"/>
      <c r="D597" s="5"/>
      <c r="E597" s="5"/>
      <c r="F597" s="5"/>
      <c r="G597" s="241"/>
      <c r="H597" s="5"/>
      <c r="I597" s="240"/>
      <c r="J597" s="240"/>
      <c r="K597" s="240"/>
      <c r="L597" s="240"/>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row>
    <row r="598" spans="1:46" ht="15">
      <c r="A598" s="5"/>
      <c r="B598" s="5"/>
      <c r="C598" s="5"/>
      <c r="D598" s="5"/>
      <c r="E598" s="5"/>
      <c r="F598" s="5"/>
      <c r="G598" s="241"/>
      <c r="H598" s="5"/>
      <c r="I598" s="240"/>
      <c r="J598" s="240"/>
      <c r="K598" s="240"/>
      <c r="L598" s="240"/>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row>
    <row r="599" spans="1:46" ht="15">
      <c r="A599" s="5"/>
      <c r="B599" s="5"/>
      <c r="C599" s="5"/>
      <c r="D599" s="5"/>
      <c r="E599" s="5"/>
      <c r="F599" s="5"/>
      <c r="G599" s="241"/>
      <c r="H599" s="5"/>
      <c r="I599" s="240"/>
      <c r="J599" s="240"/>
      <c r="K599" s="240"/>
      <c r="L599" s="240"/>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row>
    <row r="600" spans="1:46" ht="15">
      <c r="A600" s="5"/>
      <c r="B600" s="5"/>
      <c r="C600" s="5"/>
      <c r="D600" s="5"/>
      <c r="E600" s="5"/>
      <c r="F600" s="5"/>
      <c r="G600" s="241"/>
      <c r="H600" s="5"/>
      <c r="I600" s="240"/>
      <c r="J600" s="240"/>
      <c r="K600" s="240"/>
      <c r="L600" s="240"/>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row>
    <row r="601" spans="1:46" ht="15">
      <c r="A601" s="5"/>
      <c r="B601" s="5"/>
      <c r="C601" s="5"/>
      <c r="D601" s="5"/>
      <c r="E601" s="5"/>
      <c r="F601" s="5"/>
      <c r="G601" s="241"/>
      <c r="H601" s="5"/>
      <c r="I601" s="240"/>
      <c r="J601" s="240"/>
      <c r="K601" s="240"/>
      <c r="L601" s="240"/>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row>
    <row r="602" spans="1:46" ht="15">
      <c r="A602" s="5"/>
      <c r="B602" s="5"/>
      <c r="C602" s="5"/>
      <c r="D602" s="5"/>
      <c r="E602" s="5"/>
      <c r="F602" s="5"/>
      <c r="G602" s="241"/>
      <c r="H602" s="5"/>
      <c r="I602" s="240"/>
      <c r="J602" s="240"/>
      <c r="K602" s="240"/>
      <c r="L602" s="240"/>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row>
    <row r="603" spans="1:46" ht="15">
      <c r="A603" s="5"/>
      <c r="B603" s="5"/>
      <c r="C603" s="5"/>
      <c r="D603" s="5"/>
      <c r="E603" s="5"/>
      <c r="F603" s="5"/>
      <c r="G603" s="241"/>
      <c r="H603" s="5"/>
      <c r="I603" s="240"/>
      <c r="J603" s="240"/>
      <c r="K603" s="240"/>
      <c r="L603" s="240"/>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row>
    <row r="604" spans="1:46" ht="15">
      <c r="A604" s="5"/>
      <c r="B604" s="5"/>
      <c r="C604" s="5"/>
      <c r="D604" s="5"/>
      <c r="E604" s="5"/>
      <c r="F604" s="5"/>
      <c r="G604" s="241"/>
      <c r="H604" s="5"/>
      <c r="I604" s="240"/>
      <c r="J604" s="240"/>
      <c r="K604" s="240"/>
      <c r="L604" s="240"/>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row>
    <row r="605" spans="1:46" ht="15">
      <c r="A605" s="5"/>
      <c r="B605" s="5"/>
      <c r="C605" s="5"/>
      <c r="D605" s="5"/>
      <c r="E605" s="5"/>
      <c r="F605" s="5"/>
      <c r="G605" s="241"/>
      <c r="H605" s="5"/>
      <c r="I605" s="240"/>
      <c r="J605" s="240"/>
      <c r="K605" s="240"/>
      <c r="L605" s="240"/>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row>
    <row r="606" spans="1:46" ht="15">
      <c r="A606" s="5"/>
      <c r="B606" s="5"/>
      <c r="C606" s="5"/>
      <c r="D606" s="5"/>
      <c r="E606" s="5"/>
      <c r="F606" s="5"/>
      <c r="G606" s="241"/>
      <c r="H606" s="5"/>
      <c r="I606" s="240"/>
      <c r="J606" s="240"/>
      <c r="K606" s="240"/>
      <c r="L606" s="240"/>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row>
    <row r="607" spans="1:46" ht="15">
      <c r="A607" s="5"/>
      <c r="B607" s="5"/>
      <c r="C607" s="5"/>
      <c r="D607" s="5"/>
      <c r="E607" s="5"/>
      <c r="F607" s="5"/>
      <c r="G607" s="241"/>
      <c r="H607" s="5"/>
      <c r="I607" s="240"/>
      <c r="J607" s="240"/>
      <c r="K607" s="240"/>
      <c r="L607" s="240"/>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row>
    <row r="608" spans="1:46" ht="15">
      <c r="A608" s="5"/>
      <c r="B608" s="5"/>
      <c r="C608" s="5"/>
      <c r="D608" s="5"/>
      <c r="E608" s="5"/>
      <c r="F608" s="5"/>
      <c r="G608" s="241"/>
      <c r="H608" s="5"/>
      <c r="I608" s="240"/>
      <c r="J608" s="240"/>
      <c r="K608" s="240"/>
      <c r="L608" s="240"/>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row>
    <row r="609" spans="1:46" ht="15">
      <c r="A609" s="5"/>
      <c r="B609" s="5"/>
      <c r="C609" s="5"/>
      <c r="D609" s="5"/>
      <c r="E609" s="5"/>
      <c r="F609" s="5"/>
      <c r="G609" s="241"/>
      <c r="H609" s="5"/>
      <c r="I609" s="240"/>
      <c r="J609" s="240"/>
      <c r="K609" s="240"/>
      <c r="L609" s="240"/>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row>
    <row r="610" spans="1:46" ht="15">
      <c r="A610" s="5"/>
      <c r="B610" s="5"/>
      <c r="C610" s="5"/>
      <c r="D610" s="5"/>
      <c r="E610" s="5"/>
      <c r="F610" s="5"/>
      <c r="G610" s="241"/>
      <c r="H610" s="5"/>
      <c r="I610" s="240"/>
      <c r="J610" s="240"/>
      <c r="K610" s="240"/>
      <c r="L610" s="240"/>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row>
    <row r="611" spans="1:46" ht="15">
      <c r="A611" s="5"/>
      <c r="B611" s="5"/>
      <c r="C611" s="5"/>
      <c r="D611" s="5"/>
      <c r="E611" s="5"/>
      <c r="F611" s="5"/>
      <c r="G611" s="241"/>
      <c r="H611" s="5"/>
      <c r="I611" s="240"/>
      <c r="J611" s="240"/>
      <c r="K611" s="240"/>
      <c r="L611" s="240"/>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row>
    <row r="612" spans="1:46" ht="15">
      <c r="A612" s="5"/>
      <c r="B612" s="5"/>
      <c r="C612" s="5"/>
      <c r="D612" s="5"/>
      <c r="E612" s="5"/>
      <c r="F612" s="5"/>
      <c r="G612" s="241"/>
      <c r="H612" s="5"/>
      <c r="I612" s="240"/>
      <c r="J612" s="240"/>
      <c r="K612" s="240"/>
      <c r="L612" s="240"/>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row>
    <row r="613" spans="1:46" ht="15">
      <c r="A613" s="5"/>
      <c r="B613" s="5"/>
      <c r="C613" s="5"/>
      <c r="D613" s="5"/>
      <c r="E613" s="5"/>
      <c r="F613" s="5"/>
      <c r="G613" s="241"/>
      <c r="H613" s="5"/>
      <c r="I613" s="240"/>
      <c r="J613" s="240"/>
      <c r="K613" s="240"/>
      <c r="L613" s="240"/>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row>
    <row r="614" spans="1:46" ht="15">
      <c r="A614" s="5"/>
      <c r="B614" s="5"/>
      <c r="C614" s="5"/>
      <c r="D614" s="5"/>
      <c r="E614" s="5"/>
      <c r="F614" s="5"/>
      <c r="G614" s="241"/>
      <c r="H614" s="5"/>
      <c r="I614" s="240"/>
      <c r="J614" s="240"/>
      <c r="K614" s="240"/>
      <c r="L614" s="240"/>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row>
    <row r="615" spans="1:46" ht="15">
      <c r="A615" s="5"/>
      <c r="B615" s="5"/>
      <c r="C615" s="5"/>
      <c r="D615" s="5"/>
      <c r="E615" s="5"/>
      <c r="F615" s="5"/>
      <c r="G615" s="241"/>
      <c r="H615" s="5"/>
      <c r="I615" s="240"/>
      <c r="J615" s="240"/>
      <c r="K615" s="240"/>
      <c r="L615" s="240"/>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row>
    <row r="616" spans="1:46" ht="15">
      <c r="A616" s="5"/>
      <c r="B616" s="5"/>
      <c r="C616" s="5"/>
      <c r="D616" s="5"/>
      <c r="E616" s="5"/>
      <c r="F616" s="5"/>
      <c r="G616" s="241"/>
      <c r="H616" s="5"/>
      <c r="I616" s="240"/>
      <c r="J616" s="240"/>
      <c r="K616" s="240"/>
      <c r="L616" s="240"/>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row>
    <row r="617" spans="1:46" ht="15">
      <c r="A617" s="5"/>
      <c r="B617" s="5"/>
      <c r="C617" s="5"/>
      <c r="D617" s="5"/>
      <c r="E617" s="5"/>
      <c r="F617" s="5"/>
      <c r="G617" s="241"/>
      <c r="H617" s="5"/>
      <c r="I617" s="240"/>
      <c r="J617" s="240"/>
      <c r="K617" s="240"/>
      <c r="L617" s="240"/>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row>
    <row r="618" spans="1:46" ht="15">
      <c r="A618" s="5"/>
      <c r="B618" s="5"/>
      <c r="C618" s="5"/>
      <c r="D618" s="5"/>
      <c r="E618" s="5"/>
      <c r="F618" s="5"/>
      <c r="G618" s="241"/>
      <c r="H618" s="5"/>
      <c r="I618" s="240"/>
      <c r="J618" s="240"/>
      <c r="K618" s="240"/>
      <c r="L618" s="240"/>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row>
    <row r="619" spans="1:46" ht="15">
      <c r="A619" s="5"/>
      <c r="B619" s="5"/>
      <c r="C619" s="5"/>
      <c r="D619" s="5"/>
      <c r="E619" s="5"/>
      <c r="F619" s="5"/>
      <c r="G619" s="241"/>
      <c r="H619" s="5"/>
      <c r="I619" s="240"/>
      <c r="J619" s="240"/>
      <c r="K619" s="240"/>
      <c r="L619" s="240"/>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row>
    <row r="620" spans="1:46" ht="15">
      <c r="A620" s="5"/>
      <c r="B620" s="5"/>
      <c r="C620" s="5"/>
      <c r="D620" s="5"/>
      <c r="E620" s="5"/>
      <c r="F620" s="5"/>
      <c r="G620" s="241"/>
      <c r="H620" s="5"/>
      <c r="I620" s="240"/>
      <c r="J620" s="240"/>
      <c r="K620" s="240"/>
      <c r="L620" s="240"/>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row>
    <row r="621" spans="1:46" ht="15">
      <c r="A621" s="5"/>
      <c r="B621" s="5"/>
      <c r="C621" s="5"/>
      <c r="D621" s="5"/>
      <c r="E621" s="5"/>
      <c r="F621" s="5"/>
      <c r="G621" s="241"/>
      <c r="H621" s="5"/>
      <c r="I621" s="240"/>
      <c r="J621" s="240"/>
      <c r="K621" s="240"/>
      <c r="L621" s="240"/>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row>
    <row r="622" spans="1:46" ht="15">
      <c r="A622" s="5"/>
      <c r="B622" s="5"/>
      <c r="C622" s="5"/>
      <c r="D622" s="5"/>
      <c r="E622" s="5"/>
      <c r="F622" s="5"/>
      <c r="G622" s="241"/>
      <c r="H622" s="5"/>
      <c r="I622" s="240"/>
      <c r="J622" s="240"/>
      <c r="K622" s="240"/>
      <c r="L622" s="240"/>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row>
    <row r="623" spans="1:46" ht="15">
      <c r="A623" s="5"/>
      <c r="B623" s="5"/>
      <c r="C623" s="5"/>
      <c r="D623" s="5"/>
      <c r="E623" s="5"/>
      <c r="F623" s="5"/>
      <c r="G623" s="241"/>
      <c r="H623" s="5"/>
      <c r="I623" s="240"/>
      <c r="J623" s="240"/>
      <c r="K623" s="240"/>
      <c r="L623" s="240"/>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row>
    <row r="624" spans="1:46" ht="15">
      <c r="A624" s="5"/>
      <c r="B624" s="5"/>
      <c r="C624" s="5"/>
      <c r="D624" s="5"/>
      <c r="E624" s="5"/>
      <c r="F624" s="5"/>
      <c r="G624" s="241"/>
      <c r="H624" s="5"/>
      <c r="I624" s="240"/>
      <c r="J624" s="240"/>
      <c r="K624" s="240"/>
      <c r="L624" s="240"/>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row>
    <row r="625" spans="1:46" ht="15">
      <c r="A625" s="5"/>
      <c r="B625" s="5"/>
      <c r="C625" s="5"/>
      <c r="D625" s="5"/>
      <c r="E625" s="5"/>
      <c r="F625" s="5"/>
      <c r="G625" s="241"/>
      <c r="H625" s="5"/>
      <c r="I625" s="240"/>
      <c r="J625" s="240"/>
      <c r="K625" s="240"/>
      <c r="L625" s="240"/>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row>
    <row r="626" spans="1:46" ht="15">
      <c r="A626" s="5"/>
      <c r="B626" s="5"/>
      <c r="C626" s="5"/>
      <c r="D626" s="5"/>
      <c r="E626" s="5"/>
      <c r="F626" s="5"/>
      <c r="G626" s="241"/>
      <c r="H626" s="5"/>
      <c r="I626" s="240"/>
      <c r="J626" s="240"/>
      <c r="K626" s="240"/>
      <c r="L626" s="240"/>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row>
    <row r="627" spans="1:46" ht="15">
      <c r="A627" s="5"/>
      <c r="B627" s="5"/>
      <c r="C627" s="5"/>
      <c r="D627" s="5"/>
      <c r="E627" s="5"/>
      <c r="F627" s="5"/>
      <c r="G627" s="241"/>
      <c r="H627" s="5"/>
      <c r="I627" s="240"/>
      <c r="J627" s="240"/>
      <c r="K627" s="240"/>
      <c r="L627" s="240"/>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row>
    <row r="628" spans="1:46" ht="15">
      <c r="A628" s="5"/>
      <c r="B628" s="5"/>
      <c r="C628" s="5"/>
      <c r="D628" s="5"/>
      <c r="E628" s="5"/>
      <c r="F628" s="5"/>
      <c r="G628" s="241"/>
      <c r="H628" s="5"/>
      <c r="I628" s="240"/>
      <c r="J628" s="240"/>
      <c r="K628" s="240"/>
      <c r="L628" s="240"/>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row>
    <row r="629" spans="1:46" ht="15">
      <c r="A629" s="5"/>
      <c r="B629" s="5"/>
      <c r="C629" s="5"/>
      <c r="D629" s="5"/>
      <c r="E629" s="5"/>
      <c r="F629" s="5"/>
      <c r="G629" s="241"/>
      <c r="H629" s="5"/>
      <c r="I629" s="240"/>
      <c r="J629" s="240"/>
      <c r="K629" s="240"/>
      <c r="L629" s="240"/>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row>
    <row r="630" spans="1:46" ht="15">
      <c r="A630" s="5"/>
      <c r="B630" s="5"/>
      <c r="C630" s="5"/>
      <c r="D630" s="5"/>
      <c r="E630" s="5"/>
      <c r="F630" s="5"/>
      <c r="G630" s="241"/>
      <c r="H630" s="5"/>
      <c r="I630" s="240"/>
      <c r="J630" s="240"/>
      <c r="K630" s="240"/>
      <c r="L630" s="240"/>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row>
    <row r="631" spans="1:46" ht="15">
      <c r="A631" s="5"/>
      <c r="B631" s="5"/>
      <c r="C631" s="5"/>
      <c r="D631" s="5"/>
      <c r="E631" s="5"/>
      <c r="F631" s="5"/>
      <c r="G631" s="241"/>
      <c r="H631" s="5"/>
      <c r="I631" s="240"/>
      <c r="J631" s="240"/>
      <c r="K631" s="240"/>
      <c r="L631" s="240"/>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row>
    <row r="632" spans="1:46" ht="15">
      <c r="A632" s="5"/>
      <c r="B632" s="5"/>
      <c r="C632" s="5"/>
      <c r="D632" s="5"/>
      <c r="E632" s="5"/>
      <c r="F632" s="5"/>
      <c r="G632" s="241"/>
      <c r="H632" s="5"/>
      <c r="I632" s="240"/>
      <c r="J632" s="240"/>
      <c r="K632" s="240"/>
      <c r="L632" s="240"/>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row>
    <row r="633" spans="1:46" ht="15">
      <c r="A633" s="5"/>
      <c r="B633" s="5"/>
      <c r="C633" s="5"/>
      <c r="D633" s="5"/>
      <c r="E633" s="5"/>
      <c r="F633" s="5"/>
      <c r="G633" s="241"/>
      <c r="H633" s="5"/>
      <c r="I633" s="240"/>
      <c r="J633" s="240"/>
      <c r="K633" s="240"/>
      <c r="L633" s="240"/>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row>
    <row r="634" spans="1:46" ht="15">
      <c r="A634" s="5"/>
      <c r="B634" s="5"/>
      <c r="C634" s="5"/>
      <c r="D634" s="5"/>
      <c r="E634" s="5"/>
      <c r="F634" s="5"/>
      <c r="G634" s="241"/>
      <c r="H634" s="5"/>
      <c r="I634" s="240"/>
      <c r="J634" s="240"/>
      <c r="K634" s="240"/>
      <c r="L634" s="240"/>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row>
    <row r="635" spans="1:46" ht="15">
      <c r="A635" s="5"/>
      <c r="B635" s="5"/>
      <c r="C635" s="5"/>
      <c r="D635" s="5"/>
      <c r="E635" s="5"/>
      <c r="F635" s="5"/>
      <c r="G635" s="241"/>
      <c r="H635" s="5"/>
      <c r="I635" s="240"/>
      <c r="J635" s="240"/>
      <c r="K635" s="240"/>
      <c r="L635" s="240"/>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row>
    <row r="636" spans="1:46" ht="15">
      <c r="A636" s="5"/>
      <c r="B636" s="5"/>
      <c r="C636" s="5"/>
      <c r="D636" s="5"/>
      <c r="E636" s="5"/>
      <c r="F636" s="5"/>
      <c r="G636" s="241"/>
      <c r="H636" s="5"/>
      <c r="I636" s="240"/>
      <c r="J636" s="240"/>
      <c r="K636" s="240"/>
      <c r="L636" s="240"/>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row>
    <row r="637" spans="1:46" ht="15">
      <c r="A637" s="5"/>
      <c r="B637" s="5"/>
      <c r="C637" s="5"/>
      <c r="D637" s="5"/>
      <c r="E637" s="5"/>
      <c r="F637" s="5"/>
      <c r="G637" s="241"/>
      <c r="H637" s="5"/>
      <c r="I637" s="240"/>
      <c r="J637" s="240"/>
      <c r="K637" s="240"/>
      <c r="L637" s="240"/>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row>
    <row r="638" spans="1:46" ht="15">
      <c r="A638" s="5"/>
      <c r="B638" s="5"/>
      <c r="C638" s="5"/>
      <c r="D638" s="5"/>
      <c r="E638" s="5"/>
      <c r="F638" s="5"/>
      <c r="G638" s="241"/>
      <c r="H638" s="5"/>
      <c r="I638" s="240"/>
      <c r="J638" s="240"/>
      <c r="K638" s="240"/>
      <c r="L638" s="240"/>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row>
    <row r="639" spans="1:46" ht="15">
      <c r="A639" s="5"/>
      <c r="B639" s="5"/>
      <c r="C639" s="5"/>
      <c r="D639" s="5"/>
      <c r="E639" s="5"/>
      <c r="F639" s="5"/>
      <c r="G639" s="241"/>
      <c r="H639" s="5"/>
      <c r="I639" s="240"/>
      <c r="J639" s="240"/>
      <c r="K639" s="240"/>
      <c r="L639" s="240"/>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row>
    <row r="640" spans="1:46" ht="15">
      <c r="A640" s="5"/>
      <c r="B640" s="5"/>
      <c r="C640" s="5"/>
      <c r="D640" s="5"/>
      <c r="E640" s="5"/>
      <c r="F640" s="5"/>
      <c r="G640" s="241"/>
      <c r="H640" s="5"/>
      <c r="I640" s="240"/>
      <c r="J640" s="240"/>
      <c r="K640" s="240"/>
      <c r="L640" s="240"/>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row>
    <row r="641" spans="1:46" ht="15">
      <c r="A641" s="5"/>
      <c r="B641" s="5"/>
      <c r="C641" s="5"/>
      <c r="D641" s="5"/>
      <c r="E641" s="5"/>
      <c r="F641" s="5"/>
      <c r="G641" s="241"/>
      <c r="H641" s="5"/>
      <c r="I641" s="240"/>
      <c r="J641" s="240"/>
      <c r="K641" s="240"/>
      <c r="L641" s="240"/>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row>
    <row r="642" spans="1:46" ht="15">
      <c r="A642" s="5"/>
      <c r="B642" s="5"/>
      <c r="C642" s="5"/>
      <c r="D642" s="5"/>
      <c r="E642" s="5"/>
      <c r="F642" s="5"/>
      <c r="G642" s="241"/>
      <c r="H642" s="5"/>
      <c r="I642" s="240"/>
      <c r="J642" s="240"/>
      <c r="K642" s="240"/>
      <c r="L642" s="240"/>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row>
    <row r="643" spans="1:46" ht="15">
      <c r="A643" s="5"/>
      <c r="B643" s="5"/>
      <c r="C643" s="5"/>
      <c r="D643" s="5"/>
      <c r="E643" s="5"/>
      <c r="F643" s="5"/>
      <c r="G643" s="241"/>
      <c r="H643" s="5"/>
      <c r="I643" s="240"/>
      <c r="J643" s="240"/>
      <c r="K643" s="240"/>
      <c r="L643" s="240"/>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row>
    <row r="644" spans="1:46" ht="15">
      <c r="A644" s="5"/>
      <c r="B644" s="5"/>
      <c r="C644" s="5"/>
      <c r="D644" s="5"/>
      <c r="E644" s="5"/>
      <c r="F644" s="5"/>
      <c r="G644" s="241"/>
      <c r="H644" s="5"/>
      <c r="I644" s="240"/>
      <c r="J644" s="240"/>
      <c r="K644" s="240"/>
      <c r="L644" s="240"/>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row>
    <row r="645" spans="1:46" ht="15">
      <c r="A645" s="5"/>
      <c r="B645" s="5"/>
      <c r="C645" s="5"/>
      <c r="D645" s="5"/>
      <c r="E645" s="5"/>
      <c r="F645" s="5"/>
      <c r="G645" s="241"/>
      <c r="H645" s="5"/>
      <c r="I645" s="240"/>
      <c r="J645" s="240"/>
      <c r="K645" s="240"/>
      <c r="L645" s="240"/>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row>
    <row r="646" spans="1:46" ht="15">
      <c r="A646" s="5"/>
      <c r="B646" s="5"/>
      <c r="C646" s="5"/>
      <c r="D646" s="5"/>
      <c r="E646" s="5"/>
      <c r="F646" s="5"/>
      <c r="G646" s="241"/>
      <c r="H646" s="5"/>
      <c r="I646" s="240"/>
      <c r="J646" s="240"/>
      <c r="K646" s="240"/>
      <c r="L646" s="240"/>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row>
    <row r="647" spans="1:46" ht="15">
      <c r="A647" s="5"/>
      <c r="B647" s="5"/>
      <c r="C647" s="5"/>
      <c r="D647" s="5"/>
      <c r="E647" s="5"/>
      <c r="F647" s="5"/>
      <c r="G647" s="241"/>
      <c r="H647" s="5"/>
      <c r="I647" s="240"/>
      <c r="J647" s="240"/>
      <c r="K647" s="240"/>
      <c r="L647" s="240"/>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row>
    <row r="648" spans="1:46" ht="15">
      <c r="A648" s="5"/>
      <c r="B648" s="5"/>
      <c r="C648" s="5"/>
      <c r="D648" s="5"/>
      <c r="E648" s="5"/>
      <c r="F648" s="5"/>
      <c r="G648" s="241"/>
      <c r="H648" s="5"/>
      <c r="I648" s="240"/>
      <c r="J648" s="240"/>
      <c r="K648" s="240"/>
      <c r="L648" s="240"/>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row>
    <row r="649" spans="1:46" ht="15">
      <c r="A649" s="5"/>
      <c r="B649" s="5"/>
      <c r="C649" s="5"/>
      <c r="D649" s="5"/>
      <c r="E649" s="5"/>
      <c r="F649" s="5"/>
      <c r="G649" s="241"/>
      <c r="H649" s="5"/>
      <c r="I649" s="240"/>
      <c r="J649" s="240"/>
      <c r="K649" s="240"/>
      <c r="L649" s="240"/>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row>
    <row r="650" spans="1:46" ht="15">
      <c r="A650" s="5"/>
      <c r="B650" s="5"/>
      <c r="C650" s="5"/>
      <c r="D650" s="5"/>
      <c r="E650" s="5"/>
      <c r="F650" s="5"/>
      <c r="G650" s="241"/>
      <c r="H650" s="5"/>
      <c r="I650" s="240"/>
      <c r="J650" s="240"/>
      <c r="K650" s="240"/>
      <c r="L650" s="240"/>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row>
    <row r="651" spans="1:46" ht="15">
      <c r="A651" s="5"/>
      <c r="B651" s="5"/>
      <c r="C651" s="5"/>
      <c r="D651" s="5"/>
      <c r="E651" s="5"/>
      <c r="F651" s="5"/>
      <c r="G651" s="241"/>
      <c r="H651" s="5"/>
      <c r="I651" s="240"/>
      <c r="J651" s="240"/>
      <c r="K651" s="240"/>
      <c r="L651" s="240"/>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row>
    <row r="652" spans="1:46" ht="15">
      <c r="A652" s="5"/>
      <c r="B652" s="5"/>
      <c r="C652" s="5"/>
      <c r="D652" s="5"/>
      <c r="E652" s="5"/>
      <c r="F652" s="5"/>
      <c r="G652" s="241"/>
      <c r="H652" s="5"/>
      <c r="I652" s="240"/>
      <c r="J652" s="240"/>
      <c r="K652" s="240"/>
      <c r="L652" s="240"/>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row>
    <row r="653" spans="1:46" ht="15">
      <c r="A653" s="5"/>
      <c r="B653" s="5"/>
      <c r="C653" s="5"/>
      <c r="D653" s="5"/>
      <c r="E653" s="5"/>
      <c r="F653" s="5"/>
      <c r="G653" s="241"/>
      <c r="H653" s="5"/>
      <c r="I653" s="240"/>
      <c r="J653" s="240"/>
      <c r="K653" s="240"/>
      <c r="L653" s="240"/>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row>
    <row r="654" spans="1:46" ht="15">
      <c r="A654" s="5"/>
      <c r="B654" s="5"/>
      <c r="C654" s="5"/>
      <c r="D654" s="5"/>
      <c r="E654" s="5"/>
      <c r="F654" s="5"/>
      <c r="G654" s="241"/>
      <c r="H654" s="5"/>
      <c r="I654" s="240"/>
      <c r="J654" s="240"/>
      <c r="K654" s="240"/>
      <c r="L654" s="240"/>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row>
    <row r="655" spans="1:46" ht="15">
      <c r="A655" s="5"/>
      <c r="B655" s="5"/>
      <c r="C655" s="5"/>
      <c r="D655" s="5"/>
      <c r="E655" s="5"/>
      <c r="F655" s="5"/>
      <c r="G655" s="241"/>
      <c r="H655" s="5"/>
      <c r="I655" s="240"/>
      <c r="J655" s="240"/>
      <c r="K655" s="240"/>
      <c r="L655" s="240"/>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row>
    <row r="656" spans="1:46" ht="15">
      <c r="A656" s="5"/>
      <c r="B656" s="5"/>
      <c r="C656" s="5"/>
      <c r="D656" s="5"/>
      <c r="E656" s="5"/>
      <c r="F656" s="5"/>
      <c r="G656" s="241"/>
      <c r="H656" s="5"/>
      <c r="I656" s="240"/>
      <c r="J656" s="240"/>
      <c r="K656" s="240"/>
      <c r="L656" s="240"/>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row>
    <row r="657" spans="1:46" ht="15">
      <c r="A657" s="5"/>
      <c r="B657" s="5"/>
      <c r="C657" s="5"/>
      <c r="D657" s="5"/>
      <c r="E657" s="5"/>
      <c r="F657" s="5"/>
      <c r="G657" s="241"/>
      <c r="H657" s="5"/>
      <c r="I657" s="240"/>
      <c r="J657" s="240"/>
      <c r="K657" s="240"/>
      <c r="L657" s="240"/>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row>
    <row r="658" spans="1:46" ht="15">
      <c r="A658" s="5"/>
      <c r="B658" s="5"/>
      <c r="C658" s="5"/>
      <c r="D658" s="5"/>
      <c r="E658" s="5"/>
      <c r="F658" s="5"/>
      <c r="G658" s="241"/>
      <c r="H658" s="5"/>
      <c r="I658" s="240"/>
      <c r="J658" s="240"/>
      <c r="K658" s="240"/>
      <c r="L658" s="240"/>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row>
    <row r="659" spans="1:46" ht="15">
      <c r="A659" s="5"/>
      <c r="B659" s="5"/>
      <c r="C659" s="5"/>
      <c r="D659" s="5"/>
      <c r="E659" s="5"/>
      <c r="F659" s="5"/>
      <c r="G659" s="241"/>
      <c r="H659" s="5"/>
      <c r="I659" s="240"/>
      <c r="J659" s="240"/>
      <c r="K659" s="240"/>
      <c r="L659" s="240"/>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row>
    <row r="660" spans="1:46" ht="15">
      <c r="A660" s="5"/>
      <c r="B660" s="5"/>
      <c r="C660" s="5"/>
      <c r="D660" s="5"/>
      <c r="E660" s="5"/>
      <c r="F660" s="5"/>
      <c r="G660" s="241"/>
      <c r="H660" s="5"/>
      <c r="I660" s="240"/>
      <c r="J660" s="240"/>
      <c r="K660" s="240"/>
      <c r="L660" s="240"/>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row>
    <row r="661" spans="1:46" ht="15">
      <c r="A661" s="5"/>
      <c r="B661" s="5"/>
      <c r="C661" s="5"/>
      <c r="D661" s="5"/>
      <c r="E661" s="5"/>
      <c r="F661" s="5"/>
      <c r="G661" s="241"/>
      <c r="H661" s="5"/>
      <c r="I661" s="240"/>
      <c r="J661" s="240"/>
      <c r="K661" s="240"/>
      <c r="L661" s="240"/>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row>
    <row r="662" spans="1:46" ht="15">
      <c r="A662" s="5"/>
      <c r="B662" s="5"/>
      <c r="C662" s="5"/>
      <c r="D662" s="5"/>
      <c r="E662" s="5"/>
      <c r="F662" s="5"/>
      <c r="G662" s="241"/>
      <c r="H662" s="5"/>
      <c r="I662" s="240"/>
      <c r="J662" s="240"/>
      <c r="K662" s="240"/>
      <c r="L662" s="240"/>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row>
    <row r="663" spans="1:46" ht="15">
      <c r="A663" s="5"/>
      <c r="B663" s="5"/>
      <c r="C663" s="5"/>
      <c r="D663" s="5"/>
      <c r="E663" s="5"/>
      <c r="F663" s="5"/>
      <c r="G663" s="241"/>
      <c r="H663" s="5"/>
      <c r="I663" s="240"/>
      <c r="J663" s="240"/>
      <c r="K663" s="240"/>
      <c r="L663" s="240"/>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row>
    <row r="664" spans="1:46" ht="15">
      <c r="A664" s="5"/>
      <c r="B664" s="5"/>
      <c r="C664" s="5"/>
      <c r="D664" s="5"/>
      <c r="E664" s="5"/>
      <c r="F664" s="5"/>
      <c r="G664" s="241"/>
      <c r="H664" s="5"/>
      <c r="I664" s="240"/>
      <c r="J664" s="240"/>
      <c r="K664" s="240"/>
      <c r="L664" s="240"/>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row>
    <row r="665" spans="1:46" ht="15">
      <c r="A665" s="5"/>
      <c r="B665" s="5"/>
      <c r="C665" s="5"/>
      <c r="D665" s="5"/>
      <c r="E665" s="5"/>
      <c r="F665" s="5"/>
      <c r="G665" s="241"/>
      <c r="H665" s="5"/>
      <c r="I665" s="240"/>
      <c r="J665" s="240"/>
      <c r="K665" s="240"/>
      <c r="L665" s="240"/>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row>
    <row r="666" spans="1:46" ht="15">
      <c r="A666" s="5"/>
      <c r="B666" s="5"/>
      <c r="C666" s="5"/>
      <c r="D666" s="5"/>
      <c r="E666" s="5"/>
      <c r="F666" s="5"/>
      <c r="G666" s="241"/>
      <c r="H666" s="5"/>
      <c r="I666" s="240"/>
      <c r="J666" s="240"/>
      <c r="K666" s="240"/>
      <c r="L666" s="240"/>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row>
    <row r="667" spans="1:46" ht="15">
      <c r="A667" s="5"/>
      <c r="B667" s="5"/>
      <c r="C667" s="5"/>
      <c r="D667" s="5"/>
      <c r="E667" s="5"/>
      <c r="F667" s="5"/>
      <c r="G667" s="241"/>
      <c r="H667" s="5"/>
      <c r="I667" s="240"/>
      <c r="J667" s="240"/>
      <c r="K667" s="240"/>
      <c r="L667" s="240"/>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row>
    <row r="668" spans="1:46" ht="15">
      <c r="A668" s="5"/>
      <c r="B668" s="5"/>
      <c r="C668" s="5"/>
      <c r="D668" s="5"/>
      <c r="E668" s="5"/>
      <c r="F668" s="5"/>
      <c r="G668" s="241"/>
      <c r="H668" s="5"/>
      <c r="I668" s="240"/>
      <c r="J668" s="240"/>
      <c r="K668" s="240"/>
      <c r="L668" s="240"/>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row>
    <row r="669" spans="1:46" ht="15">
      <c r="A669" s="5"/>
      <c r="B669" s="5"/>
      <c r="C669" s="5"/>
      <c r="D669" s="5"/>
      <c r="E669" s="5"/>
      <c r="F669" s="5"/>
      <c r="G669" s="241"/>
      <c r="H669" s="5"/>
      <c r="I669" s="240"/>
      <c r="J669" s="240"/>
      <c r="K669" s="240"/>
      <c r="L669" s="240"/>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row>
    <row r="670" spans="1:46" ht="15">
      <c r="A670" s="5"/>
      <c r="B670" s="5"/>
      <c r="C670" s="5"/>
      <c r="D670" s="5"/>
      <c r="E670" s="5"/>
      <c r="F670" s="5"/>
      <c r="G670" s="241"/>
      <c r="H670" s="5"/>
      <c r="I670" s="240"/>
      <c r="J670" s="240"/>
      <c r="K670" s="240"/>
      <c r="L670" s="240"/>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row>
    <row r="671" spans="1:46" ht="15">
      <c r="A671" s="5"/>
      <c r="B671" s="5"/>
      <c r="C671" s="5"/>
      <c r="D671" s="5"/>
      <c r="E671" s="5"/>
      <c r="F671" s="5"/>
      <c r="G671" s="241"/>
      <c r="H671" s="5"/>
      <c r="I671" s="240"/>
      <c r="J671" s="240"/>
      <c r="K671" s="240"/>
      <c r="L671" s="240"/>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row>
    <row r="672" spans="1:46" ht="15">
      <c r="A672" s="5"/>
      <c r="B672" s="5"/>
      <c r="C672" s="5"/>
      <c r="D672" s="5"/>
      <c r="E672" s="5"/>
      <c r="F672" s="5"/>
      <c r="G672" s="241"/>
      <c r="H672" s="5"/>
      <c r="I672" s="240"/>
      <c r="J672" s="240"/>
      <c r="K672" s="240"/>
      <c r="L672" s="240"/>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row>
    <row r="673" spans="1:46" ht="15">
      <c r="A673" s="5"/>
      <c r="B673" s="5"/>
      <c r="C673" s="5"/>
      <c r="D673" s="5"/>
      <c r="E673" s="5"/>
      <c r="F673" s="5"/>
      <c r="G673" s="241"/>
      <c r="H673" s="5"/>
      <c r="I673" s="240"/>
      <c r="J673" s="240"/>
      <c r="K673" s="240"/>
      <c r="L673" s="240"/>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row>
    <row r="674" spans="1:46" ht="15">
      <c r="A674" s="5"/>
      <c r="B674" s="5"/>
      <c r="C674" s="5"/>
      <c r="D674" s="5"/>
      <c r="E674" s="5"/>
      <c r="F674" s="5"/>
      <c r="G674" s="241"/>
      <c r="H674" s="5"/>
      <c r="I674" s="240"/>
      <c r="J674" s="240"/>
      <c r="K674" s="240"/>
      <c r="L674" s="240"/>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row>
    <row r="675" spans="1:46" ht="15">
      <c r="A675" s="5"/>
      <c r="B675" s="5"/>
      <c r="C675" s="5"/>
      <c r="D675" s="5"/>
      <c r="E675" s="5"/>
      <c r="F675" s="5"/>
      <c r="G675" s="241"/>
      <c r="H675" s="5"/>
      <c r="I675" s="240"/>
      <c r="J675" s="240"/>
      <c r="K675" s="240"/>
      <c r="L675" s="240"/>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row>
    <row r="676" spans="1:46" ht="15">
      <c r="A676" s="5"/>
      <c r="B676" s="5"/>
      <c r="C676" s="5"/>
      <c r="D676" s="5"/>
      <c r="E676" s="5"/>
      <c r="F676" s="5"/>
      <c r="G676" s="241"/>
      <c r="H676" s="5"/>
      <c r="I676" s="240"/>
      <c r="J676" s="240"/>
      <c r="K676" s="240"/>
      <c r="L676" s="240"/>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row>
    <row r="677" spans="1:46" ht="15">
      <c r="A677" s="5"/>
      <c r="B677" s="5"/>
      <c r="C677" s="5"/>
      <c r="D677" s="5"/>
      <c r="E677" s="5"/>
      <c r="F677" s="5"/>
      <c r="G677" s="241"/>
      <c r="H677" s="5"/>
      <c r="I677" s="240"/>
      <c r="J677" s="240"/>
      <c r="K677" s="240"/>
      <c r="L677" s="240"/>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row>
    <row r="678" spans="1:46" ht="15">
      <c r="A678" s="5"/>
      <c r="B678" s="5"/>
      <c r="C678" s="5"/>
      <c r="D678" s="5"/>
      <c r="E678" s="5"/>
      <c r="F678" s="5"/>
      <c r="G678" s="241"/>
      <c r="H678" s="5"/>
      <c r="I678" s="240"/>
      <c r="J678" s="240"/>
      <c r="K678" s="240"/>
      <c r="L678" s="240"/>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row>
    <row r="679" spans="1:46" ht="15">
      <c r="A679" s="5"/>
      <c r="B679" s="5"/>
      <c r="C679" s="5"/>
      <c r="D679" s="5"/>
      <c r="E679" s="5"/>
      <c r="F679" s="5"/>
      <c r="G679" s="241"/>
      <c r="H679" s="5"/>
      <c r="I679" s="240"/>
      <c r="J679" s="240"/>
      <c r="K679" s="240"/>
      <c r="L679" s="240"/>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row>
    <row r="680" spans="1:46" ht="15">
      <c r="A680" s="5"/>
      <c r="B680" s="5"/>
      <c r="C680" s="5"/>
      <c r="D680" s="5"/>
      <c r="E680" s="5"/>
      <c r="F680" s="5"/>
      <c r="G680" s="241"/>
      <c r="H680" s="5"/>
      <c r="I680" s="240"/>
      <c r="J680" s="240"/>
      <c r="K680" s="240"/>
      <c r="L680" s="240"/>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row>
    <row r="681" spans="1:46" ht="15">
      <c r="A681" s="5"/>
      <c r="B681" s="5"/>
      <c r="C681" s="5"/>
      <c r="D681" s="5"/>
      <c r="E681" s="5"/>
      <c r="F681" s="5"/>
      <c r="G681" s="241"/>
      <c r="H681" s="5"/>
      <c r="I681" s="240"/>
      <c r="J681" s="240"/>
      <c r="K681" s="240"/>
      <c r="L681" s="240"/>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row>
    <row r="682" spans="1:46" ht="15">
      <c r="A682" s="5"/>
      <c r="B682" s="5"/>
      <c r="C682" s="5"/>
      <c r="D682" s="5"/>
      <c r="E682" s="5"/>
      <c r="F682" s="5"/>
      <c r="G682" s="241"/>
      <c r="H682" s="5"/>
      <c r="I682" s="240"/>
      <c r="J682" s="240"/>
      <c r="K682" s="240"/>
      <c r="L682" s="240"/>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row>
    <row r="683" spans="1:46" ht="15">
      <c r="A683" s="5"/>
      <c r="B683" s="5"/>
      <c r="C683" s="5"/>
      <c r="D683" s="5"/>
      <c r="E683" s="5"/>
      <c r="F683" s="5"/>
      <c r="G683" s="241"/>
      <c r="H683" s="5"/>
      <c r="I683" s="240"/>
      <c r="J683" s="240"/>
      <c r="K683" s="240"/>
      <c r="L683" s="240"/>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row>
    <row r="684" spans="1:46" ht="15">
      <c r="A684" s="5"/>
      <c r="B684" s="5"/>
      <c r="C684" s="5"/>
      <c r="D684" s="5"/>
      <c r="E684" s="5"/>
      <c r="F684" s="5"/>
      <c r="G684" s="241"/>
      <c r="H684" s="5"/>
      <c r="I684" s="240"/>
      <c r="J684" s="240"/>
      <c r="K684" s="240"/>
      <c r="L684" s="240"/>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row>
    <row r="685" spans="1:46" ht="15">
      <c r="A685" s="5"/>
      <c r="B685" s="5"/>
      <c r="C685" s="5"/>
      <c r="D685" s="5"/>
      <c r="E685" s="5"/>
      <c r="F685" s="5"/>
      <c r="G685" s="241"/>
      <c r="H685" s="5"/>
      <c r="I685" s="240"/>
      <c r="J685" s="240"/>
      <c r="K685" s="240"/>
      <c r="L685" s="240"/>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row>
    <row r="686" spans="1:46" ht="15">
      <c r="A686" s="5"/>
      <c r="B686" s="5"/>
      <c r="C686" s="5"/>
      <c r="D686" s="5"/>
      <c r="E686" s="5"/>
      <c r="F686" s="5"/>
      <c r="G686" s="241"/>
      <c r="H686" s="5"/>
      <c r="I686" s="240"/>
      <c r="J686" s="240"/>
      <c r="K686" s="240"/>
      <c r="L686" s="240"/>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row>
    <row r="687" spans="1:46" ht="15">
      <c r="A687" s="5"/>
      <c r="B687" s="5"/>
      <c r="C687" s="5"/>
      <c r="D687" s="5"/>
      <c r="E687" s="5"/>
      <c r="F687" s="5"/>
      <c r="G687" s="241"/>
      <c r="H687" s="5"/>
      <c r="I687" s="240"/>
      <c r="J687" s="240"/>
      <c r="K687" s="240"/>
      <c r="L687" s="240"/>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row>
    <row r="688" spans="1:46" ht="15">
      <c r="A688" s="5"/>
      <c r="B688" s="5"/>
      <c r="C688" s="5"/>
      <c r="D688" s="5"/>
      <c r="E688" s="5"/>
      <c r="F688" s="5"/>
      <c r="G688" s="241"/>
      <c r="H688" s="5"/>
      <c r="I688" s="240"/>
      <c r="J688" s="240"/>
      <c r="K688" s="240"/>
      <c r="L688" s="240"/>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row>
    <row r="689" spans="1:46" ht="15">
      <c r="A689" s="5"/>
      <c r="B689" s="5"/>
      <c r="C689" s="5"/>
      <c r="D689" s="5"/>
      <c r="E689" s="5"/>
      <c r="F689" s="5"/>
      <c r="G689" s="241"/>
      <c r="H689" s="5"/>
      <c r="I689" s="240"/>
      <c r="J689" s="240"/>
      <c r="K689" s="240"/>
      <c r="L689" s="240"/>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row>
    <row r="690" spans="1:46" ht="15">
      <c r="A690" s="5"/>
      <c r="B690" s="5"/>
      <c r="C690" s="5"/>
      <c r="D690" s="5"/>
      <c r="E690" s="5"/>
      <c r="F690" s="5"/>
      <c r="G690" s="241"/>
      <c r="H690" s="5"/>
      <c r="I690" s="240"/>
      <c r="J690" s="240"/>
      <c r="K690" s="240"/>
      <c r="L690" s="240"/>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row>
    <row r="691" spans="1:46" ht="15">
      <c r="A691" s="5"/>
      <c r="B691" s="5"/>
      <c r="C691" s="5"/>
      <c r="D691" s="5"/>
      <c r="E691" s="5"/>
      <c r="F691" s="5"/>
      <c r="G691" s="241"/>
      <c r="H691" s="5"/>
      <c r="I691" s="240"/>
      <c r="J691" s="240"/>
      <c r="K691" s="240"/>
      <c r="L691" s="240"/>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row>
    <row r="692" spans="1:46" ht="15">
      <c r="A692" s="5"/>
      <c r="B692" s="5"/>
      <c r="C692" s="5"/>
      <c r="D692" s="5"/>
      <c r="E692" s="5"/>
      <c r="F692" s="5"/>
      <c r="G692" s="241"/>
      <c r="H692" s="5"/>
      <c r="I692" s="240"/>
      <c r="J692" s="240"/>
      <c r="K692" s="240"/>
      <c r="L692" s="240"/>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row>
    <row r="693" spans="1:46" ht="15">
      <c r="A693" s="5"/>
      <c r="B693" s="5"/>
      <c r="C693" s="5"/>
      <c r="D693" s="5"/>
      <c r="E693" s="5"/>
      <c r="F693" s="5"/>
      <c r="G693" s="241"/>
      <c r="H693" s="5"/>
      <c r="I693" s="240"/>
      <c r="J693" s="240"/>
      <c r="K693" s="240"/>
      <c r="L693" s="240"/>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row>
    <row r="694" spans="1:46" ht="15">
      <c r="A694" s="5"/>
      <c r="B694" s="5"/>
      <c r="C694" s="5"/>
      <c r="D694" s="5"/>
      <c r="E694" s="5"/>
      <c r="F694" s="5"/>
      <c r="G694" s="241"/>
      <c r="H694" s="5"/>
      <c r="I694" s="240"/>
      <c r="J694" s="240"/>
      <c r="K694" s="240"/>
      <c r="L694" s="240"/>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row>
    <row r="695" spans="1:46" ht="15">
      <c r="A695" s="5"/>
      <c r="B695" s="5"/>
      <c r="C695" s="5"/>
      <c r="D695" s="5"/>
      <c r="E695" s="5"/>
      <c r="F695" s="5"/>
      <c r="G695" s="241"/>
      <c r="H695" s="5"/>
      <c r="I695" s="240"/>
      <c r="J695" s="240"/>
      <c r="K695" s="240"/>
      <c r="L695" s="240"/>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row>
    <row r="696" spans="1:46" ht="15">
      <c r="A696" s="5"/>
      <c r="B696" s="5"/>
      <c r="C696" s="5"/>
      <c r="D696" s="5"/>
      <c r="E696" s="5"/>
      <c r="F696" s="5"/>
      <c r="G696" s="241"/>
      <c r="H696" s="5"/>
      <c r="I696" s="240"/>
      <c r="J696" s="240"/>
      <c r="K696" s="240"/>
      <c r="L696" s="240"/>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row>
    <row r="697" spans="1:46" ht="15">
      <c r="A697" s="5"/>
      <c r="B697" s="5"/>
      <c r="C697" s="5"/>
      <c r="D697" s="5"/>
      <c r="E697" s="5"/>
      <c r="F697" s="5"/>
      <c r="G697" s="241"/>
      <c r="H697" s="5"/>
      <c r="I697" s="240"/>
      <c r="J697" s="240"/>
      <c r="K697" s="240"/>
      <c r="L697" s="240"/>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row>
    <row r="698" spans="1:46" ht="15">
      <c r="A698" s="5"/>
      <c r="B698" s="5"/>
      <c r="C698" s="5"/>
      <c r="D698" s="5"/>
      <c r="E698" s="5"/>
      <c r="F698" s="5"/>
      <c r="G698" s="241"/>
      <c r="H698" s="5"/>
      <c r="I698" s="240"/>
      <c r="J698" s="240"/>
      <c r="K698" s="240"/>
      <c r="L698" s="240"/>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row>
    <row r="699" spans="1:46" ht="15">
      <c r="A699" s="5"/>
      <c r="B699" s="5"/>
      <c r="C699" s="5"/>
      <c r="D699" s="5"/>
      <c r="E699" s="5"/>
      <c r="F699" s="5"/>
      <c r="G699" s="241"/>
      <c r="H699" s="5"/>
      <c r="I699" s="240"/>
      <c r="J699" s="240"/>
      <c r="K699" s="240"/>
      <c r="L699" s="240"/>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row>
    <row r="700" spans="1:46" ht="15">
      <c r="A700" s="5"/>
      <c r="B700" s="5"/>
      <c r="C700" s="5"/>
      <c r="D700" s="5"/>
      <c r="E700" s="5"/>
      <c r="F700" s="5"/>
      <c r="G700" s="241"/>
      <c r="H700" s="5"/>
      <c r="I700" s="240"/>
      <c r="J700" s="240"/>
      <c r="K700" s="240"/>
      <c r="L700" s="240"/>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row>
    <row r="701" spans="1:46" ht="15">
      <c r="A701" s="5"/>
      <c r="B701" s="5"/>
      <c r="C701" s="5"/>
      <c r="D701" s="5"/>
      <c r="E701" s="5"/>
      <c r="F701" s="5"/>
      <c r="G701" s="241"/>
      <c r="H701" s="5"/>
      <c r="I701" s="240"/>
      <c r="J701" s="240"/>
      <c r="K701" s="240"/>
      <c r="L701" s="240"/>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row>
    <row r="702" spans="1:46" ht="15">
      <c r="A702" s="5"/>
      <c r="B702" s="5"/>
      <c r="C702" s="5"/>
      <c r="D702" s="5"/>
      <c r="E702" s="5"/>
      <c r="F702" s="5"/>
      <c r="G702" s="241"/>
      <c r="H702" s="5"/>
      <c r="I702" s="240"/>
      <c r="J702" s="240"/>
      <c r="K702" s="240"/>
      <c r="L702" s="240"/>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row>
    <row r="703" spans="1:46" ht="15">
      <c r="A703" s="5"/>
      <c r="B703" s="5"/>
      <c r="C703" s="5"/>
      <c r="D703" s="5"/>
      <c r="E703" s="5"/>
      <c r="F703" s="5"/>
      <c r="G703" s="241"/>
      <c r="H703" s="5"/>
      <c r="I703" s="240"/>
      <c r="J703" s="240"/>
      <c r="K703" s="240"/>
      <c r="L703" s="240"/>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row>
    <row r="704" spans="1:46" ht="15">
      <c r="A704" s="5"/>
      <c r="B704" s="5"/>
      <c r="C704" s="5"/>
      <c r="D704" s="5"/>
      <c r="E704" s="5"/>
      <c r="F704" s="5"/>
      <c r="G704" s="241"/>
      <c r="H704" s="5"/>
      <c r="I704" s="240"/>
      <c r="J704" s="240"/>
      <c r="K704" s="240"/>
      <c r="L704" s="240"/>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row>
    <row r="705" spans="1:46" ht="15">
      <c r="A705" s="5"/>
      <c r="B705" s="5"/>
      <c r="C705" s="5"/>
      <c r="D705" s="5"/>
      <c r="E705" s="5"/>
      <c r="F705" s="5"/>
      <c r="G705" s="241"/>
      <c r="H705" s="5"/>
      <c r="I705" s="240"/>
      <c r="J705" s="240"/>
      <c r="K705" s="240"/>
      <c r="L705" s="240"/>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row>
    <row r="706" spans="1:46" ht="15">
      <c r="A706" s="5"/>
      <c r="B706" s="5"/>
      <c r="C706" s="5"/>
      <c r="D706" s="5"/>
      <c r="E706" s="5"/>
      <c r="F706" s="5"/>
      <c r="G706" s="241"/>
      <c r="H706" s="5"/>
      <c r="I706" s="240"/>
      <c r="J706" s="240"/>
      <c r="K706" s="240"/>
      <c r="L706" s="240"/>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row>
    <row r="707" spans="1:46" ht="15">
      <c r="A707" s="5"/>
      <c r="B707" s="5"/>
      <c r="C707" s="5"/>
      <c r="D707" s="5"/>
      <c r="E707" s="5"/>
      <c r="F707" s="5"/>
      <c r="G707" s="241"/>
      <c r="H707" s="5"/>
      <c r="I707" s="240"/>
      <c r="J707" s="240"/>
      <c r="K707" s="240"/>
      <c r="L707" s="240"/>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row>
    <row r="708" spans="1:46" ht="15">
      <c r="A708" s="5"/>
      <c r="B708" s="5"/>
      <c r="C708" s="5"/>
      <c r="D708" s="5"/>
      <c r="E708" s="5"/>
      <c r="F708" s="5"/>
      <c r="G708" s="241"/>
      <c r="H708" s="5"/>
      <c r="I708" s="240"/>
      <c r="J708" s="240"/>
      <c r="K708" s="240"/>
      <c r="L708" s="240"/>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row>
    <row r="709" spans="1:46" ht="15">
      <c r="A709" s="5"/>
      <c r="B709" s="5"/>
      <c r="C709" s="5"/>
      <c r="D709" s="5"/>
      <c r="E709" s="5"/>
      <c r="F709" s="5"/>
      <c r="G709" s="241"/>
      <c r="H709" s="5"/>
      <c r="I709" s="240"/>
      <c r="J709" s="240"/>
      <c r="K709" s="240"/>
      <c r="L709" s="240"/>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row>
    <row r="710" spans="1:46" ht="15">
      <c r="A710" s="5"/>
      <c r="B710" s="5"/>
      <c r="C710" s="5"/>
      <c r="D710" s="5"/>
      <c r="E710" s="5"/>
      <c r="F710" s="5"/>
      <c r="G710" s="241"/>
      <c r="H710" s="5"/>
      <c r="I710" s="240"/>
      <c r="J710" s="240"/>
      <c r="K710" s="240"/>
      <c r="L710" s="240"/>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row>
    <row r="711" spans="1:46" ht="15">
      <c r="A711" s="5"/>
      <c r="B711" s="5"/>
      <c r="C711" s="5"/>
      <c r="D711" s="5"/>
      <c r="E711" s="5"/>
      <c r="F711" s="5"/>
      <c r="G711" s="241"/>
      <c r="H711" s="5"/>
      <c r="I711" s="240"/>
      <c r="J711" s="240"/>
      <c r="K711" s="240"/>
      <c r="L711" s="240"/>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row>
    <row r="712" spans="1:46" ht="15">
      <c r="A712" s="5"/>
      <c r="B712" s="5"/>
      <c r="C712" s="5"/>
      <c r="D712" s="5"/>
      <c r="E712" s="5"/>
      <c r="F712" s="5"/>
      <c r="G712" s="241"/>
      <c r="H712" s="5"/>
      <c r="I712" s="240"/>
      <c r="J712" s="240"/>
      <c r="K712" s="240"/>
      <c r="L712" s="240"/>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row>
    <row r="713" spans="1:46" ht="15">
      <c r="A713" s="5"/>
      <c r="B713" s="5"/>
      <c r="C713" s="5"/>
      <c r="D713" s="5"/>
      <c r="E713" s="5"/>
      <c r="F713" s="5"/>
      <c r="G713" s="241"/>
      <c r="H713" s="5"/>
      <c r="I713" s="240"/>
      <c r="J713" s="240"/>
      <c r="K713" s="240"/>
      <c r="L713" s="240"/>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row>
    <row r="714" spans="1:46" ht="15">
      <c r="A714" s="5"/>
      <c r="B714" s="5"/>
      <c r="C714" s="5"/>
      <c r="D714" s="5"/>
      <c r="E714" s="5"/>
      <c r="F714" s="5"/>
      <c r="G714" s="241"/>
      <c r="H714" s="5"/>
      <c r="I714" s="240"/>
      <c r="J714" s="240"/>
      <c r="K714" s="240"/>
      <c r="L714" s="240"/>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row>
    <row r="715" spans="1:46" ht="15">
      <c r="A715" s="5"/>
      <c r="B715" s="5"/>
      <c r="C715" s="5"/>
      <c r="D715" s="5"/>
      <c r="E715" s="5"/>
      <c r="F715" s="5"/>
      <c r="G715" s="241"/>
      <c r="H715" s="5"/>
      <c r="I715" s="240"/>
      <c r="J715" s="240"/>
      <c r="K715" s="240"/>
      <c r="L715" s="240"/>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row>
    <row r="716" spans="1:46" ht="15">
      <c r="A716" s="5"/>
      <c r="B716" s="5"/>
      <c r="C716" s="5"/>
      <c r="D716" s="5"/>
      <c r="E716" s="5"/>
      <c r="F716" s="5"/>
      <c r="G716" s="241"/>
      <c r="H716" s="5"/>
      <c r="I716" s="240"/>
      <c r="J716" s="240"/>
      <c r="K716" s="240"/>
      <c r="L716" s="240"/>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row>
    <row r="717" spans="1:46" ht="15">
      <c r="A717" s="5"/>
      <c r="B717" s="5"/>
      <c r="C717" s="5"/>
      <c r="D717" s="5"/>
      <c r="E717" s="5"/>
      <c r="F717" s="5"/>
      <c r="G717" s="241"/>
      <c r="H717" s="5"/>
      <c r="I717" s="240"/>
      <c r="J717" s="240"/>
      <c r="K717" s="240"/>
      <c r="L717" s="240"/>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row>
    <row r="718" spans="1:46" ht="15">
      <c r="A718" s="5"/>
      <c r="B718" s="5"/>
      <c r="C718" s="5"/>
      <c r="D718" s="5"/>
      <c r="E718" s="5"/>
      <c r="F718" s="5"/>
      <c r="G718" s="241"/>
      <c r="H718" s="5"/>
      <c r="I718" s="240"/>
      <c r="J718" s="240"/>
      <c r="K718" s="240"/>
      <c r="L718" s="240"/>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row>
    <row r="719" spans="1:46" ht="15">
      <c r="A719" s="5"/>
      <c r="B719" s="5"/>
      <c r="C719" s="5"/>
      <c r="D719" s="5"/>
      <c r="E719" s="5"/>
      <c r="F719" s="5"/>
      <c r="G719" s="241"/>
      <c r="H719" s="5"/>
      <c r="I719" s="240"/>
      <c r="J719" s="240"/>
      <c r="K719" s="240"/>
      <c r="L719" s="240"/>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row>
    <row r="720" spans="1:46" ht="15">
      <c r="A720" s="5"/>
      <c r="B720" s="5"/>
      <c r="C720" s="5"/>
      <c r="D720" s="5"/>
      <c r="E720" s="5"/>
      <c r="F720" s="5"/>
      <c r="G720" s="241"/>
      <c r="H720" s="5"/>
      <c r="I720" s="240"/>
      <c r="J720" s="240"/>
      <c r="K720" s="240"/>
      <c r="L720" s="240"/>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row>
    <row r="721" spans="1:46" ht="15">
      <c r="A721" s="5"/>
      <c r="B721" s="5"/>
      <c r="C721" s="5"/>
      <c r="D721" s="5"/>
      <c r="E721" s="5"/>
      <c r="F721" s="5"/>
      <c r="G721" s="241"/>
      <c r="H721" s="5"/>
      <c r="I721" s="240"/>
      <c r="J721" s="240"/>
      <c r="K721" s="240"/>
      <c r="L721" s="240"/>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row>
    <row r="722" spans="1:46" ht="15">
      <c r="A722" s="5"/>
      <c r="B722" s="5"/>
      <c r="C722" s="5"/>
      <c r="D722" s="5"/>
      <c r="E722" s="5"/>
      <c r="F722" s="5"/>
      <c r="G722" s="241"/>
      <c r="H722" s="5"/>
      <c r="I722" s="240"/>
      <c r="J722" s="240"/>
      <c r="K722" s="240"/>
      <c r="L722" s="240"/>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row>
    <row r="723" spans="1:46" ht="15">
      <c r="A723" s="5"/>
      <c r="B723" s="5"/>
      <c r="C723" s="5"/>
      <c r="D723" s="5"/>
      <c r="E723" s="5"/>
      <c r="F723" s="5"/>
      <c r="G723" s="241"/>
      <c r="H723" s="5"/>
      <c r="I723" s="240"/>
      <c r="J723" s="240"/>
      <c r="K723" s="240"/>
      <c r="L723" s="240"/>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row>
    <row r="724" spans="1:46" ht="15">
      <c r="A724" s="5"/>
      <c r="B724" s="5"/>
      <c r="C724" s="5"/>
      <c r="D724" s="5"/>
      <c r="E724" s="5"/>
      <c r="F724" s="5"/>
      <c r="G724" s="241"/>
      <c r="H724" s="5"/>
      <c r="I724" s="240"/>
      <c r="J724" s="240"/>
      <c r="K724" s="240"/>
      <c r="L724" s="240"/>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row>
    <row r="725" spans="1:46" ht="15">
      <c r="A725" s="5"/>
      <c r="B725" s="5"/>
      <c r="C725" s="5"/>
      <c r="D725" s="5"/>
      <c r="E725" s="5"/>
      <c r="F725" s="5"/>
      <c r="G725" s="241"/>
      <c r="H725" s="5"/>
      <c r="I725" s="240"/>
      <c r="J725" s="240"/>
      <c r="K725" s="240"/>
      <c r="L725" s="240"/>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row>
    <row r="726" spans="1:46" ht="15">
      <c r="A726" s="5"/>
      <c r="B726" s="5"/>
      <c r="C726" s="5"/>
      <c r="D726" s="5"/>
      <c r="E726" s="5"/>
      <c r="F726" s="5"/>
      <c r="G726" s="241"/>
      <c r="H726" s="5"/>
      <c r="I726" s="240"/>
      <c r="J726" s="240"/>
      <c r="K726" s="240"/>
      <c r="L726" s="240"/>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row>
    <row r="727" spans="1:46" ht="15">
      <c r="A727" s="5"/>
      <c r="B727" s="5"/>
      <c r="C727" s="5"/>
      <c r="D727" s="5"/>
      <c r="E727" s="5"/>
      <c r="F727" s="5"/>
      <c r="G727" s="241"/>
      <c r="H727" s="5"/>
      <c r="I727" s="240"/>
      <c r="J727" s="240"/>
      <c r="K727" s="240"/>
      <c r="L727" s="240"/>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row>
    <row r="728" spans="1:46" ht="15">
      <c r="A728" s="5"/>
      <c r="B728" s="5"/>
      <c r="C728" s="5"/>
      <c r="D728" s="5"/>
      <c r="E728" s="5"/>
      <c r="F728" s="5"/>
      <c r="G728" s="241"/>
      <c r="H728" s="5"/>
      <c r="I728" s="240"/>
      <c r="J728" s="240"/>
      <c r="K728" s="240"/>
      <c r="L728" s="240"/>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row>
    <row r="729" spans="1:46" ht="15">
      <c r="A729" s="5"/>
      <c r="B729" s="5"/>
      <c r="C729" s="5"/>
      <c r="D729" s="5"/>
      <c r="E729" s="5"/>
      <c r="F729" s="5"/>
      <c r="G729" s="241"/>
      <c r="H729" s="5"/>
      <c r="I729" s="240"/>
      <c r="J729" s="240"/>
      <c r="K729" s="240"/>
      <c r="L729" s="240"/>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row>
    <row r="730" spans="1:46" ht="15">
      <c r="A730" s="5"/>
      <c r="B730" s="5"/>
      <c r="C730" s="5"/>
      <c r="D730" s="5"/>
      <c r="E730" s="5"/>
      <c r="F730" s="5"/>
      <c r="G730" s="241"/>
      <c r="H730" s="5"/>
      <c r="I730" s="240"/>
      <c r="J730" s="240"/>
      <c r="K730" s="240"/>
      <c r="L730" s="240"/>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row>
    <row r="731" spans="1:46" ht="15">
      <c r="A731" s="5"/>
      <c r="B731" s="5"/>
      <c r="C731" s="5"/>
      <c r="D731" s="5"/>
      <c r="E731" s="5"/>
      <c r="F731" s="5"/>
      <c r="G731" s="241"/>
      <c r="H731" s="5"/>
      <c r="I731" s="240"/>
      <c r="J731" s="240"/>
      <c r="K731" s="240"/>
      <c r="L731" s="240"/>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row>
    <row r="732" spans="1:46" ht="15">
      <c r="A732" s="5"/>
      <c r="B732" s="5"/>
      <c r="C732" s="5"/>
      <c r="D732" s="5"/>
      <c r="E732" s="5"/>
      <c r="F732" s="5"/>
      <c r="G732" s="241"/>
      <c r="H732" s="5"/>
      <c r="I732" s="240"/>
      <c r="J732" s="240"/>
      <c r="K732" s="240"/>
      <c r="L732" s="240"/>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row>
    <row r="733" spans="1:46" ht="15">
      <c r="A733" s="5"/>
      <c r="B733" s="5"/>
      <c r="C733" s="5"/>
      <c r="D733" s="5"/>
      <c r="E733" s="5"/>
      <c r="F733" s="5"/>
      <c r="G733" s="241"/>
      <c r="H733" s="5"/>
      <c r="I733" s="240"/>
      <c r="J733" s="240"/>
      <c r="K733" s="240"/>
      <c r="L733" s="240"/>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row>
    <row r="734" spans="1:46" ht="15">
      <c r="A734" s="5"/>
      <c r="B734" s="5"/>
      <c r="C734" s="5"/>
      <c r="D734" s="5"/>
      <c r="E734" s="5"/>
      <c r="F734" s="5"/>
      <c r="G734" s="241"/>
      <c r="H734" s="5"/>
      <c r="I734" s="240"/>
      <c r="J734" s="240"/>
      <c r="K734" s="240"/>
      <c r="L734" s="240"/>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row>
    <row r="735" spans="1:46" ht="15">
      <c r="A735" s="5"/>
      <c r="B735" s="5"/>
      <c r="C735" s="5"/>
      <c r="D735" s="5"/>
      <c r="E735" s="5"/>
      <c r="F735" s="5"/>
      <c r="G735" s="241"/>
      <c r="H735" s="5"/>
      <c r="I735" s="240"/>
      <c r="J735" s="240"/>
      <c r="K735" s="240"/>
      <c r="L735" s="240"/>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row>
    <row r="736" spans="1:46" ht="15">
      <c r="A736" s="5"/>
      <c r="B736" s="5"/>
      <c r="C736" s="5"/>
      <c r="D736" s="5"/>
      <c r="E736" s="5"/>
      <c r="F736" s="5"/>
      <c r="G736" s="241"/>
      <c r="H736" s="5"/>
      <c r="I736" s="240"/>
      <c r="J736" s="240"/>
      <c r="K736" s="240"/>
      <c r="L736" s="240"/>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row>
    <row r="737" spans="1:46" ht="15">
      <c r="A737" s="5"/>
      <c r="B737" s="5"/>
      <c r="C737" s="5"/>
      <c r="D737" s="5"/>
      <c r="E737" s="5"/>
      <c r="F737" s="5"/>
      <c r="G737" s="241"/>
      <c r="H737" s="5"/>
      <c r="I737" s="240"/>
      <c r="J737" s="240"/>
      <c r="K737" s="240"/>
      <c r="L737" s="240"/>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row>
    <row r="738" spans="1:46" ht="15">
      <c r="A738" s="5"/>
      <c r="B738" s="5"/>
      <c r="C738" s="5"/>
      <c r="D738" s="5"/>
      <c r="E738" s="5"/>
      <c r="F738" s="5"/>
      <c r="G738" s="241"/>
      <c r="H738" s="5"/>
      <c r="I738" s="240"/>
      <c r="J738" s="240"/>
      <c r="K738" s="240"/>
      <c r="L738" s="240"/>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row>
    <row r="739" spans="1:46" ht="15">
      <c r="A739" s="5"/>
      <c r="B739" s="5"/>
      <c r="C739" s="5"/>
      <c r="D739" s="5"/>
      <c r="E739" s="5"/>
      <c r="F739" s="5"/>
      <c r="G739" s="241"/>
      <c r="H739" s="5"/>
      <c r="I739" s="240"/>
      <c r="J739" s="240"/>
      <c r="K739" s="240"/>
      <c r="L739" s="240"/>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row>
    <row r="740" spans="1:46" ht="15">
      <c r="A740" s="5"/>
      <c r="B740" s="5"/>
      <c r="C740" s="5"/>
      <c r="D740" s="5"/>
      <c r="E740" s="5"/>
      <c r="F740" s="5"/>
      <c r="G740" s="241"/>
      <c r="H740" s="5"/>
      <c r="I740" s="240"/>
      <c r="J740" s="240"/>
      <c r="K740" s="240"/>
      <c r="L740" s="240"/>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row>
    <row r="741" spans="1:46" ht="15">
      <c r="A741" s="5"/>
      <c r="B741" s="5"/>
      <c r="C741" s="5"/>
      <c r="D741" s="5"/>
      <c r="E741" s="5"/>
      <c r="F741" s="5"/>
      <c r="G741" s="241"/>
      <c r="H741" s="5"/>
      <c r="I741" s="240"/>
      <c r="J741" s="240"/>
      <c r="K741" s="240"/>
      <c r="L741" s="240"/>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row>
    <row r="742" spans="1:46" ht="15">
      <c r="A742" s="5"/>
      <c r="B742" s="5"/>
      <c r="C742" s="5"/>
      <c r="D742" s="5"/>
      <c r="E742" s="5"/>
      <c r="F742" s="5"/>
      <c r="G742" s="241"/>
      <c r="H742" s="5"/>
      <c r="I742" s="240"/>
      <c r="J742" s="240"/>
      <c r="K742" s="240"/>
      <c r="L742" s="240"/>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row>
    <row r="743" spans="1:46" ht="15">
      <c r="A743" s="5"/>
      <c r="B743" s="5"/>
      <c r="C743" s="5"/>
      <c r="D743" s="5"/>
      <c r="E743" s="5"/>
      <c r="F743" s="5"/>
      <c r="G743" s="241"/>
      <c r="H743" s="5"/>
      <c r="I743" s="240"/>
      <c r="J743" s="240"/>
      <c r="K743" s="240"/>
      <c r="L743" s="240"/>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row>
    <row r="744" spans="1:46" ht="15">
      <c r="A744" s="5"/>
      <c r="B744" s="5"/>
      <c r="C744" s="5"/>
      <c r="D744" s="5"/>
      <c r="E744" s="5"/>
      <c r="F744" s="5"/>
      <c r="G744" s="241"/>
      <c r="H744" s="5"/>
      <c r="I744" s="240"/>
      <c r="J744" s="240"/>
      <c r="K744" s="240"/>
      <c r="L744" s="240"/>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row>
    <row r="745" spans="1:46" ht="15">
      <c r="A745" s="5"/>
      <c r="B745" s="5"/>
      <c r="C745" s="5"/>
      <c r="D745" s="5"/>
      <c r="E745" s="5"/>
      <c r="F745" s="5"/>
      <c r="G745" s="241"/>
      <c r="H745" s="5"/>
      <c r="I745" s="240"/>
      <c r="J745" s="240"/>
      <c r="K745" s="240"/>
      <c r="L745" s="240"/>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row>
    <row r="746" spans="1:46" ht="15">
      <c r="A746" s="5"/>
      <c r="B746" s="5"/>
      <c r="C746" s="5"/>
      <c r="D746" s="5"/>
      <c r="E746" s="5"/>
      <c r="F746" s="5"/>
      <c r="G746" s="241"/>
      <c r="H746" s="5"/>
      <c r="I746" s="240"/>
      <c r="J746" s="240"/>
      <c r="K746" s="240"/>
      <c r="L746" s="240"/>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row>
    <row r="747" spans="1:46" ht="15">
      <c r="A747" s="5"/>
      <c r="B747" s="5"/>
      <c r="C747" s="5"/>
      <c r="D747" s="5"/>
      <c r="E747" s="5"/>
      <c r="F747" s="5"/>
      <c r="G747" s="241"/>
      <c r="H747" s="5"/>
      <c r="I747" s="240"/>
      <c r="J747" s="240"/>
      <c r="K747" s="240"/>
      <c r="L747" s="240"/>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row>
    <row r="748" spans="1:46" ht="15">
      <c r="A748" s="5"/>
      <c r="B748" s="5"/>
      <c r="C748" s="5"/>
      <c r="D748" s="5"/>
      <c r="E748" s="5"/>
      <c r="F748" s="5"/>
      <c r="G748" s="241"/>
      <c r="H748" s="5"/>
      <c r="I748" s="240"/>
      <c r="J748" s="240"/>
      <c r="K748" s="240"/>
      <c r="L748" s="240"/>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row>
    <row r="749" spans="1:46" ht="15">
      <c r="A749" s="5"/>
      <c r="B749" s="5"/>
      <c r="C749" s="5"/>
      <c r="D749" s="5"/>
      <c r="E749" s="5"/>
      <c r="F749" s="5"/>
      <c r="G749" s="241"/>
      <c r="H749" s="5"/>
      <c r="I749" s="240"/>
      <c r="J749" s="240"/>
      <c r="K749" s="240"/>
      <c r="L749" s="240"/>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row>
    <row r="750" spans="1:46" ht="15">
      <c r="A750" s="5"/>
      <c r="B750" s="5"/>
      <c r="C750" s="5"/>
      <c r="D750" s="5"/>
      <c r="E750" s="5"/>
      <c r="F750" s="5"/>
      <c r="G750" s="241"/>
      <c r="H750" s="5"/>
      <c r="I750" s="240"/>
      <c r="J750" s="240"/>
      <c r="K750" s="240"/>
      <c r="L750" s="240"/>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row>
    <row r="751" spans="1:46" ht="15">
      <c r="A751" s="5"/>
      <c r="B751" s="5"/>
      <c r="C751" s="5"/>
      <c r="D751" s="5"/>
      <c r="E751" s="5"/>
      <c r="F751" s="5"/>
      <c r="G751" s="241"/>
      <c r="H751" s="5"/>
      <c r="I751" s="240"/>
      <c r="J751" s="240"/>
      <c r="K751" s="240"/>
      <c r="L751" s="240"/>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row>
    <row r="752" spans="1:46" ht="15">
      <c r="A752" s="5"/>
      <c r="B752" s="5"/>
      <c r="C752" s="5"/>
      <c r="D752" s="5"/>
      <c r="E752" s="5"/>
      <c r="F752" s="5"/>
      <c r="G752" s="241"/>
      <c r="H752" s="5"/>
      <c r="I752" s="240"/>
      <c r="J752" s="240"/>
      <c r="K752" s="240"/>
      <c r="L752" s="240"/>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row>
    <row r="753" spans="1:46" ht="15">
      <c r="A753" s="5"/>
      <c r="B753" s="5"/>
      <c r="C753" s="5"/>
      <c r="D753" s="5"/>
      <c r="E753" s="5"/>
      <c r="F753" s="5"/>
      <c r="G753" s="241"/>
      <c r="H753" s="5"/>
      <c r="I753" s="240"/>
      <c r="J753" s="240"/>
      <c r="K753" s="240"/>
      <c r="L753" s="240"/>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row>
    <row r="754" spans="1:46" ht="15">
      <c r="A754" s="5"/>
      <c r="B754" s="5"/>
      <c r="C754" s="5"/>
      <c r="D754" s="5"/>
      <c r="E754" s="5"/>
      <c r="F754" s="5"/>
      <c r="G754" s="241"/>
      <c r="H754" s="5"/>
      <c r="I754" s="240"/>
      <c r="J754" s="240"/>
      <c r="K754" s="240"/>
      <c r="L754" s="240"/>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row>
    <row r="755" spans="1:46" ht="15">
      <c r="A755" s="5"/>
      <c r="B755" s="5"/>
      <c r="C755" s="5"/>
      <c r="D755" s="5"/>
      <c r="E755" s="5"/>
      <c r="F755" s="5"/>
      <c r="G755" s="241"/>
      <c r="H755" s="5"/>
      <c r="I755" s="240"/>
      <c r="J755" s="240"/>
      <c r="K755" s="240"/>
      <c r="L755" s="240"/>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row>
    <row r="756" spans="1:46" ht="15">
      <c r="A756" s="5"/>
      <c r="B756" s="5"/>
      <c r="C756" s="5"/>
      <c r="D756" s="5"/>
      <c r="E756" s="5"/>
      <c r="F756" s="5"/>
      <c r="G756" s="241"/>
      <c r="H756" s="5"/>
      <c r="I756" s="240"/>
      <c r="J756" s="240"/>
      <c r="K756" s="240"/>
      <c r="L756" s="240"/>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row>
    <row r="757" spans="1:46" ht="15">
      <c r="A757" s="5"/>
      <c r="B757" s="5"/>
      <c r="C757" s="5"/>
      <c r="D757" s="5"/>
      <c r="E757" s="5"/>
      <c r="F757" s="5"/>
      <c r="G757" s="241"/>
      <c r="H757" s="5"/>
      <c r="I757" s="240"/>
      <c r="J757" s="240"/>
      <c r="K757" s="240"/>
      <c r="L757" s="240"/>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row>
    <row r="758" spans="1:46" ht="15">
      <c r="A758" s="5"/>
      <c r="B758" s="5"/>
      <c r="C758" s="5"/>
      <c r="D758" s="5"/>
      <c r="E758" s="5"/>
      <c r="F758" s="5"/>
      <c r="G758" s="241"/>
      <c r="H758" s="5"/>
      <c r="I758" s="240"/>
      <c r="J758" s="240"/>
      <c r="K758" s="240"/>
      <c r="L758" s="240"/>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row>
    <row r="759" spans="1:46" ht="15">
      <c r="A759" s="5"/>
      <c r="B759" s="5"/>
      <c r="C759" s="5"/>
      <c r="D759" s="5"/>
      <c r="E759" s="5"/>
      <c r="F759" s="5"/>
      <c r="G759" s="241"/>
      <c r="H759" s="5"/>
      <c r="I759" s="240"/>
      <c r="J759" s="240"/>
      <c r="K759" s="240"/>
      <c r="L759" s="240"/>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row>
    <row r="760" spans="1:46" ht="15">
      <c r="A760" s="5"/>
      <c r="B760" s="5"/>
      <c r="C760" s="5"/>
      <c r="D760" s="5"/>
      <c r="E760" s="5"/>
      <c r="F760" s="5"/>
      <c r="G760" s="241"/>
      <c r="H760" s="5"/>
      <c r="I760" s="240"/>
      <c r="J760" s="240"/>
      <c r="K760" s="240"/>
      <c r="L760" s="240"/>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row>
    <row r="761" spans="1:46" ht="15">
      <c r="A761" s="5"/>
      <c r="B761" s="5"/>
      <c r="C761" s="5"/>
      <c r="D761" s="5"/>
      <c r="E761" s="5"/>
      <c r="F761" s="5"/>
      <c r="G761" s="241"/>
      <c r="H761" s="5"/>
      <c r="I761" s="240"/>
      <c r="J761" s="240"/>
      <c r="K761" s="240"/>
      <c r="L761" s="240"/>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row>
    <row r="762" spans="1:46" ht="15">
      <c r="A762" s="5"/>
      <c r="B762" s="5"/>
      <c r="C762" s="5"/>
      <c r="D762" s="5"/>
      <c r="E762" s="5"/>
      <c r="F762" s="5"/>
      <c r="G762" s="241"/>
      <c r="H762" s="5"/>
      <c r="I762" s="240"/>
      <c r="J762" s="240"/>
      <c r="K762" s="240"/>
      <c r="L762" s="240"/>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row>
    <row r="763" spans="1:46" ht="15">
      <c r="A763" s="5"/>
      <c r="B763" s="5"/>
      <c r="C763" s="5"/>
      <c r="D763" s="5"/>
      <c r="E763" s="5"/>
      <c r="F763" s="5"/>
      <c r="G763" s="241"/>
      <c r="H763" s="5"/>
      <c r="I763" s="240"/>
      <c r="J763" s="240"/>
      <c r="K763" s="240"/>
      <c r="L763" s="240"/>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row>
    <row r="764" spans="1:46" ht="15">
      <c r="A764" s="5"/>
      <c r="B764" s="5"/>
      <c r="C764" s="5"/>
      <c r="D764" s="5"/>
      <c r="E764" s="5"/>
      <c r="F764" s="5"/>
      <c r="G764" s="241"/>
      <c r="H764" s="5"/>
      <c r="I764" s="240"/>
      <c r="J764" s="240"/>
      <c r="K764" s="240"/>
      <c r="L764" s="240"/>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row>
    <row r="765" spans="1:46" ht="15">
      <c r="A765" s="5"/>
      <c r="B765" s="5"/>
      <c r="C765" s="5"/>
      <c r="D765" s="5"/>
      <c r="E765" s="5"/>
      <c r="F765" s="5"/>
      <c r="G765" s="241"/>
      <c r="H765" s="5"/>
      <c r="I765" s="240"/>
      <c r="J765" s="240"/>
      <c r="K765" s="240"/>
      <c r="L765" s="240"/>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row>
    <row r="766" spans="1:46" ht="15">
      <c r="A766" s="5"/>
      <c r="B766" s="5"/>
      <c r="C766" s="5"/>
      <c r="D766" s="5"/>
      <c r="E766" s="5"/>
      <c r="F766" s="5"/>
      <c r="G766" s="241"/>
      <c r="H766" s="5"/>
      <c r="I766" s="240"/>
      <c r="J766" s="240"/>
      <c r="K766" s="240"/>
      <c r="L766" s="240"/>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row>
    <row r="767" spans="1:46" ht="15">
      <c r="A767" s="5"/>
      <c r="B767" s="5"/>
      <c r="C767" s="5"/>
      <c r="D767" s="5"/>
      <c r="E767" s="5"/>
      <c r="F767" s="5"/>
      <c r="G767" s="241"/>
      <c r="H767" s="5"/>
      <c r="I767" s="240"/>
      <c r="J767" s="240"/>
      <c r="K767" s="240"/>
      <c r="L767" s="240"/>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row>
    <row r="768" spans="1:46" ht="15">
      <c r="A768" s="5"/>
      <c r="B768" s="5"/>
      <c r="C768" s="5"/>
      <c r="D768" s="5"/>
      <c r="E768" s="5"/>
      <c r="F768" s="5"/>
      <c r="G768" s="241"/>
      <c r="H768" s="5"/>
      <c r="I768" s="240"/>
      <c r="J768" s="240"/>
      <c r="K768" s="240"/>
      <c r="L768" s="240"/>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row>
    <row r="769" spans="1:46" ht="15">
      <c r="A769" s="5"/>
      <c r="B769" s="5"/>
      <c r="C769" s="5"/>
      <c r="D769" s="5"/>
      <c r="E769" s="5"/>
      <c r="F769" s="5"/>
      <c r="G769" s="241"/>
      <c r="H769" s="5"/>
      <c r="I769" s="240"/>
      <c r="J769" s="240"/>
      <c r="K769" s="240"/>
      <c r="L769" s="240"/>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row>
    <row r="770" spans="1:46" ht="15">
      <c r="A770" s="5"/>
      <c r="B770" s="5"/>
      <c r="C770" s="5"/>
      <c r="D770" s="5"/>
      <c r="E770" s="5"/>
      <c r="F770" s="5"/>
      <c r="G770" s="241"/>
      <c r="H770" s="5"/>
      <c r="I770" s="240"/>
      <c r="J770" s="240"/>
      <c r="K770" s="240"/>
      <c r="L770" s="240"/>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row>
    <row r="771" spans="1:46" ht="15">
      <c r="A771" s="5"/>
      <c r="B771" s="5"/>
      <c r="C771" s="5"/>
      <c r="D771" s="5"/>
      <c r="E771" s="5"/>
      <c r="F771" s="5"/>
      <c r="G771" s="241"/>
      <c r="H771" s="5"/>
      <c r="I771" s="240"/>
      <c r="J771" s="240"/>
      <c r="K771" s="240"/>
      <c r="L771" s="240"/>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row>
    <row r="772" spans="1:46" ht="15">
      <c r="A772" s="5"/>
      <c r="B772" s="5"/>
      <c r="C772" s="5"/>
      <c r="D772" s="5"/>
      <c r="E772" s="5"/>
      <c r="F772" s="5"/>
      <c r="G772" s="241"/>
      <c r="H772" s="5"/>
      <c r="I772" s="240"/>
      <c r="J772" s="240"/>
      <c r="K772" s="240"/>
      <c r="L772" s="240"/>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row>
    <row r="773" spans="1:46" ht="15">
      <c r="A773" s="5"/>
      <c r="B773" s="5"/>
      <c r="C773" s="5"/>
      <c r="D773" s="5"/>
      <c r="E773" s="5"/>
      <c r="F773" s="5"/>
      <c r="G773" s="241"/>
      <c r="H773" s="5"/>
      <c r="I773" s="240"/>
      <c r="J773" s="240"/>
      <c r="K773" s="240"/>
      <c r="L773" s="240"/>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row>
    <row r="774" spans="1:46" ht="15">
      <c r="A774" s="5"/>
      <c r="B774" s="5"/>
      <c r="C774" s="5"/>
      <c r="D774" s="5"/>
      <c r="E774" s="5"/>
      <c r="F774" s="5"/>
      <c r="G774" s="241"/>
      <c r="H774" s="5"/>
      <c r="I774" s="240"/>
      <c r="J774" s="240"/>
      <c r="K774" s="240"/>
      <c r="L774" s="240"/>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row>
    <row r="775" spans="1:46" ht="15">
      <c r="A775" s="5"/>
      <c r="B775" s="5"/>
      <c r="C775" s="5"/>
      <c r="D775" s="5"/>
      <c r="E775" s="5"/>
      <c r="F775" s="5"/>
      <c r="G775" s="241"/>
      <c r="H775" s="5"/>
      <c r="I775" s="240"/>
      <c r="J775" s="240"/>
      <c r="K775" s="240"/>
      <c r="L775" s="240"/>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row>
    <row r="776" spans="1:46" ht="15">
      <c r="A776" s="5"/>
      <c r="B776" s="5"/>
      <c r="C776" s="5"/>
      <c r="D776" s="5"/>
      <c r="E776" s="5"/>
      <c r="F776" s="5"/>
      <c r="G776" s="241"/>
      <c r="H776" s="5"/>
      <c r="I776" s="240"/>
      <c r="J776" s="240"/>
      <c r="K776" s="240"/>
      <c r="L776" s="240"/>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row>
    <row r="777" spans="1:46" ht="15">
      <c r="A777" s="5"/>
      <c r="B777" s="5"/>
      <c r="C777" s="5"/>
      <c r="D777" s="5"/>
      <c r="E777" s="5"/>
      <c r="F777" s="5"/>
      <c r="G777" s="241"/>
      <c r="H777" s="5"/>
      <c r="I777" s="240"/>
      <c r="J777" s="240"/>
      <c r="K777" s="240"/>
      <c r="L777" s="240"/>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row>
    <row r="778" spans="1:46" ht="15">
      <c r="A778" s="5"/>
      <c r="B778" s="5"/>
      <c r="C778" s="5"/>
      <c r="D778" s="5"/>
      <c r="E778" s="5"/>
      <c r="F778" s="5"/>
      <c r="G778" s="241"/>
      <c r="H778" s="5"/>
      <c r="I778" s="240"/>
      <c r="J778" s="240"/>
      <c r="K778" s="240"/>
      <c r="L778" s="240"/>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row>
    <row r="779" spans="1:46" ht="15">
      <c r="A779" s="5"/>
      <c r="B779" s="5"/>
      <c r="C779" s="5"/>
      <c r="D779" s="5"/>
      <c r="E779" s="5"/>
      <c r="F779" s="5"/>
      <c r="G779" s="241"/>
      <c r="H779" s="5"/>
      <c r="I779" s="240"/>
      <c r="J779" s="240"/>
      <c r="K779" s="240"/>
      <c r="L779" s="240"/>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row>
    <row r="780" spans="1:46" ht="15">
      <c r="A780" s="5"/>
      <c r="B780" s="5"/>
      <c r="C780" s="5"/>
      <c r="D780" s="5"/>
      <c r="E780" s="5"/>
      <c r="F780" s="5"/>
      <c r="G780" s="241"/>
      <c r="H780" s="5"/>
      <c r="I780" s="240"/>
      <c r="J780" s="240"/>
      <c r="K780" s="240"/>
      <c r="L780" s="240"/>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row>
    <row r="781" spans="1:46" ht="15">
      <c r="A781" s="5"/>
      <c r="B781" s="5"/>
      <c r="C781" s="5"/>
      <c r="D781" s="5"/>
      <c r="E781" s="5"/>
      <c r="F781" s="5"/>
      <c r="G781" s="241"/>
      <c r="H781" s="5"/>
      <c r="I781" s="240"/>
      <c r="J781" s="240"/>
      <c r="K781" s="240"/>
      <c r="L781" s="240"/>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row>
    <row r="782" spans="1:46" ht="15">
      <c r="A782" s="5"/>
      <c r="B782" s="5"/>
      <c r="C782" s="5"/>
      <c r="D782" s="5"/>
      <c r="E782" s="5"/>
      <c r="F782" s="5"/>
      <c r="G782" s="241"/>
      <c r="H782" s="5"/>
      <c r="I782" s="240"/>
      <c r="J782" s="240"/>
      <c r="K782" s="240"/>
      <c r="L782" s="240"/>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row>
    <row r="783" spans="1:46" ht="15">
      <c r="A783" s="5"/>
      <c r="B783" s="5"/>
      <c r="C783" s="5"/>
      <c r="D783" s="5"/>
      <c r="E783" s="5"/>
      <c r="F783" s="5"/>
      <c r="G783" s="241"/>
      <c r="H783" s="5"/>
      <c r="I783" s="240"/>
      <c r="J783" s="240"/>
      <c r="K783" s="240"/>
      <c r="L783" s="240"/>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row>
    <row r="784" spans="1:46" ht="15">
      <c r="A784" s="5"/>
      <c r="B784" s="5"/>
      <c r="C784" s="5"/>
      <c r="D784" s="5"/>
      <c r="E784" s="5"/>
      <c r="F784" s="5"/>
      <c r="G784" s="241"/>
      <c r="H784" s="5"/>
      <c r="I784" s="240"/>
      <c r="J784" s="240"/>
      <c r="K784" s="240"/>
      <c r="L784" s="240"/>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row>
    <row r="785" spans="1:46" ht="15">
      <c r="A785" s="5"/>
      <c r="B785" s="5"/>
      <c r="C785" s="5"/>
      <c r="D785" s="5"/>
      <c r="E785" s="5"/>
      <c r="F785" s="5"/>
      <c r="G785" s="241"/>
      <c r="H785" s="5"/>
      <c r="I785" s="240"/>
      <c r="J785" s="240"/>
      <c r="K785" s="240"/>
      <c r="L785" s="240"/>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row>
    <row r="786" spans="1:46" ht="15">
      <c r="A786" s="5"/>
      <c r="B786" s="5"/>
      <c r="C786" s="5"/>
      <c r="D786" s="5"/>
      <c r="E786" s="5"/>
      <c r="F786" s="5"/>
      <c r="G786" s="241"/>
      <c r="H786" s="5"/>
      <c r="I786" s="240"/>
      <c r="J786" s="240"/>
      <c r="K786" s="240"/>
      <c r="L786" s="240"/>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row>
    <row r="787" spans="1:46" ht="15">
      <c r="A787" s="5"/>
      <c r="B787" s="5"/>
      <c r="C787" s="5"/>
      <c r="D787" s="5"/>
      <c r="E787" s="5"/>
      <c r="F787" s="5"/>
      <c r="G787" s="241"/>
      <c r="H787" s="5"/>
      <c r="I787" s="240"/>
      <c r="J787" s="240"/>
      <c r="K787" s="240"/>
      <c r="L787" s="240"/>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row>
    <row r="788" spans="1:46" ht="15">
      <c r="A788" s="5"/>
      <c r="B788" s="5"/>
      <c r="C788" s="5"/>
      <c r="D788" s="5"/>
      <c r="E788" s="5"/>
      <c r="F788" s="5"/>
      <c r="G788" s="241"/>
      <c r="H788" s="5"/>
      <c r="I788" s="240"/>
      <c r="J788" s="240"/>
      <c r="K788" s="240"/>
      <c r="L788" s="240"/>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row>
    <row r="789" spans="1:46" ht="15">
      <c r="A789" s="5"/>
      <c r="B789" s="5"/>
      <c r="C789" s="5"/>
      <c r="D789" s="5"/>
      <c r="E789" s="5"/>
      <c r="F789" s="5"/>
      <c r="G789" s="241"/>
      <c r="H789" s="5"/>
      <c r="I789" s="240"/>
      <c r="J789" s="240"/>
      <c r="K789" s="240"/>
      <c r="L789" s="240"/>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row>
    <row r="790" spans="1:46" ht="15">
      <c r="A790" s="5"/>
      <c r="B790" s="5"/>
      <c r="C790" s="5"/>
      <c r="D790" s="5"/>
      <c r="E790" s="5"/>
      <c r="F790" s="5"/>
      <c r="G790" s="241"/>
      <c r="H790" s="5"/>
      <c r="I790" s="240"/>
      <c r="J790" s="240"/>
      <c r="K790" s="240"/>
      <c r="L790" s="240"/>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row>
    <row r="791" spans="1:46" ht="15">
      <c r="A791" s="5"/>
      <c r="B791" s="5"/>
      <c r="C791" s="5"/>
      <c r="D791" s="5"/>
      <c r="E791" s="5"/>
      <c r="F791" s="5"/>
      <c r="G791" s="241"/>
      <c r="H791" s="5"/>
      <c r="I791" s="240"/>
      <c r="J791" s="240"/>
      <c r="K791" s="240"/>
      <c r="L791" s="240"/>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row>
    <row r="792" spans="1:46" ht="15">
      <c r="A792" s="5"/>
      <c r="B792" s="5"/>
      <c r="C792" s="5"/>
      <c r="D792" s="5"/>
      <c r="E792" s="5"/>
      <c r="F792" s="5"/>
      <c r="G792" s="241"/>
      <c r="H792" s="5"/>
      <c r="I792" s="240"/>
      <c r="J792" s="240"/>
      <c r="K792" s="240"/>
      <c r="L792" s="240"/>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row>
    <row r="793" spans="1:46" ht="15">
      <c r="A793" s="5"/>
      <c r="B793" s="5"/>
      <c r="C793" s="5"/>
      <c r="D793" s="5"/>
      <c r="E793" s="5"/>
      <c r="F793" s="5"/>
      <c r="G793" s="241"/>
      <c r="H793" s="5"/>
      <c r="I793" s="240"/>
      <c r="J793" s="240"/>
      <c r="K793" s="240"/>
      <c r="L793" s="240"/>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row>
    <row r="794" spans="1:46" ht="15">
      <c r="A794" s="5"/>
      <c r="B794" s="5"/>
      <c r="C794" s="5"/>
      <c r="D794" s="5"/>
      <c r="E794" s="5"/>
      <c r="F794" s="5"/>
      <c r="G794" s="241"/>
      <c r="H794" s="5"/>
      <c r="I794" s="240"/>
      <c r="J794" s="240"/>
      <c r="K794" s="240"/>
      <c r="L794" s="240"/>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row>
    <row r="795" spans="1:46" ht="15">
      <c r="A795" s="5"/>
      <c r="B795" s="5"/>
      <c r="C795" s="5"/>
      <c r="D795" s="5"/>
      <c r="E795" s="5"/>
      <c r="F795" s="5"/>
      <c r="G795" s="241"/>
      <c r="H795" s="5"/>
      <c r="I795" s="240"/>
      <c r="J795" s="240"/>
      <c r="K795" s="240"/>
      <c r="L795" s="240"/>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row>
    <row r="796" spans="1:46" ht="15">
      <c r="A796" s="5"/>
      <c r="B796" s="5"/>
      <c r="C796" s="5"/>
      <c r="D796" s="5"/>
      <c r="E796" s="5"/>
      <c r="F796" s="5"/>
      <c r="G796" s="241"/>
      <c r="H796" s="5"/>
      <c r="I796" s="240"/>
      <c r="J796" s="240"/>
      <c r="K796" s="240"/>
      <c r="L796" s="240"/>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row>
    <row r="797" spans="1:46" ht="15">
      <c r="A797" s="5"/>
      <c r="B797" s="5"/>
      <c r="C797" s="5"/>
      <c r="D797" s="5"/>
      <c r="E797" s="5"/>
      <c r="F797" s="5"/>
      <c r="G797" s="241"/>
      <c r="H797" s="5"/>
      <c r="I797" s="240"/>
      <c r="J797" s="240"/>
      <c r="K797" s="240"/>
      <c r="L797" s="240"/>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row>
    <row r="798" spans="1:46" ht="15">
      <c r="A798" s="5"/>
      <c r="B798" s="5"/>
      <c r="C798" s="5"/>
      <c r="D798" s="5"/>
      <c r="E798" s="5"/>
      <c r="F798" s="5"/>
      <c r="G798" s="241"/>
      <c r="H798" s="5"/>
      <c r="I798" s="240"/>
      <c r="J798" s="240"/>
      <c r="K798" s="240"/>
      <c r="L798" s="240"/>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row>
    <row r="799" spans="1:46" ht="15">
      <c r="A799" s="5"/>
      <c r="B799" s="5"/>
      <c r="C799" s="5"/>
      <c r="D799" s="5"/>
      <c r="E799" s="5"/>
      <c r="F799" s="5"/>
      <c r="G799" s="241"/>
      <c r="H799" s="5"/>
      <c r="I799" s="240"/>
      <c r="J799" s="240"/>
      <c r="K799" s="240"/>
      <c r="L799" s="240"/>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row>
    <row r="800" spans="1:46" ht="15">
      <c r="A800" s="5"/>
      <c r="B800" s="5"/>
      <c r="C800" s="5"/>
      <c r="D800" s="5"/>
      <c r="E800" s="5"/>
      <c r="F800" s="5"/>
      <c r="G800" s="241"/>
      <c r="H800" s="5"/>
      <c r="I800" s="240"/>
      <c r="J800" s="240"/>
      <c r="K800" s="240"/>
      <c r="L800" s="240"/>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row>
    <row r="801" spans="1:46" ht="15">
      <c r="A801" s="5"/>
      <c r="B801" s="5"/>
      <c r="C801" s="5"/>
      <c r="D801" s="5"/>
      <c r="E801" s="5"/>
      <c r="F801" s="5"/>
      <c r="G801" s="241"/>
      <c r="H801" s="5"/>
      <c r="I801" s="240"/>
      <c r="J801" s="240"/>
      <c r="K801" s="240"/>
      <c r="L801" s="240"/>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row>
    <row r="802" spans="1:46" ht="15">
      <c r="A802" s="5"/>
      <c r="B802" s="5"/>
      <c r="C802" s="5"/>
      <c r="D802" s="5"/>
      <c r="E802" s="5"/>
      <c r="F802" s="5"/>
      <c r="G802" s="241"/>
      <c r="H802" s="5"/>
      <c r="I802" s="240"/>
      <c r="J802" s="240"/>
      <c r="K802" s="240"/>
      <c r="L802" s="240"/>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row>
    <row r="803" spans="1:46" ht="15">
      <c r="A803" s="5"/>
      <c r="B803" s="5"/>
      <c r="C803" s="5"/>
      <c r="D803" s="5"/>
      <c r="E803" s="5"/>
      <c r="F803" s="5"/>
      <c r="G803" s="241"/>
      <c r="H803" s="5"/>
      <c r="I803" s="240"/>
      <c r="J803" s="240"/>
      <c r="K803" s="240"/>
      <c r="L803" s="240"/>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row>
    <row r="804" spans="1:46" ht="15">
      <c r="A804" s="5"/>
      <c r="B804" s="5"/>
      <c r="C804" s="5"/>
      <c r="D804" s="5"/>
      <c r="E804" s="5"/>
      <c r="F804" s="5"/>
      <c r="G804" s="241"/>
      <c r="H804" s="5"/>
      <c r="I804" s="240"/>
      <c r="J804" s="240"/>
      <c r="K804" s="240"/>
      <c r="L804" s="240"/>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row>
    <row r="805" spans="1:46" ht="15">
      <c r="A805" s="5"/>
      <c r="B805" s="5"/>
      <c r="C805" s="5"/>
      <c r="D805" s="5"/>
      <c r="E805" s="5"/>
      <c r="F805" s="5"/>
      <c r="G805" s="241"/>
      <c r="H805" s="5"/>
      <c r="I805" s="240"/>
      <c r="J805" s="240"/>
      <c r="K805" s="240"/>
      <c r="L805" s="240"/>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row>
    <row r="806" spans="1:46" ht="15">
      <c r="A806" s="5"/>
      <c r="B806" s="5"/>
      <c r="C806" s="5"/>
      <c r="D806" s="5"/>
      <c r="E806" s="5"/>
      <c r="F806" s="5"/>
      <c r="G806" s="241"/>
      <c r="H806" s="5"/>
      <c r="I806" s="240"/>
      <c r="J806" s="240"/>
      <c r="K806" s="240"/>
      <c r="L806" s="240"/>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row>
    <row r="807" spans="1:46" ht="15">
      <c r="A807" s="5"/>
      <c r="B807" s="5"/>
      <c r="C807" s="5"/>
      <c r="D807" s="5"/>
      <c r="E807" s="5"/>
      <c r="F807" s="5"/>
      <c r="G807" s="241"/>
      <c r="H807" s="5"/>
      <c r="I807" s="240"/>
      <c r="J807" s="240"/>
      <c r="K807" s="240"/>
      <c r="L807" s="240"/>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row>
    <row r="808" spans="1:46" ht="15">
      <c r="A808" s="5"/>
      <c r="B808" s="5"/>
      <c r="C808" s="5"/>
      <c r="D808" s="5"/>
      <c r="E808" s="5"/>
      <c r="F808" s="5"/>
      <c r="G808" s="241"/>
      <c r="H808" s="5"/>
      <c r="I808" s="240"/>
      <c r="J808" s="240"/>
      <c r="K808" s="240"/>
      <c r="L808" s="240"/>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row>
    <row r="809" spans="1:46" ht="15">
      <c r="A809" s="5"/>
      <c r="B809" s="5"/>
      <c r="C809" s="5"/>
      <c r="D809" s="5"/>
      <c r="E809" s="5"/>
      <c r="F809" s="5"/>
      <c r="G809" s="241"/>
      <c r="H809" s="5"/>
      <c r="I809" s="240"/>
      <c r="J809" s="240"/>
      <c r="K809" s="240"/>
      <c r="L809" s="240"/>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row>
    <row r="810" spans="1:46" ht="15">
      <c r="A810" s="5"/>
      <c r="B810" s="5"/>
      <c r="C810" s="5"/>
      <c r="D810" s="5"/>
      <c r="E810" s="5"/>
      <c r="F810" s="5"/>
      <c r="G810" s="241"/>
      <c r="H810" s="5"/>
      <c r="I810" s="240"/>
      <c r="J810" s="240"/>
      <c r="K810" s="240"/>
      <c r="L810" s="240"/>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row>
    <row r="811" spans="1:46" ht="15">
      <c r="A811" s="5"/>
      <c r="B811" s="5"/>
      <c r="C811" s="5"/>
      <c r="D811" s="5"/>
      <c r="E811" s="5"/>
      <c r="F811" s="5"/>
      <c r="G811" s="241"/>
      <c r="H811" s="5"/>
      <c r="I811" s="240"/>
      <c r="J811" s="240"/>
      <c r="K811" s="240"/>
      <c r="L811" s="240"/>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row>
    <row r="812" spans="1:46" ht="15">
      <c r="A812" s="5"/>
      <c r="B812" s="5"/>
      <c r="C812" s="5"/>
      <c r="D812" s="5"/>
      <c r="E812" s="5"/>
      <c r="F812" s="5"/>
      <c r="G812" s="241"/>
      <c r="H812" s="5"/>
      <c r="I812" s="240"/>
      <c r="J812" s="240"/>
      <c r="K812" s="240"/>
      <c r="L812" s="240"/>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row>
    <row r="813" spans="1:46" ht="15">
      <c r="A813" s="5"/>
      <c r="B813" s="5"/>
      <c r="C813" s="5"/>
      <c r="D813" s="5"/>
      <c r="E813" s="5"/>
      <c r="F813" s="5"/>
      <c r="G813" s="241"/>
      <c r="H813" s="5"/>
      <c r="I813" s="240"/>
      <c r="J813" s="240"/>
      <c r="K813" s="240"/>
      <c r="L813" s="240"/>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row>
    <row r="814" spans="1:46" ht="15">
      <c r="A814" s="5"/>
      <c r="B814" s="5"/>
      <c r="C814" s="5"/>
      <c r="D814" s="5"/>
      <c r="E814" s="5"/>
      <c r="F814" s="5"/>
      <c r="G814" s="241"/>
      <c r="H814" s="5"/>
      <c r="I814" s="240"/>
      <c r="J814" s="240"/>
      <c r="K814" s="240"/>
      <c r="L814" s="240"/>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row>
    <row r="815" spans="1:46" ht="15">
      <c r="A815" s="5"/>
      <c r="B815" s="5"/>
      <c r="C815" s="5"/>
      <c r="D815" s="5"/>
      <c r="E815" s="5"/>
      <c r="F815" s="5"/>
      <c r="G815" s="241"/>
      <c r="H815" s="5"/>
      <c r="I815" s="240"/>
      <c r="J815" s="240"/>
      <c r="K815" s="240"/>
      <c r="L815" s="240"/>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row>
    <row r="816" spans="1:46" ht="15">
      <c r="A816" s="5"/>
      <c r="B816" s="5"/>
      <c r="C816" s="5"/>
      <c r="D816" s="5"/>
      <c r="E816" s="5"/>
      <c r="F816" s="5"/>
      <c r="G816" s="241"/>
      <c r="H816" s="5"/>
      <c r="I816" s="240"/>
      <c r="J816" s="240"/>
      <c r="K816" s="240"/>
      <c r="L816" s="240"/>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row>
    <row r="817" spans="1:46" ht="15">
      <c r="A817" s="5"/>
      <c r="B817" s="5"/>
      <c r="C817" s="5"/>
      <c r="D817" s="5"/>
      <c r="E817" s="5"/>
      <c r="F817" s="5"/>
      <c r="G817" s="241"/>
      <c r="H817" s="5"/>
      <c r="I817" s="240"/>
      <c r="J817" s="240"/>
      <c r="K817" s="240"/>
      <c r="L817" s="240"/>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row>
    <row r="818" spans="1:46" ht="15">
      <c r="A818" s="5"/>
      <c r="B818" s="5"/>
      <c r="C818" s="5"/>
      <c r="D818" s="5"/>
      <c r="E818" s="5"/>
      <c r="F818" s="5"/>
      <c r="G818" s="241"/>
      <c r="H818" s="5"/>
      <c r="I818" s="240"/>
      <c r="J818" s="240"/>
      <c r="K818" s="240"/>
      <c r="L818" s="240"/>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row>
    <row r="819" spans="1:46" ht="15">
      <c r="A819" s="5"/>
      <c r="B819" s="5"/>
      <c r="C819" s="5"/>
      <c r="D819" s="5"/>
      <c r="E819" s="5"/>
      <c r="F819" s="5"/>
      <c r="G819" s="241"/>
      <c r="H819" s="5"/>
      <c r="I819" s="240"/>
      <c r="J819" s="240"/>
      <c r="K819" s="240"/>
      <c r="L819" s="240"/>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row>
    <row r="820" spans="1:46" ht="15">
      <c r="A820" s="5"/>
      <c r="B820" s="5"/>
      <c r="C820" s="5"/>
      <c r="D820" s="5"/>
      <c r="E820" s="5"/>
      <c r="F820" s="5"/>
      <c r="G820" s="241"/>
      <c r="H820" s="5"/>
      <c r="I820" s="240"/>
      <c r="J820" s="240"/>
      <c r="K820" s="240"/>
      <c r="L820" s="240"/>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row>
    <row r="821" spans="1:46" ht="15">
      <c r="A821" s="5"/>
      <c r="B821" s="5"/>
      <c r="C821" s="5"/>
      <c r="D821" s="5"/>
      <c r="E821" s="5"/>
      <c r="F821" s="5"/>
      <c r="G821" s="241"/>
      <c r="H821" s="5"/>
      <c r="I821" s="240"/>
      <c r="J821" s="240"/>
      <c r="K821" s="240"/>
      <c r="L821" s="240"/>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row>
    <row r="822" spans="1:46" ht="15">
      <c r="A822" s="5"/>
      <c r="B822" s="5"/>
      <c r="C822" s="5"/>
      <c r="D822" s="5"/>
      <c r="E822" s="5"/>
      <c r="F822" s="5"/>
      <c r="G822" s="241"/>
      <c r="H822" s="5"/>
      <c r="I822" s="240"/>
      <c r="J822" s="240"/>
      <c r="K822" s="240"/>
      <c r="L822" s="240"/>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row>
    <row r="823" spans="1:46" ht="15">
      <c r="A823" s="5"/>
      <c r="B823" s="5"/>
      <c r="C823" s="5"/>
      <c r="D823" s="5"/>
      <c r="E823" s="5"/>
      <c r="F823" s="5"/>
      <c r="G823" s="241"/>
      <c r="H823" s="5"/>
      <c r="I823" s="240"/>
      <c r="J823" s="240"/>
      <c r="K823" s="240"/>
      <c r="L823" s="240"/>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row>
    <row r="824" spans="1:46" ht="15">
      <c r="A824" s="5"/>
      <c r="B824" s="5"/>
      <c r="C824" s="5"/>
      <c r="D824" s="5"/>
      <c r="E824" s="5"/>
      <c r="F824" s="5"/>
      <c r="G824" s="241"/>
      <c r="H824" s="5"/>
      <c r="I824" s="240"/>
      <c r="J824" s="240"/>
      <c r="K824" s="240"/>
      <c r="L824" s="240"/>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row>
    <row r="825" spans="1:46" ht="15">
      <c r="A825" s="5"/>
      <c r="B825" s="5"/>
      <c r="C825" s="5"/>
      <c r="D825" s="5"/>
      <c r="E825" s="5"/>
      <c r="F825" s="5"/>
      <c r="G825" s="241"/>
      <c r="H825" s="5"/>
      <c r="I825" s="240"/>
      <c r="J825" s="240"/>
      <c r="K825" s="240"/>
      <c r="L825" s="240"/>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row>
    <row r="826" spans="1:46" ht="15">
      <c r="A826" s="5"/>
      <c r="B826" s="5"/>
      <c r="C826" s="5"/>
      <c r="D826" s="5"/>
      <c r="E826" s="5"/>
      <c r="F826" s="5"/>
      <c r="G826" s="241"/>
      <c r="H826" s="5"/>
      <c r="I826" s="240"/>
      <c r="J826" s="240"/>
      <c r="K826" s="240"/>
      <c r="L826" s="240"/>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row>
    <row r="827" spans="1:46" ht="15">
      <c r="A827" s="5"/>
      <c r="B827" s="5"/>
      <c r="C827" s="5"/>
      <c r="D827" s="5"/>
      <c r="E827" s="5"/>
      <c r="F827" s="5"/>
      <c r="G827" s="241"/>
      <c r="H827" s="5"/>
      <c r="I827" s="240"/>
      <c r="J827" s="240"/>
      <c r="K827" s="240"/>
      <c r="L827" s="240"/>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row>
    <row r="828" spans="1:46" ht="15">
      <c r="A828" s="5"/>
      <c r="B828" s="5"/>
      <c r="C828" s="5"/>
      <c r="D828" s="5"/>
      <c r="E828" s="5"/>
      <c r="F828" s="5"/>
      <c r="G828" s="241"/>
      <c r="H828" s="5"/>
      <c r="I828" s="240"/>
      <c r="J828" s="240"/>
      <c r="K828" s="240"/>
      <c r="L828" s="240"/>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row>
    <row r="829" spans="1:46" ht="15">
      <c r="A829" s="5"/>
      <c r="B829" s="5"/>
      <c r="C829" s="5"/>
      <c r="D829" s="5"/>
      <c r="E829" s="5"/>
      <c r="F829" s="5"/>
      <c r="G829" s="241"/>
      <c r="H829" s="5"/>
      <c r="I829" s="240"/>
      <c r="J829" s="240"/>
      <c r="K829" s="240"/>
      <c r="L829" s="240"/>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row>
    <row r="830" spans="1:46" ht="15">
      <c r="A830" s="5"/>
      <c r="B830" s="5"/>
      <c r="C830" s="5"/>
      <c r="D830" s="5"/>
      <c r="E830" s="5"/>
      <c r="F830" s="5"/>
      <c r="G830" s="241"/>
      <c r="H830" s="5"/>
      <c r="I830" s="240"/>
      <c r="J830" s="240"/>
      <c r="K830" s="240"/>
      <c r="L830" s="240"/>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row>
    <row r="831" spans="1:46" ht="15">
      <c r="A831" s="5"/>
      <c r="B831" s="5"/>
      <c r="C831" s="5"/>
      <c r="D831" s="5"/>
      <c r="E831" s="5"/>
      <c r="F831" s="5"/>
      <c r="G831" s="241"/>
      <c r="H831" s="5"/>
      <c r="I831" s="240"/>
      <c r="J831" s="240"/>
      <c r="K831" s="240"/>
      <c r="L831" s="240"/>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row>
    <row r="832" spans="1:46" ht="15">
      <c r="A832" s="5"/>
      <c r="B832" s="5"/>
      <c r="C832" s="5"/>
      <c r="D832" s="5"/>
      <c r="E832" s="5"/>
      <c r="F832" s="5"/>
      <c r="G832" s="241"/>
      <c r="H832" s="5"/>
      <c r="I832" s="240"/>
      <c r="J832" s="240"/>
      <c r="K832" s="240"/>
      <c r="L832" s="240"/>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row>
    <row r="833" spans="1:46" ht="15">
      <c r="A833" s="5"/>
      <c r="B833" s="5"/>
      <c r="C833" s="5"/>
      <c r="D833" s="5"/>
      <c r="E833" s="5"/>
      <c r="F833" s="5"/>
      <c r="G833" s="241"/>
      <c r="H833" s="5"/>
      <c r="I833" s="240"/>
      <c r="J833" s="240"/>
      <c r="K833" s="240"/>
      <c r="L833" s="240"/>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row>
    <row r="834" spans="1:46" ht="15">
      <c r="A834" s="5"/>
      <c r="B834" s="5"/>
      <c r="C834" s="5"/>
      <c r="D834" s="5"/>
      <c r="E834" s="5"/>
      <c r="F834" s="5"/>
      <c r="G834" s="241"/>
      <c r="H834" s="5"/>
      <c r="I834" s="240"/>
      <c r="J834" s="240"/>
      <c r="K834" s="240"/>
      <c r="L834" s="240"/>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row>
    <row r="835" spans="1:46" ht="15">
      <c r="A835" s="5"/>
      <c r="B835" s="5"/>
      <c r="C835" s="5"/>
      <c r="D835" s="5"/>
      <c r="E835" s="5"/>
      <c r="F835" s="5"/>
      <c r="G835" s="241"/>
      <c r="H835" s="5"/>
      <c r="I835" s="240"/>
      <c r="J835" s="240"/>
      <c r="K835" s="240"/>
      <c r="L835" s="240"/>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row>
    <row r="836" spans="1:46" ht="15">
      <c r="A836" s="5"/>
      <c r="B836" s="5"/>
      <c r="C836" s="5"/>
      <c r="D836" s="5"/>
      <c r="E836" s="5"/>
      <c r="F836" s="5"/>
      <c r="G836" s="241"/>
      <c r="H836" s="5"/>
      <c r="I836" s="240"/>
      <c r="J836" s="240"/>
      <c r="K836" s="240"/>
      <c r="L836" s="240"/>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row>
    <row r="837" spans="1:46" ht="15">
      <c r="A837" s="5"/>
      <c r="B837" s="5"/>
      <c r="C837" s="5"/>
      <c r="D837" s="5"/>
      <c r="E837" s="5"/>
      <c r="F837" s="5"/>
      <c r="G837" s="241"/>
      <c r="H837" s="5"/>
      <c r="I837" s="240"/>
      <c r="J837" s="240"/>
      <c r="K837" s="240"/>
      <c r="L837" s="240"/>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row>
    <row r="838" spans="1:46" ht="15">
      <c r="A838" s="5"/>
      <c r="B838" s="5"/>
      <c r="C838" s="5"/>
      <c r="D838" s="5"/>
      <c r="E838" s="5"/>
      <c r="F838" s="5"/>
      <c r="G838" s="241"/>
      <c r="H838" s="5"/>
      <c r="I838" s="240"/>
      <c r="J838" s="240"/>
      <c r="K838" s="240"/>
      <c r="L838" s="240"/>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row>
    <row r="839" spans="1:46" ht="15">
      <c r="A839" s="5"/>
      <c r="B839" s="5"/>
      <c r="C839" s="5"/>
      <c r="D839" s="5"/>
      <c r="E839" s="5"/>
      <c r="F839" s="5"/>
      <c r="G839" s="241"/>
      <c r="H839" s="5"/>
      <c r="I839" s="240"/>
      <c r="J839" s="240"/>
      <c r="K839" s="240"/>
      <c r="L839" s="240"/>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row>
    <row r="840" spans="1:46" ht="15">
      <c r="A840" s="5"/>
      <c r="B840" s="5"/>
      <c r="C840" s="5"/>
      <c r="D840" s="5"/>
      <c r="E840" s="5"/>
      <c r="F840" s="5"/>
      <c r="G840" s="241"/>
      <c r="H840" s="5"/>
      <c r="I840" s="240"/>
      <c r="J840" s="240"/>
      <c r="K840" s="240"/>
      <c r="L840" s="240"/>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row>
    <row r="841" spans="1:46" ht="15">
      <c r="A841" s="5"/>
      <c r="B841" s="5"/>
      <c r="C841" s="5"/>
      <c r="D841" s="5"/>
      <c r="E841" s="5"/>
      <c r="F841" s="5"/>
      <c r="G841" s="241"/>
      <c r="H841" s="5"/>
      <c r="I841" s="240"/>
      <c r="J841" s="240"/>
      <c r="K841" s="240"/>
      <c r="L841" s="240"/>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row>
    <row r="842" spans="1:46" ht="15">
      <c r="A842" s="5"/>
      <c r="B842" s="5"/>
      <c r="C842" s="5"/>
      <c r="D842" s="5"/>
      <c r="E842" s="5"/>
      <c r="F842" s="5"/>
      <c r="G842" s="241"/>
      <c r="H842" s="5"/>
      <c r="I842" s="240"/>
      <c r="J842" s="240"/>
      <c r="K842" s="240"/>
      <c r="L842" s="240"/>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row>
    <row r="843" spans="1:46" ht="15">
      <c r="A843" s="5"/>
      <c r="B843" s="5"/>
      <c r="C843" s="5"/>
      <c r="D843" s="5"/>
      <c r="E843" s="5"/>
      <c r="F843" s="5"/>
      <c r="G843" s="241"/>
      <c r="H843" s="5"/>
      <c r="I843" s="240"/>
      <c r="J843" s="240"/>
      <c r="K843" s="240"/>
      <c r="L843" s="240"/>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row>
    <row r="844" spans="1:46" ht="15">
      <c r="A844" s="5"/>
      <c r="B844" s="5"/>
      <c r="C844" s="5"/>
      <c r="D844" s="5"/>
      <c r="E844" s="5"/>
      <c r="F844" s="5"/>
      <c r="G844" s="241"/>
      <c r="H844" s="5"/>
      <c r="I844" s="240"/>
      <c r="J844" s="240"/>
      <c r="K844" s="240"/>
      <c r="L844" s="240"/>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row>
    <row r="845" spans="1:46" ht="15">
      <c r="A845" s="5"/>
      <c r="B845" s="5"/>
      <c r="C845" s="5"/>
      <c r="D845" s="5"/>
      <c r="E845" s="5"/>
      <c r="F845" s="5"/>
      <c r="G845" s="241"/>
      <c r="H845" s="5"/>
      <c r="I845" s="240"/>
      <c r="J845" s="240"/>
      <c r="K845" s="240"/>
      <c r="L845" s="240"/>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row>
    <row r="846" spans="1:46" ht="15">
      <c r="A846" s="5"/>
      <c r="B846" s="5"/>
      <c r="C846" s="5"/>
      <c r="D846" s="5"/>
      <c r="E846" s="5"/>
      <c r="F846" s="5"/>
      <c r="G846" s="241"/>
      <c r="H846" s="5"/>
      <c r="I846" s="240"/>
      <c r="J846" s="240"/>
      <c r="K846" s="240"/>
      <c r="L846" s="240"/>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row>
    <row r="847" spans="1:46" ht="15">
      <c r="A847" s="5"/>
      <c r="B847" s="5"/>
      <c r="C847" s="5"/>
      <c r="D847" s="5"/>
      <c r="E847" s="5"/>
      <c r="F847" s="5"/>
      <c r="G847" s="241"/>
      <c r="H847" s="5"/>
      <c r="I847" s="240"/>
      <c r="J847" s="240"/>
      <c r="K847" s="240"/>
      <c r="L847" s="240"/>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row>
    <row r="848" spans="1:46" ht="15">
      <c r="A848" s="5"/>
      <c r="B848" s="5"/>
      <c r="C848" s="5"/>
      <c r="D848" s="5"/>
      <c r="E848" s="5"/>
      <c r="F848" s="5"/>
      <c r="G848" s="241"/>
      <c r="H848" s="5"/>
      <c r="I848" s="240"/>
      <c r="J848" s="240"/>
      <c r="K848" s="240"/>
      <c r="L848" s="240"/>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row>
    <row r="849" spans="1:46" ht="15">
      <c r="A849" s="5"/>
      <c r="B849" s="5"/>
      <c r="C849" s="5"/>
      <c r="D849" s="5"/>
      <c r="E849" s="5"/>
      <c r="F849" s="5"/>
      <c r="G849" s="241"/>
      <c r="H849" s="5"/>
      <c r="I849" s="240"/>
      <c r="J849" s="240"/>
      <c r="K849" s="240"/>
      <c r="L849" s="240"/>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row>
    <row r="850" spans="1:46" ht="15">
      <c r="A850" s="5"/>
      <c r="B850" s="5"/>
      <c r="C850" s="5"/>
      <c r="D850" s="5"/>
      <c r="E850" s="5"/>
      <c r="F850" s="5"/>
      <c r="G850" s="241"/>
      <c r="H850" s="5"/>
      <c r="I850" s="240"/>
      <c r="J850" s="240"/>
      <c r="K850" s="240"/>
      <c r="L850" s="240"/>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row>
    <row r="851" spans="1:46" ht="15">
      <c r="A851" s="5"/>
      <c r="B851" s="5"/>
      <c r="C851" s="5"/>
      <c r="D851" s="5"/>
      <c r="E851" s="5"/>
      <c r="F851" s="5"/>
      <c r="G851" s="241"/>
      <c r="H851" s="5"/>
      <c r="I851" s="240"/>
      <c r="J851" s="240"/>
      <c r="K851" s="240"/>
      <c r="L851" s="240"/>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row>
    <row r="852" spans="1:46" ht="15">
      <c r="A852" s="5"/>
      <c r="B852" s="5"/>
      <c r="C852" s="5"/>
      <c r="D852" s="5"/>
      <c r="E852" s="5"/>
      <c r="F852" s="5"/>
      <c r="G852" s="241"/>
      <c r="H852" s="5"/>
      <c r="I852" s="240"/>
      <c r="J852" s="240"/>
      <c r="K852" s="240"/>
      <c r="L852" s="240"/>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row>
    <row r="853" spans="1:46" ht="15">
      <c r="A853" s="5"/>
      <c r="B853" s="5"/>
      <c r="C853" s="5"/>
      <c r="D853" s="5"/>
      <c r="E853" s="5"/>
      <c r="F853" s="5"/>
      <c r="G853" s="241"/>
      <c r="H853" s="5"/>
      <c r="I853" s="240"/>
      <c r="J853" s="240"/>
      <c r="K853" s="240"/>
      <c r="L853" s="240"/>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row>
    <row r="854" spans="1:46" ht="15">
      <c r="A854" s="5"/>
      <c r="B854" s="5"/>
      <c r="C854" s="5"/>
      <c r="D854" s="5"/>
      <c r="E854" s="5"/>
      <c r="F854" s="5"/>
      <c r="G854" s="241"/>
      <c r="H854" s="5"/>
      <c r="I854" s="240"/>
      <c r="J854" s="240"/>
      <c r="K854" s="240"/>
      <c r="L854" s="240"/>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row>
    <row r="855" spans="1:46" ht="15">
      <c r="A855" s="5"/>
      <c r="B855" s="5"/>
      <c r="C855" s="5"/>
      <c r="D855" s="5"/>
      <c r="E855" s="5"/>
      <c r="F855" s="5"/>
      <c r="G855" s="241"/>
      <c r="H855" s="5"/>
      <c r="I855" s="240"/>
      <c r="J855" s="240"/>
      <c r="K855" s="240"/>
      <c r="L855" s="240"/>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row>
    <row r="856" spans="1:46" ht="15">
      <c r="A856" s="5"/>
      <c r="B856" s="5"/>
      <c r="C856" s="5"/>
      <c r="D856" s="5"/>
      <c r="E856" s="5"/>
      <c r="F856" s="5"/>
      <c r="G856" s="241"/>
      <c r="H856" s="5"/>
      <c r="I856" s="240"/>
      <c r="J856" s="240"/>
      <c r="K856" s="240"/>
      <c r="L856" s="240"/>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row>
    <row r="857" spans="1:46" ht="15">
      <c r="A857" s="5"/>
      <c r="B857" s="5"/>
      <c r="C857" s="5"/>
      <c r="D857" s="5"/>
      <c r="E857" s="5"/>
      <c r="F857" s="5"/>
      <c r="G857" s="241"/>
      <c r="H857" s="5"/>
      <c r="I857" s="240"/>
      <c r="J857" s="240"/>
      <c r="K857" s="240"/>
      <c r="L857" s="240"/>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row>
    <row r="858" spans="1:46" ht="15">
      <c r="A858" s="5"/>
      <c r="B858" s="5"/>
      <c r="C858" s="5"/>
      <c r="D858" s="5"/>
      <c r="E858" s="5"/>
      <c r="F858" s="5"/>
      <c r="G858" s="241"/>
      <c r="H858" s="5"/>
      <c r="I858" s="240"/>
      <c r="J858" s="240"/>
      <c r="K858" s="240"/>
      <c r="L858" s="240"/>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row>
    <row r="859" spans="1:46" ht="15">
      <c r="A859" s="5"/>
      <c r="B859" s="5"/>
      <c r="C859" s="5"/>
      <c r="D859" s="5"/>
      <c r="E859" s="5"/>
      <c r="F859" s="5"/>
      <c r="G859" s="241"/>
      <c r="H859" s="5"/>
      <c r="I859" s="240"/>
      <c r="J859" s="240"/>
      <c r="K859" s="240"/>
      <c r="L859" s="240"/>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row>
    <row r="860" spans="1:46" ht="15">
      <c r="A860" s="5"/>
      <c r="B860" s="5"/>
      <c r="C860" s="5"/>
      <c r="D860" s="5"/>
      <c r="E860" s="5"/>
      <c r="F860" s="5"/>
      <c r="G860" s="241"/>
      <c r="H860" s="5"/>
      <c r="I860" s="240"/>
      <c r="J860" s="240"/>
      <c r="K860" s="240"/>
      <c r="L860" s="240"/>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row>
    <row r="861" spans="1:46" ht="15">
      <c r="A861" s="5"/>
      <c r="B861" s="5"/>
      <c r="C861" s="5"/>
      <c r="D861" s="5"/>
      <c r="E861" s="5"/>
      <c r="F861" s="5"/>
      <c r="G861" s="241"/>
      <c r="H861" s="5"/>
      <c r="I861" s="240"/>
      <c r="J861" s="240"/>
      <c r="K861" s="240"/>
      <c r="L861" s="240"/>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row>
    <row r="862" spans="1:46" ht="15">
      <c r="A862" s="5"/>
      <c r="B862" s="5"/>
      <c r="C862" s="5"/>
      <c r="D862" s="5"/>
      <c r="E862" s="5"/>
      <c r="F862" s="5"/>
      <c r="G862" s="241"/>
      <c r="H862" s="5"/>
      <c r="I862" s="240"/>
      <c r="J862" s="240"/>
      <c r="K862" s="240"/>
      <c r="L862" s="240"/>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row>
    <row r="863" spans="1:46" ht="15">
      <c r="A863" s="5"/>
      <c r="B863" s="5"/>
      <c r="C863" s="5"/>
      <c r="D863" s="5"/>
      <c r="E863" s="5"/>
      <c r="F863" s="5"/>
      <c r="G863" s="241"/>
      <c r="H863" s="5"/>
      <c r="I863" s="240"/>
      <c r="J863" s="240"/>
      <c r="K863" s="240"/>
      <c r="L863" s="240"/>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row>
    <row r="864" spans="1:46" ht="15">
      <c r="A864" s="5"/>
      <c r="B864" s="5"/>
      <c r="C864" s="5"/>
      <c r="D864" s="5"/>
      <c r="E864" s="5"/>
      <c r="F864" s="5"/>
      <c r="G864" s="241"/>
      <c r="H864" s="5"/>
      <c r="I864" s="240"/>
      <c r="J864" s="240"/>
      <c r="K864" s="240"/>
      <c r="L864" s="240"/>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row>
    <row r="865" spans="1:46" ht="15">
      <c r="A865" s="5"/>
      <c r="B865" s="5"/>
      <c r="C865" s="5"/>
      <c r="D865" s="5"/>
      <c r="E865" s="5"/>
      <c r="F865" s="5"/>
      <c r="G865" s="241"/>
      <c r="H865" s="5"/>
      <c r="I865" s="240"/>
      <c r="J865" s="240"/>
      <c r="K865" s="240"/>
      <c r="L865" s="240"/>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row>
    <row r="866" spans="1:46" ht="15">
      <c r="A866" s="5"/>
      <c r="B866" s="5"/>
      <c r="C866" s="5"/>
      <c r="D866" s="5"/>
      <c r="E866" s="5"/>
      <c r="F866" s="5"/>
      <c r="G866" s="241"/>
      <c r="H866" s="5"/>
      <c r="I866" s="240"/>
      <c r="J866" s="240"/>
      <c r="K866" s="240"/>
      <c r="L866" s="240"/>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row>
    <row r="867" spans="1:46" ht="15">
      <c r="A867" s="5"/>
      <c r="B867" s="5"/>
      <c r="C867" s="5"/>
      <c r="D867" s="5"/>
      <c r="E867" s="5"/>
      <c r="F867" s="5"/>
      <c r="G867" s="241"/>
      <c r="H867" s="5"/>
      <c r="I867" s="240"/>
      <c r="J867" s="240"/>
      <c r="K867" s="240"/>
      <c r="L867" s="240"/>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row>
    <row r="868" spans="1:46" ht="15">
      <c r="A868" s="5"/>
      <c r="B868" s="5"/>
      <c r="C868" s="5"/>
      <c r="D868" s="5"/>
      <c r="E868" s="5"/>
      <c r="F868" s="5"/>
      <c r="G868" s="241"/>
      <c r="H868" s="5"/>
      <c r="I868" s="240"/>
      <c r="J868" s="240"/>
      <c r="K868" s="240"/>
      <c r="L868" s="240"/>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row>
    <row r="869" spans="1:46" ht="15">
      <c r="A869" s="5"/>
      <c r="B869" s="5"/>
      <c r="C869" s="5"/>
      <c r="D869" s="5"/>
      <c r="E869" s="5"/>
      <c r="F869" s="5"/>
      <c r="G869" s="241"/>
      <c r="H869" s="5"/>
      <c r="I869" s="240"/>
      <c r="J869" s="240"/>
      <c r="K869" s="240"/>
      <c r="L869" s="240"/>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row>
    <row r="870" spans="1:46" ht="15">
      <c r="A870" s="5"/>
      <c r="B870" s="5"/>
      <c r="C870" s="5"/>
      <c r="D870" s="5"/>
      <c r="E870" s="5"/>
      <c r="F870" s="5"/>
      <c r="G870" s="241"/>
      <c r="H870" s="5"/>
      <c r="I870" s="240"/>
      <c r="J870" s="240"/>
      <c r="K870" s="240"/>
      <c r="L870" s="240"/>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row>
    <row r="871" spans="1:46" ht="15">
      <c r="A871" s="5"/>
      <c r="B871" s="5"/>
      <c r="C871" s="5"/>
      <c r="D871" s="5"/>
      <c r="E871" s="5"/>
      <c r="F871" s="5"/>
      <c r="G871" s="241"/>
      <c r="H871" s="5"/>
      <c r="I871" s="240"/>
      <c r="J871" s="240"/>
      <c r="K871" s="240"/>
      <c r="L871" s="240"/>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row>
    <row r="872" spans="1:46" ht="15">
      <c r="A872" s="5"/>
      <c r="B872" s="5"/>
      <c r="C872" s="5"/>
      <c r="D872" s="5"/>
      <c r="E872" s="5"/>
      <c r="F872" s="5"/>
      <c r="G872" s="241"/>
      <c r="H872" s="5"/>
      <c r="I872" s="240"/>
      <c r="J872" s="240"/>
      <c r="K872" s="240"/>
      <c r="L872" s="240"/>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row>
    <row r="873" spans="1:46" ht="15">
      <c r="A873" s="5"/>
      <c r="B873" s="5"/>
      <c r="C873" s="5"/>
      <c r="D873" s="5"/>
      <c r="E873" s="5"/>
      <c r="F873" s="5"/>
      <c r="G873" s="241"/>
      <c r="H873" s="5"/>
      <c r="I873" s="240"/>
      <c r="J873" s="240"/>
      <c r="K873" s="240"/>
      <c r="L873" s="240"/>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row>
    <row r="874" spans="1:46" ht="15">
      <c r="A874" s="5"/>
      <c r="B874" s="5"/>
      <c r="C874" s="5"/>
      <c r="D874" s="5"/>
      <c r="E874" s="5"/>
      <c r="F874" s="5"/>
      <c r="G874" s="241"/>
      <c r="H874" s="5"/>
      <c r="I874" s="240"/>
      <c r="J874" s="240"/>
      <c r="K874" s="240"/>
      <c r="L874" s="240"/>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row>
    <row r="875" spans="1:46" ht="15">
      <c r="A875" s="5"/>
      <c r="B875" s="5"/>
      <c r="C875" s="5"/>
      <c r="D875" s="5"/>
      <c r="E875" s="5"/>
      <c r="F875" s="5"/>
      <c r="G875" s="241"/>
      <c r="H875" s="5"/>
      <c r="I875" s="240"/>
      <c r="J875" s="240"/>
      <c r="K875" s="240"/>
      <c r="L875" s="240"/>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row>
    <row r="876" spans="1:46" ht="15">
      <c r="A876" s="5"/>
      <c r="B876" s="5"/>
      <c r="C876" s="5"/>
      <c r="D876" s="5"/>
      <c r="E876" s="5"/>
      <c r="F876" s="5"/>
      <c r="G876" s="241"/>
      <c r="H876" s="5"/>
      <c r="I876" s="240"/>
      <c r="J876" s="240"/>
      <c r="K876" s="240"/>
      <c r="L876" s="240"/>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row>
    <row r="877" spans="1:46" ht="15">
      <c r="A877" s="5"/>
      <c r="B877" s="5"/>
      <c r="C877" s="5"/>
      <c r="D877" s="5"/>
      <c r="E877" s="5"/>
      <c r="F877" s="5"/>
      <c r="G877" s="241"/>
      <c r="H877" s="5"/>
      <c r="I877" s="240"/>
      <c r="J877" s="240"/>
      <c r="K877" s="240"/>
      <c r="L877" s="240"/>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row>
    <row r="878" spans="1:46" ht="15">
      <c r="A878" s="5"/>
      <c r="B878" s="5"/>
      <c r="C878" s="5"/>
      <c r="D878" s="5"/>
      <c r="E878" s="5"/>
      <c r="F878" s="5"/>
      <c r="G878" s="241"/>
      <c r="H878" s="5"/>
      <c r="I878" s="240"/>
      <c r="J878" s="240"/>
      <c r="K878" s="240"/>
      <c r="L878" s="240"/>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row>
    <row r="879" spans="1:46" ht="15">
      <c r="A879" s="5"/>
      <c r="B879" s="5"/>
      <c r="C879" s="5"/>
      <c r="D879" s="5"/>
      <c r="E879" s="5"/>
      <c r="F879" s="5"/>
      <c r="G879" s="241"/>
      <c r="H879" s="5"/>
      <c r="I879" s="240"/>
      <c r="J879" s="240"/>
      <c r="K879" s="240"/>
      <c r="L879" s="240"/>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row>
    <row r="880" spans="1:46" ht="15">
      <c r="A880" s="5"/>
      <c r="B880" s="5"/>
      <c r="C880" s="5"/>
      <c r="D880" s="5"/>
      <c r="E880" s="5"/>
      <c r="F880" s="5"/>
      <c r="G880" s="241"/>
      <c r="H880" s="5"/>
      <c r="I880" s="240"/>
      <c r="J880" s="240"/>
      <c r="K880" s="240"/>
      <c r="L880" s="240"/>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row>
    <row r="881" spans="1:46" ht="15">
      <c r="A881" s="5"/>
      <c r="B881" s="5"/>
      <c r="C881" s="5"/>
      <c r="D881" s="5"/>
      <c r="E881" s="5"/>
      <c r="F881" s="5"/>
      <c r="G881" s="241"/>
      <c r="H881" s="5"/>
      <c r="I881" s="240"/>
      <c r="J881" s="240"/>
      <c r="K881" s="240"/>
      <c r="L881" s="240"/>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row>
    <row r="882" spans="1:46" ht="15">
      <c r="A882" s="5"/>
      <c r="B882" s="5"/>
      <c r="C882" s="5"/>
      <c r="D882" s="5"/>
      <c r="E882" s="5"/>
      <c r="F882" s="5"/>
      <c r="G882" s="241"/>
      <c r="H882" s="5"/>
      <c r="I882" s="240"/>
      <c r="J882" s="240"/>
      <c r="K882" s="240"/>
      <c r="L882" s="240"/>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row>
    <row r="883" spans="1:46" ht="15">
      <c r="A883" s="5"/>
      <c r="B883" s="5"/>
      <c r="C883" s="5"/>
      <c r="D883" s="5"/>
      <c r="E883" s="5"/>
      <c r="F883" s="5"/>
      <c r="G883" s="241"/>
      <c r="H883" s="5"/>
      <c r="I883" s="240"/>
      <c r="J883" s="240"/>
      <c r="K883" s="240"/>
      <c r="L883" s="240"/>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row>
    <row r="884" spans="1:46" ht="15">
      <c r="A884" s="5"/>
      <c r="B884" s="5"/>
      <c r="C884" s="5"/>
      <c r="D884" s="5"/>
      <c r="E884" s="5"/>
      <c r="F884" s="5"/>
      <c r="G884" s="241"/>
      <c r="H884" s="5"/>
      <c r="I884" s="240"/>
      <c r="J884" s="240"/>
      <c r="K884" s="240"/>
      <c r="L884" s="240"/>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row>
    <row r="885" spans="1:46" ht="15">
      <c r="A885" s="5"/>
      <c r="B885" s="5"/>
      <c r="C885" s="5"/>
      <c r="D885" s="5"/>
      <c r="E885" s="5"/>
      <c r="F885" s="5"/>
      <c r="G885" s="241"/>
      <c r="H885" s="5"/>
      <c r="I885" s="240"/>
      <c r="J885" s="240"/>
      <c r="K885" s="240"/>
      <c r="L885" s="240"/>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row>
    <row r="886" spans="1:46" ht="15">
      <c r="A886" s="5"/>
      <c r="B886" s="5"/>
      <c r="C886" s="5"/>
      <c r="D886" s="5"/>
      <c r="E886" s="5"/>
      <c r="F886" s="5"/>
      <c r="G886" s="241"/>
      <c r="H886" s="5"/>
      <c r="I886" s="240"/>
      <c r="J886" s="240"/>
      <c r="K886" s="240"/>
      <c r="L886" s="240"/>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row>
    <row r="887" spans="1:46" ht="15">
      <c r="A887" s="5"/>
      <c r="B887" s="5"/>
      <c r="C887" s="5"/>
      <c r="D887" s="5"/>
      <c r="E887" s="5"/>
      <c r="F887" s="5"/>
      <c r="G887" s="241"/>
      <c r="H887" s="5"/>
      <c r="I887" s="240"/>
      <c r="J887" s="240"/>
      <c r="K887" s="240"/>
      <c r="L887" s="240"/>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row>
    <row r="888" spans="1:46" ht="15">
      <c r="A888" s="5"/>
      <c r="B888" s="5"/>
      <c r="C888" s="5"/>
      <c r="D888" s="5"/>
      <c r="E888" s="5"/>
      <c r="F888" s="5"/>
      <c r="G888" s="241"/>
      <c r="H888" s="5"/>
      <c r="I888" s="240"/>
      <c r="J888" s="240"/>
      <c r="K888" s="240"/>
      <c r="L888" s="240"/>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row>
    <row r="889" spans="1:46" ht="15">
      <c r="A889" s="5"/>
      <c r="B889" s="5"/>
      <c r="C889" s="5"/>
      <c r="D889" s="5"/>
      <c r="E889" s="5"/>
      <c r="F889" s="5"/>
      <c r="G889" s="241"/>
      <c r="H889" s="5"/>
      <c r="I889" s="240"/>
      <c r="J889" s="240"/>
      <c r="K889" s="240"/>
      <c r="L889" s="240"/>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row>
    <row r="890" spans="1:46" ht="15">
      <c r="A890" s="5"/>
      <c r="B890" s="5"/>
      <c r="C890" s="5"/>
      <c r="D890" s="5"/>
      <c r="E890" s="5"/>
      <c r="F890" s="5"/>
      <c r="G890" s="241"/>
      <c r="H890" s="5"/>
      <c r="I890" s="240"/>
      <c r="J890" s="240"/>
      <c r="K890" s="240"/>
      <c r="L890" s="240"/>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row>
    <row r="891" spans="1:46" ht="15">
      <c r="A891" s="5"/>
      <c r="B891" s="5"/>
      <c r="C891" s="5"/>
      <c r="D891" s="5"/>
      <c r="E891" s="5"/>
      <c r="F891" s="5"/>
      <c r="G891" s="241"/>
      <c r="H891" s="5"/>
      <c r="I891" s="240"/>
      <c r="J891" s="240"/>
      <c r="K891" s="240"/>
      <c r="L891" s="240"/>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row>
    <row r="892" spans="1:46" ht="15">
      <c r="A892" s="5"/>
      <c r="B892" s="5"/>
      <c r="C892" s="5"/>
      <c r="D892" s="5"/>
      <c r="E892" s="5"/>
      <c r="F892" s="5"/>
      <c r="G892" s="241"/>
      <c r="H892" s="5"/>
      <c r="I892" s="240"/>
      <c r="J892" s="240"/>
      <c r="K892" s="240"/>
      <c r="L892" s="240"/>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row>
    <row r="893" spans="1:46" ht="15">
      <c r="A893" s="5"/>
      <c r="B893" s="5"/>
      <c r="C893" s="5"/>
      <c r="D893" s="5"/>
      <c r="E893" s="5"/>
      <c r="F893" s="5"/>
      <c r="G893" s="241"/>
      <c r="H893" s="5"/>
      <c r="I893" s="240"/>
      <c r="J893" s="240"/>
      <c r="K893" s="240"/>
      <c r="L893" s="240"/>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row>
    <row r="894" spans="1:46" ht="15">
      <c r="A894" s="5"/>
      <c r="B894" s="5"/>
      <c r="C894" s="5"/>
      <c r="D894" s="5"/>
      <c r="E894" s="5"/>
      <c r="F894" s="5"/>
      <c r="G894" s="241"/>
      <c r="H894" s="5"/>
      <c r="I894" s="240"/>
      <c r="J894" s="240"/>
      <c r="K894" s="240"/>
      <c r="L894" s="240"/>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row>
    <row r="895" spans="1:46" ht="15">
      <c r="A895" s="5"/>
      <c r="B895" s="5"/>
      <c r="C895" s="5"/>
      <c r="D895" s="5"/>
      <c r="E895" s="5"/>
      <c r="F895" s="5"/>
      <c r="G895" s="241"/>
      <c r="H895" s="5"/>
      <c r="I895" s="240"/>
      <c r="J895" s="240"/>
      <c r="K895" s="240"/>
      <c r="L895" s="240"/>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row>
    <row r="896" spans="1:46" ht="15">
      <c r="A896" s="5"/>
      <c r="B896" s="5"/>
      <c r="C896" s="5"/>
      <c r="D896" s="5"/>
      <c r="E896" s="5"/>
      <c r="F896" s="5"/>
      <c r="G896" s="241"/>
      <c r="H896" s="5"/>
      <c r="I896" s="240"/>
      <c r="J896" s="240"/>
      <c r="K896" s="240"/>
      <c r="L896" s="240"/>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row>
    <row r="897" spans="1:46" ht="15">
      <c r="A897" s="5"/>
      <c r="B897" s="5"/>
      <c r="C897" s="5"/>
      <c r="D897" s="5"/>
      <c r="E897" s="5"/>
      <c r="F897" s="5"/>
      <c r="G897" s="241"/>
      <c r="H897" s="5"/>
      <c r="I897" s="240"/>
      <c r="J897" s="240"/>
      <c r="K897" s="240"/>
      <c r="L897" s="240"/>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row>
    <row r="898" spans="1:46" ht="15">
      <c r="A898" s="5"/>
      <c r="B898" s="5"/>
      <c r="C898" s="5"/>
      <c r="D898" s="5"/>
      <c r="E898" s="5"/>
      <c r="F898" s="5"/>
      <c r="G898" s="241"/>
      <c r="H898" s="5"/>
      <c r="I898" s="240"/>
      <c r="J898" s="240"/>
      <c r="K898" s="240"/>
      <c r="L898" s="240"/>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row>
    <row r="899" spans="1:46" ht="15">
      <c r="A899" s="5"/>
      <c r="B899" s="5"/>
      <c r="C899" s="5"/>
      <c r="D899" s="5"/>
      <c r="E899" s="5"/>
      <c r="F899" s="5"/>
      <c r="G899" s="241"/>
      <c r="H899" s="5"/>
      <c r="I899" s="240"/>
      <c r="J899" s="240"/>
      <c r="K899" s="240"/>
      <c r="L899" s="240"/>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row>
    <row r="900" spans="1:46" ht="15">
      <c r="A900" s="5"/>
      <c r="B900" s="5"/>
      <c r="C900" s="5"/>
      <c r="D900" s="5"/>
      <c r="E900" s="5"/>
      <c r="F900" s="5"/>
      <c r="G900" s="241"/>
      <c r="H900" s="5"/>
      <c r="I900" s="240"/>
      <c r="J900" s="240"/>
      <c r="K900" s="240"/>
      <c r="L900" s="240"/>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row>
    <row r="901" spans="1:46" ht="15">
      <c r="A901" s="5"/>
      <c r="B901" s="5"/>
      <c r="C901" s="5"/>
      <c r="D901" s="5"/>
      <c r="E901" s="5"/>
      <c r="F901" s="5"/>
      <c r="G901" s="241"/>
      <c r="H901" s="5"/>
      <c r="I901" s="240"/>
      <c r="J901" s="240"/>
      <c r="K901" s="240"/>
      <c r="L901" s="240"/>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row>
    <row r="902" spans="1:46" ht="15">
      <c r="A902" s="5"/>
      <c r="B902" s="5"/>
      <c r="C902" s="5"/>
      <c r="D902" s="5"/>
      <c r="E902" s="5"/>
      <c r="F902" s="5"/>
      <c r="G902" s="241"/>
      <c r="H902" s="5"/>
      <c r="I902" s="240"/>
      <c r="J902" s="240"/>
      <c r="K902" s="240"/>
      <c r="L902" s="240"/>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row>
    <row r="903" spans="1:46" ht="15">
      <c r="A903" s="5"/>
      <c r="B903" s="5"/>
      <c r="C903" s="5"/>
      <c r="D903" s="5"/>
      <c r="E903" s="5"/>
      <c r="F903" s="5"/>
      <c r="G903" s="241"/>
      <c r="H903" s="5"/>
      <c r="I903" s="240"/>
      <c r="J903" s="240"/>
      <c r="K903" s="240"/>
      <c r="L903" s="240"/>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row>
    <row r="904" spans="1:46" ht="15">
      <c r="A904" s="5"/>
      <c r="B904" s="5"/>
      <c r="C904" s="5"/>
      <c r="D904" s="5"/>
      <c r="E904" s="5"/>
      <c r="F904" s="5"/>
      <c r="G904" s="241"/>
      <c r="H904" s="5"/>
      <c r="I904" s="240"/>
      <c r="J904" s="240"/>
      <c r="K904" s="240"/>
      <c r="L904" s="240"/>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row>
    <row r="905" spans="1:46" ht="15">
      <c r="A905" s="5"/>
      <c r="B905" s="5"/>
      <c r="C905" s="5"/>
      <c r="D905" s="5"/>
      <c r="E905" s="5"/>
      <c r="F905" s="5"/>
      <c r="G905" s="241"/>
      <c r="H905" s="5"/>
      <c r="I905" s="240"/>
      <c r="J905" s="240"/>
      <c r="K905" s="240"/>
      <c r="L905" s="240"/>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row>
    <row r="906" spans="1:46" ht="15">
      <c r="A906" s="5"/>
      <c r="B906" s="5"/>
      <c r="C906" s="5"/>
      <c r="D906" s="5"/>
      <c r="E906" s="5"/>
      <c r="F906" s="5"/>
      <c r="G906" s="241"/>
      <c r="H906" s="5"/>
      <c r="I906" s="240"/>
      <c r="J906" s="240"/>
      <c r="K906" s="240"/>
      <c r="L906" s="240"/>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row>
    <row r="907" spans="1:46" ht="15">
      <c r="A907" s="5"/>
      <c r="B907" s="5"/>
      <c r="C907" s="5"/>
      <c r="D907" s="5"/>
      <c r="E907" s="5"/>
      <c r="F907" s="5"/>
      <c r="G907" s="241"/>
      <c r="H907" s="5"/>
      <c r="I907" s="240"/>
      <c r="J907" s="240"/>
      <c r="K907" s="240"/>
      <c r="L907" s="240"/>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row>
    <row r="908" spans="1:46" ht="15">
      <c r="A908" s="5"/>
      <c r="B908" s="5"/>
      <c r="C908" s="5"/>
      <c r="D908" s="5"/>
      <c r="E908" s="5"/>
      <c r="F908" s="5"/>
      <c r="G908" s="241"/>
      <c r="H908" s="5"/>
      <c r="I908" s="240"/>
      <c r="J908" s="240"/>
      <c r="K908" s="240"/>
      <c r="L908" s="240"/>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row>
    <row r="909" spans="1:46" ht="15">
      <c r="A909" s="5"/>
      <c r="B909" s="5"/>
      <c r="C909" s="5"/>
      <c r="D909" s="5"/>
      <c r="E909" s="5"/>
      <c r="F909" s="5"/>
      <c r="G909" s="241"/>
      <c r="H909" s="5"/>
      <c r="I909" s="240"/>
      <c r="J909" s="240"/>
      <c r="K909" s="240"/>
      <c r="L909" s="240"/>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row>
    <row r="910" spans="1:46" ht="15">
      <c r="A910" s="5"/>
      <c r="B910" s="5"/>
      <c r="C910" s="5"/>
      <c r="D910" s="5"/>
      <c r="E910" s="5"/>
      <c r="F910" s="5"/>
      <c r="G910" s="241"/>
      <c r="H910" s="5"/>
      <c r="I910" s="240"/>
      <c r="J910" s="240"/>
      <c r="K910" s="240"/>
      <c r="L910" s="240"/>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row>
    <row r="911" spans="1:46" ht="15">
      <c r="A911" s="5"/>
      <c r="B911" s="5"/>
      <c r="C911" s="5"/>
      <c r="D911" s="5"/>
      <c r="E911" s="5"/>
      <c r="F911" s="5"/>
      <c r="G911" s="241"/>
      <c r="H911" s="5"/>
      <c r="I911" s="240"/>
      <c r="J911" s="240"/>
      <c r="K911" s="240"/>
      <c r="L911" s="240"/>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row>
    <row r="912" spans="1:46" ht="15">
      <c r="A912" s="5"/>
      <c r="B912" s="5"/>
      <c r="C912" s="5"/>
      <c r="D912" s="5"/>
      <c r="E912" s="5"/>
      <c r="F912" s="5"/>
      <c r="G912" s="241"/>
      <c r="H912" s="5"/>
      <c r="I912" s="240"/>
      <c r="J912" s="240"/>
      <c r="K912" s="240"/>
      <c r="L912" s="240"/>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row>
    <row r="913" spans="1:46" ht="15">
      <c r="A913" s="5"/>
      <c r="B913" s="5"/>
      <c r="C913" s="5"/>
      <c r="D913" s="5"/>
      <c r="E913" s="5"/>
      <c r="F913" s="5"/>
      <c r="G913" s="241"/>
      <c r="H913" s="5"/>
      <c r="I913" s="240"/>
      <c r="J913" s="240"/>
      <c r="K913" s="240"/>
      <c r="L913" s="240"/>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row>
    <row r="914" spans="1:46" ht="15">
      <c r="A914" s="5"/>
      <c r="B914" s="5"/>
      <c r="C914" s="5"/>
      <c r="D914" s="5"/>
      <c r="E914" s="5"/>
      <c r="F914" s="5"/>
      <c r="G914" s="241"/>
      <c r="H914" s="5"/>
      <c r="I914" s="240"/>
      <c r="J914" s="240"/>
      <c r="K914" s="240"/>
      <c r="L914" s="240"/>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row>
    <row r="915" spans="1:46" ht="15">
      <c r="A915" s="5"/>
      <c r="B915" s="5"/>
      <c r="C915" s="5"/>
      <c r="D915" s="5"/>
      <c r="E915" s="5"/>
      <c r="F915" s="5"/>
      <c r="G915" s="241"/>
      <c r="H915" s="5"/>
      <c r="I915" s="240"/>
      <c r="J915" s="240"/>
      <c r="K915" s="240"/>
      <c r="L915" s="240"/>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row>
    <row r="916" spans="1:46" ht="15">
      <c r="A916" s="5"/>
      <c r="B916" s="5"/>
      <c r="C916" s="5"/>
      <c r="D916" s="5"/>
      <c r="E916" s="5"/>
      <c r="F916" s="5"/>
      <c r="G916" s="241"/>
      <c r="H916" s="5"/>
      <c r="I916" s="240"/>
      <c r="J916" s="240"/>
      <c r="K916" s="240"/>
      <c r="L916" s="240"/>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row>
    <row r="917" spans="1:46" ht="15">
      <c r="A917" s="5"/>
      <c r="B917" s="5"/>
      <c r="C917" s="5"/>
      <c r="D917" s="5"/>
      <c r="E917" s="5"/>
      <c r="F917" s="5"/>
      <c r="G917" s="241"/>
      <c r="H917" s="5"/>
      <c r="I917" s="240"/>
      <c r="J917" s="240"/>
      <c r="K917" s="240"/>
      <c r="L917" s="240"/>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row>
    <row r="918" spans="1:46" ht="15">
      <c r="A918" s="5"/>
      <c r="B918" s="5"/>
      <c r="C918" s="5"/>
      <c r="D918" s="5"/>
      <c r="E918" s="5"/>
      <c r="F918" s="5"/>
      <c r="G918" s="241"/>
      <c r="H918" s="5"/>
      <c r="I918" s="240"/>
      <c r="J918" s="240"/>
      <c r="K918" s="240"/>
      <c r="L918" s="240"/>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row>
    <row r="919" spans="1:46" ht="15">
      <c r="A919" s="5"/>
      <c r="B919" s="5"/>
      <c r="C919" s="5"/>
      <c r="D919" s="5"/>
      <c r="E919" s="5"/>
      <c r="F919" s="5"/>
      <c r="G919" s="241"/>
      <c r="H919" s="5"/>
      <c r="I919" s="240"/>
      <c r="J919" s="240"/>
      <c r="K919" s="240"/>
      <c r="L919" s="240"/>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row>
    <row r="920" spans="1:46" ht="15">
      <c r="A920" s="5"/>
      <c r="B920" s="5"/>
      <c r="C920" s="5"/>
      <c r="D920" s="5"/>
      <c r="E920" s="5"/>
      <c r="F920" s="5"/>
      <c r="G920" s="241"/>
      <c r="H920" s="5"/>
      <c r="I920" s="240"/>
      <c r="J920" s="240"/>
      <c r="K920" s="240"/>
      <c r="L920" s="240"/>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row>
    <row r="921" spans="1:46" ht="15">
      <c r="A921" s="5"/>
      <c r="B921" s="5"/>
      <c r="C921" s="5"/>
      <c r="D921" s="5"/>
      <c r="E921" s="5"/>
      <c r="F921" s="5"/>
      <c r="G921" s="241"/>
      <c r="H921" s="5"/>
      <c r="I921" s="240"/>
      <c r="J921" s="240"/>
      <c r="K921" s="240"/>
      <c r="L921" s="240"/>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row>
    <row r="922" spans="1:46" ht="15">
      <c r="A922" s="5"/>
      <c r="B922" s="5"/>
      <c r="C922" s="5"/>
      <c r="D922" s="5"/>
      <c r="E922" s="5"/>
      <c r="F922" s="5"/>
      <c r="G922" s="241"/>
      <c r="H922" s="5"/>
      <c r="I922" s="240"/>
      <c r="J922" s="240"/>
      <c r="K922" s="240"/>
      <c r="L922" s="240"/>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row>
    <row r="923" spans="1:46" ht="15">
      <c r="A923" s="5"/>
      <c r="B923" s="5"/>
      <c r="C923" s="5"/>
      <c r="D923" s="5"/>
      <c r="E923" s="5"/>
      <c r="F923" s="5"/>
      <c r="G923" s="241"/>
      <c r="H923" s="5"/>
      <c r="I923" s="240"/>
      <c r="J923" s="240"/>
      <c r="K923" s="240"/>
      <c r="L923" s="240"/>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row>
    <row r="924" spans="1:46" ht="15">
      <c r="A924" s="5"/>
      <c r="B924" s="5"/>
      <c r="C924" s="5"/>
      <c r="D924" s="5"/>
      <c r="E924" s="5"/>
      <c r="F924" s="5"/>
      <c r="G924" s="241"/>
      <c r="H924" s="5"/>
      <c r="I924" s="240"/>
      <c r="J924" s="240"/>
      <c r="K924" s="240"/>
      <c r="L924" s="240"/>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row>
    <row r="925" spans="1:46" ht="15">
      <c r="A925" s="5"/>
      <c r="B925" s="5"/>
      <c r="C925" s="5"/>
      <c r="D925" s="5"/>
      <c r="E925" s="5"/>
      <c r="F925" s="5"/>
      <c r="G925" s="241"/>
      <c r="H925" s="5"/>
      <c r="I925" s="240"/>
      <c r="J925" s="240"/>
      <c r="K925" s="240"/>
      <c r="L925" s="240"/>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row>
    <row r="926" spans="1:46" ht="15">
      <c r="A926" s="5"/>
      <c r="B926" s="5"/>
      <c r="C926" s="5"/>
      <c r="D926" s="5"/>
      <c r="E926" s="5"/>
      <c r="F926" s="5"/>
      <c r="G926" s="241"/>
      <c r="H926" s="5"/>
      <c r="I926" s="240"/>
      <c r="J926" s="240"/>
      <c r="K926" s="240"/>
      <c r="L926" s="240"/>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row>
    <row r="927" spans="1:46" ht="15">
      <c r="A927" s="5"/>
      <c r="B927" s="5"/>
      <c r="C927" s="5"/>
      <c r="D927" s="5"/>
      <c r="E927" s="5"/>
      <c r="F927" s="5"/>
      <c r="G927" s="241"/>
      <c r="H927" s="5"/>
      <c r="I927" s="240"/>
      <c r="J927" s="240"/>
      <c r="K927" s="240"/>
      <c r="L927" s="240"/>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row>
    <row r="928" spans="1:46" ht="15">
      <c r="A928" s="5"/>
      <c r="B928" s="5"/>
      <c r="C928" s="5"/>
      <c r="D928" s="5"/>
      <c r="E928" s="5"/>
      <c r="F928" s="5"/>
      <c r="G928" s="241"/>
      <c r="H928" s="5"/>
      <c r="I928" s="240"/>
      <c r="J928" s="240"/>
      <c r="K928" s="240"/>
      <c r="L928" s="240"/>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row>
    <row r="929" spans="1:46" ht="15">
      <c r="A929" s="5"/>
      <c r="B929" s="5"/>
      <c r="C929" s="5"/>
      <c r="D929" s="5"/>
      <c r="E929" s="5"/>
      <c r="F929" s="5"/>
      <c r="G929" s="241"/>
      <c r="H929" s="5"/>
      <c r="I929" s="240"/>
      <c r="J929" s="240"/>
      <c r="K929" s="240"/>
      <c r="L929" s="240"/>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row>
    <row r="930" spans="1:46" ht="15">
      <c r="A930" s="5"/>
      <c r="B930" s="5"/>
      <c r="C930" s="5"/>
      <c r="D930" s="5"/>
      <c r="E930" s="5"/>
      <c r="F930" s="5"/>
      <c r="G930" s="241"/>
      <c r="H930" s="5"/>
      <c r="I930" s="240"/>
      <c r="J930" s="240"/>
      <c r="K930" s="240"/>
      <c r="L930" s="240"/>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row>
    <row r="931" spans="1:46" ht="15">
      <c r="A931" s="5"/>
      <c r="B931" s="5"/>
      <c r="C931" s="5"/>
      <c r="D931" s="5"/>
      <c r="E931" s="5"/>
      <c r="F931" s="5"/>
      <c r="G931" s="241"/>
      <c r="H931" s="5"/>
      <c r="I931" s="240"/>
      <c r="J931" s="240"/>
      <c r="K931" s="240"/>
      <c r="L931" s="240"/>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row>
    <row r="932" spans="1:46" ht="15">
      <c r="A932" s="5"/>
      <c r="B932" s="5"/>
      <c r="C932" s="5"/>
      <c r="D932" s="5"/>
      <c r="E932" s="5"/>
      <c r="F932" s="5"/>
      <c r="G932" s="241"/>
      <c r="H932" s="5"/>
      <c r="I932" s="240"/>
      <c r="J932" s="240"/>
      <c r="K932" s="240"/>
      <c r="L932" s="240"/>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row>
    <row r="933" spans="1:46" ht="15">
      <c r="A933" s="5"/>
      <c r="B933" s="5"/>
      <c r="C933" s="5"/>
      <c r="D933" s="5"/>
      <c r="E933" s="5"/>
      <c r="F933" s="5"/>
      <c r="G933" s="241"/>
      <c r="H933" s="5"/>
      <c r="I933" s="240"/>
      <c r="J933" s="240"/>
      <c r="K933" s="240"/>
      <c r="L933" s="240"/>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row>
    <row r="934" spans="1:46" ht="15">
      <c r="A934" s="5"/>
      <c r="B934" s="5"/>
      <c r="C934" s="5"/>
      <c r="D934" s="5"/>
      <c r="E934" s="5"/>
      <c r="F934" s="5"/>
      <c r="G934" s="241"/>
      <c r="H934" s="5"/>
      <c r="I934" s="240"/>
      <c r="J934" s="240"/>
      <c r="K934" s="240"/>
      <c r="L934" s="240"/>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row>
    <row r="935" spans="1:46" ht="15">
      <c r="A935" s="5"/>
      <c r="B935" s="5"/>
      <c r="C935" s="5"/>
      <c r="D935" s="5"/>
      <c r="E935" s="5"/>
      <c r="F935" s="5"/>
      <c r="G935" s="241"/>
      <c r="H935" s="5"/>
      <c r="I935" s="240"/>
      <c r="J935" s="240"/>
      <c r="K935" s="240"/>
      <c r="L935" s="240"/>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row>
    <row r="936" spans="1:46" ht="15">
      <c r="A936" s="5"/>
      <c r="B936" s="5"/>
      <c r="C936" s="5"/>
      <c r="D936" s="5"/>
      <c r="E936" s="5"/>
      <c r="F936" s="5"/>
      <c r="G936" s="241"/>
      <c r="H936" s="5"/>
      <c r="I936" s="240"/>
      <c r="J936" s="240"/>
      <c r="K936" s="240"/>
      <c r="L936" s="240"/>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row>
    <row r="937" spans="1:46" ht="15">
      <c r="A937" s="5"/>
      <c r="B937" s="5"/>
      <c r="C937" s="5"/>
      <c r="D937" s="5"/>
      <c r="E937" s="5"/>
      <c r="F937" s="5"/>
      <c r="G937" s="241"/>
      <c r="H937" s="5"/>
      <c r="I937" s="240"/>
      <c r="J937" s="240"/>
      <c r="K937" s="240"/>
      <c r="L937" s="240"/>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row>
    <row r="938" spans="1:46" ht="15">
      <c r="A938" s="5"/>
      <c r="B938" s="5"/>
      <c r="C938" s="5"/>
      <c r="D938" s="5"/>
      <c r="E938" s="5"/>
      <c r="F938" s="5"/>
      <c r="G938" s="241"/>
      <c r="H938" s="5"/>
      <c r="I938" s="240"/>
      <c r="J938" s="240"/>
      <c r="K938" s="240"/>
      <c r="L938" s="240"/>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row>
    <row r="939" spans="1:46" ht="15">
      <c r="A939" s="5"/>
      <c r="B939" s="5"/>
      <c r="C939" s="5"/>
      <c r="D939" s="5"/>
      <c r="E939" s="5"/>
      <c r="F939" s="5"/>
      <c r="G939" s="241"/>
      <c r="H939" s="5"/>
      <c r="I939" s="240"/>
      <c r="J939" s="240"/>
      <c r="K939" s="240"/>
      <c r="L939" s="240"/>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row>
    <row r="940" spans="1:46" ht="15">
      <c r="A940" s="5"/>
      <c r="B940" s="5"/>
      <c r="C940" s="5"/>
      <c r="D940" s="5"/>
      <c r="E940" s="5"/>
      <c r="F940" s="5"/>
      <c r="G940" s="241"/>
      <c r="H940" s="5"/>
      <c r="I940" s="240"/>
      <c r="J940" s="240"/>
      <c r="K940" s="240"/>
      <c r="L940" s="240"/>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row>
    <row r="941" spans="1:46" ht="15">
      <c r="A941" s="5"/>
      <c r="B941" s="5"/>
      <c r="C941" s="5"/>
      <c r="D941" s="5"/>
      <c r="E941" s="5"/>
      <c r="F941" s="5"/>
      <c r="G941" s="241"/>
      <c r="H941" s="5"/>
      <c r="I941" s="240"/>
      <c r="J941" s="240"/>
      <c r="K941" s="240"/>
      <c r="L941" s="240"/>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row>
    <row r="942" spans="1:46" ht="15">
      <c r="A942" s="5"/>
      <c r="B942" s="5"/>
      <c r="C942" s="5"/>
      <c r="D942" s="5"/>
      <c r="E942" s="5"/>
      <c r="F942" s="5"/>
      <c r="G942" s="241"/>
      <c r="H942" s="5"/>
      <c r="I942" s="240"/>
      <c r="J942" s="240"/>
      <c r="K942" s="240"/>
      <c r="L942" s="240"/>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row>
    <row r="943" spans="1:46" ht="15">
      <c r="A943" s="5"/>
      <c r="B943" s="5"/>
      <c r="C943" s="5"/>
      <c r="D943" s="5"/>
      <c r="E943" s="5"/>
      <c r="F943" s="5"/>
      <c r="G943" s="241"/>
      <c r="H943" s="5"/>
      <c r="I943" s="240"/>
      <c r="J943" s="240"/>
      <c r="K943" s="240"/>
      <c r="L943" s="240"/>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row>
    <row r="944" spans="1:46" ht="15">
      <c r="A944" s="5"/>
      <c r="B944" s="5"/>
      <c r="C944" s="5"/>
      <c r="D944" s="5"/>
      <c r="E944" s="5"/>
      <c r="F944" s="5"/>
      <c r="G944" s="241"/>
      <c r="H944" s="5"/>
      <c r="I944" s="240"/>
      <c r="J944" s="240"/>
      <c r="K944" s="240"/>
      <c r="L944" s="240"/>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row>
    <row r="945" spans="1:46" ht="15">
      <c r="A945" s="5"/>
      <c r="B945" s="5"/>
      <c r="C945" s="5"/>
      <c r="D945" s="5"/>
      <c r="E945" s="5"/>
      <c r="F945" s="5"/>
      <c r="G945" s="241"/>
      <c r="H945" s="5"/>
      <c r="I945" s="240"/>
      <c r="J945" s="240"/>
      <c r="K945" s="240"/>
      <c r="L945" s="240"/>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row>
    <row r="946" spans="1:46" ht="15">
      <c r="A946" s="5"/>
      <c r="B946" s="5"/>
      <c r="C946" s="5"/>
      <c r="D946" s="5"/>
      <c r="E946" s="5"/>
      <c r="F946" s="5"/>
      <c r="G946" s="241"/>
      <c r="H946" s="5"/>
      <c r="I946" s="240"/>
      <c r="J946" s="240"/>
      <c r="K946" s="240"/>
      <c r="L946" s="240"/>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row>
    <row r="947" spans="1:46" ht="15">
      <c r="A947" s="5"/>
      <c r="B947" s="5"/>
      <c r="C947" s="5"/>
      <c r="D947" s="5"/>
      <c r="E947" s="5"/>
      <c r="F947" s="5"/>
      <c r="G947" s="241"/>
      <c r="H947" s="5"/>
      <c r="I947" s="240"/>
      <c r="J947" s="240"/>
      <c r="K947" s="240"/>
      <c r="L947" s="240"/>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row>
    <row r="948" spans="1:46" ht="15">
      <c r="A948" s="5"/>
      <c r="B948" s="5"/>
      <c r="C948" s="5"/>
      <c r="D948" s="5"/>
      <c r="E948" s="5"/>
      <c r="F948" s="5"/>
      <c r="G948" s="241"/>
      <c r="H948" s="5"/>
      <c r="I948" s="240"/>
      <c r="J948" s="240"/>
      <c r="K948" s="240"/>
      <c r="L948" s="240"/>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row>
    <row r="949" spans="1:46" ht="15">
      <c r="A949" s="5"/>
      <c r="B949" s="5"/>
      <c r="C949" s="5"/>
      <c r="D949" s="5"/>
      <c r="E949" s="5"/>
      <c r="F949" s="5"/>
      <c r="G949" s="241"/>
      <c r="H949" s="5"/>
      <c r="I949" s="240"/>
      <c r="J949" s="240"/>
      <c r="K949" s="240"/>
      <c r="L949" s="240"/>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row>
    <row r="950" spans="1:46" ht="15">
      <c r="A950" s="5"/>
      <c r="B950" s="5"/>
      <c r="C950" s="5"/>
      <c r="D950" s="5"/>
      <c r="E950" s="5"/>
      <c r="F950" s="5"/>
      <c r="G950" s="241"/>
      <c r="H950" s="5"/>
      <c r="I950" s="240"/>
      <c r="J950" s="240"/>
      <c r="K950" s="240"/>
      <c r="L950" s="240"/>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row>
    <row r="951" spans="1:46" ht="15">
      <c r="A951" s="5"/>
      <c r="B951" s="5"/>
      <c r="C951" s="5"/>
      <c r="D951" s="5"/>
      <c r="E951" s="5"/>
      <c r="F951" s="5"/>
      <c r="G951" s="241"/>
      <c r="H951" s="5"/>
      <c r="I951" s="240"/>
      <c r="J951" s="240"/>
      <c r="K951" s="240"/>
      <c r="L951" s="240"/>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row>
    <row r="952" spans="1:46" ht="15">
      <c r="A952" s="5"/>
      <c r="B952" s="5"/>
      <c r="C952" s="5"/>
      <c r="D952" s="5"/>
      <c r="E952" s="5"/>
      <c r="F952" s="5"/>
      <c r="G952" s="241"/>
      <c r="H952" s="5"/>
      <c r="I952" s="240"/>
      <c r="J952" s="240"/>
      <c r="K952" s="240"/>
      <c r="L952" s="240"/>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row>
    <row r="953" spans="1:46" ht="15">
      <c r="A953" s="5"/>
      <c r="B953" s="5"/>
      <c r="C953" s="5"/>
      <c r="D953" s="5"/>
      <c r="E953" s="5"/>
      <c r="F953" s="5"/>
      <c r="G953" s="241"/>
      <c r="H953" s="5"/>
      <c r="I953" s="240"/>
      <c r="J953" s="240"/>
      <c r="K953" s="240"/>
      <c r="L953" s="240"/>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row>
    <row r="954" spans="1:46" ht="15">
      <c r="A954" s="5"/>
      <c r="B954" s="5"/>
      <c r="C954" s="5"/>
      <c r="D954" s="5"/>
      <c r="E954" s="5"/>
      <c r="F954" s="5"/>
      <c r="G954" s="241"/>
      <c r="H954" s="5"/>
      <c r="I954" s="240"/>
      <c r="J954" s="240"/>
      <c r="K954" s="240"/>
      <c r="L954" s="240"/>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row>
    <row r="955" spans="1:46" ht="15">
      <c r="A955" s="5"/>
      <c r="B955" s="5"/>
      <c r="C955" s="5"/>
      <c r="D955" s="5"/>
      <c r="E955" s="5"/>
      <c r="F955" s="5"/>
      <c r="G955" s="241"/>
      <c r="H955" s="5"/>
      <c r="I955" s="240"/>
      <c r="J955" s="240"/>
      <c r="K955" s="240"/>
      <c r="L955" s="240"/>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row>
    <row r="956" spans="1:46" ht="15">
      <c r="A956" s="5"/>
      <c r="B956" s="5"/>
      <c r="C956" s="5"/>
      <c r="D956" s="5"/>
      <c r="E956" s="5"/>
      <c r="F956" s="5"/>
      <c r="G956" s="241"/>
      <c r="H956" s="5"/>
      <c r="I956" s="240"/>
      <c r="J956" s="240"/>
      <c r="K956" s="240"/>
      <c r="L956" s="240"/>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row>
    <row r="957" spans="1:46" ht="15">
      <c r="A957" s="5"/>
      <c r="B957" s="5"/>
      <c r="C957" s="5"/>
      <c r="D957" s="5"/>
      <c r="E957" s="5"/>
      <c r="F957" s="5"/>
      <c r="G957" s="241"/>
      <c r="H957" s="5"/>
      <c r="I957" s="240"/>
      <c r="J957" s="240"/>
      <c r="K957" s="240"/>
      <c r="L957" s="240"/>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row>
    <row r="958" spans="1:46" ht="15">
      <c r="A958" s="5"/>
      <c r="B958" s="5"/>
      <c r="C958" s="5"/>
      <c r="D958" s="5"/>
      <c r="E958" s="5"/>
      <c r="F958" s="5"/>
      <c r="G958" s="241"/>
      <c r="H958" s="5"/>
      <c r="I958" s="240"/>
      <c r="J958" s="240"/>
      <c r="K958" s="240"/>
      <c r="L958" s="240"/>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row>
    <row r="959" spans="1:46" ht="15">
      <c r="A959" s="5"/>
      <c r="B959" s="5"/>
      <c r="C959" s="5"/>
      <c r="D959" s="5"/>
      <c r="E959" s="5"/>
      <c r="F959" s="5"/>
      <c r="G959" s="241"/>
      <c r="H959" s="5"/>
      <c r="I959" s="240"/>
      <c r="J959" s="240"/>
      <c r="K959" s="240"/>
      <c r="L959" s="240"/>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row>
    <row r="960" spans="1:46" ht="15">
      <c r="A960" s="5"/>
      <c r="B960" s="5"/>
      <c r="C960" s="5"/>
      <c r="D960" s="5"/>
      <c r="E960" s="5"/>
      <c r="F960" s="5"/>
      <c r="G960" s="241"/>
      <c r="H960" s="5"/>
      <c r="I960" s="240"/>
      <c r="J960" s="240"/>
      <c r="K960" s="240"/>
      <c r="L960" s="240"/>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row>
    <row r="961" spans="1:46" ht="15">
      <c r="A961" s="5"/>
      <c r="B961" s="5"/>
      <c r="C961" s="5"/>
      <c r="D961" s="5"/>
      <c r="E961" s="5"/>
      <c r="F961" s="5"/>
      <c r="G961" s="241"/>
      <c r="H961" s="5"/>
      <c r="I961" s="240"/>
      <c r="J961" s="240"/>
      <c r="K961" s="240"/>
      <c r="L961" s="240"/>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row>
    <row r="962" spans="1:46" ht="15">
      <c r="A962" s="5"/>
      <c r="B962" s="5"/>
      <c r="C962" s="5"/>
      <c r="D962" s="5"/>
      <c r="E962" s="5"/>
      <c r="F962" s="5"/>
      <c r="G962" s="241"/>
      <c r="H962" s="5"/>
      <c r="I962" s="240"/>
      <c r="J962" s="240"/>
      <c r="K962" s="240"/>
      <c r="L962" s="240"/>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row>
    <row r="963" spans="1:46" ht="15">
      <c r="A963" s="5"/>
      <c r="B963" s="5"/>
      <c r="C963" s="5"/>
      <c r="D963" s="5"/>
      <c r="E963" s="5"/>
      <c r="F963" s="5"/>
      <c r="G963" s="241"/>
      <c r="H963" s="5"/>
      <c r="I963" s="240"/>
      <c r="J963" s="240"/>
      <c r="K963" s="240"/>
      <c r="L963" s="240"/>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row>
    <row r="964" spans="1:46" ht="15">
      <c r="A964" s="5"/>
      <c r="B964" s="5"/>
      <c r="C964" s="5"/>
      <c r="D964" s="5"/>
      <c r="E964" s="5"/>
      <c r="F964" s="5"/>
      <c r="G964" s="241"/>
      <c r="H964" s="5"/>
      <c r="I964" s="240"/>
      <c r="J964" s="240"/>
      <c r="K964" s="240"/>
      <c r="L964" s="240"/>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row>
    <row r="965" spans="1:46" ht="15">
      <c r="A965" s="5"/>
      <c r="B965" s="5"/>
      <c r="C965" s="5"/>
      <c r="D965" s="5"/>
      <c r="E965" s="5"/>
      <c r="F965" s="5"/>
      <c r="G965" s="241"/>
      <c r="H965" s="5"/>
      <c r="I965" s="240"/>
      <c r="J965" s="240"/>
      <c r="K965" s="240"/>
      <c r="L965" s="240"/>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row>
    <row r="966" spans="1:46" ht="15">
      <c r="A966" s="5"/>
      <c r="B966" s="5"/>
      <c r="C966" s="5"/>
      <c r="D966" s="5"/>
      <c r="E966" s="5"/>
      <c r="F966" s="5"/>
      <c r="G966" s="241"/>
      <c r="H966" s="5"/>
      <c r="I966" s="240"/>
      <c r="J966" s="240"/>
      <c r="K966" s="240"/>
      <c r="L966" s="240"/>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row>
    <row r="967" spans="1:46" ht="15">
      <c r="A967" s="5"/>
      <c r="B967" s="5"/>
      <c r="C967" s="5"/>
      <c r="D967" s="5"/>
      <c r="E967" s="5"/>
      <c r="F967" s="5"/>
      <c r="G967" s="241"/>
      <c r="H967" s="5"/>
      <c r="I967" s="240"/>
      <c r="J967" s="240"/>
      <c r="K967" s="240"/>
      <c r="L967" s="240"/>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row>
    <row r="968" spans="1:46" ht="15">
      <c r="A968" s="5"/>
      <c r="B968" s="5"/>
      <c r="C968" s="5"/>
      <c r="D968" s="5"/>
      <c r="E968" s="5"/>
      <c r="F968" s="5"/>
      <c r="G968" s="241"/>
      <c r="H968" s="5"/>
      <c r="I968" s="240"/>
      <c r="J968" s="240"/>
      <c r="K968" s="240"/>
      <c r="L968" s="240"/>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row>
    <row r="969" spans="1:46" ht="15">
      <c r="A969" s="5"/>
      <c r="B969" s="5"/>
      <c r="C969" s="5"/>
      <c r="D969" s="5"/>
      <c r="E969" s="5"/>
      <c r="F969" s="5"/>
      <c r="G969" s="241"/>
      <c r="H969" s="5"/>
      <c r="I969" s="240"/>
      <c r="J969" s="240"/>
      <c r="K969" s="240"/>
      <c r="L969" s="240"/>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row>
    <row r="970" spans="1:46" ht="15">
      <c r="A970" s="5"/>
      <c r="B970" s="5"/>
      <c r="C970" s="5"/>
      <c r="D970" s="5"/>
      <c r="E970" s="5"/>
      <c r="F970" s="5"/>
      <c r="G970" s="241"/>
      <c r="H970" s="5"/>
      <c r="I970" s="240"/>
      <c r="J970" s="240"/>
      <c r="K970" s="240"/>
      <c r="L970" s="240"/>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row>
    <row r="971" spans="1:46" ht="15">
      <c r="A971" s="5"/>
      <c r="B971" s="5"/>
      <c r="C971" s="5"/>
      <c r="D971" s="5"/>
      <c r="E971" s="5"/>
      <c r="F971" s="5"/>
      <c r="G971" s="241"/>
      <c r="H971" s="5"/>
      <c r="I971" s="240"/>
      <c r="J971" s="240"/>
      <c r="K971" s="240"/>
      <c r="L971" s="240"/>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row>
    <row r="972" spans="1:46" ht="15">
      <c r="A972" s="5"/>
      <c r="B972" s="5"/>
      <c r="C972" s="5"/>
      <c r="D972" s="5"/>
      <c r="E972" s="5"/>
      <c r="F972" s="5"/>
      <c r="G972" s="241"/>
      <c r="H972" s="5"/>
      <c r="I972" s="240"/>
      <c r="J972" s="240"/>
      <c r="K972" s="240"/>
      <c r="L972" s="240"/>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row>
    <row r="973" spans="1:46" ht="15">
      <c r="A973" s="5"/>
      <c r="B973" s="5"/>
      <c r="C973" s="5"/>
      <c r="D973" s="5"/>
      <c r="E973" s="5"/>
      <c r="F973" s="5"/>
      <c r="G973" s="241"/>
      <c r="H973" s="5"/>
      <c r="I973" s="240"/>
      <c r="J973" s="240"/>
      <c r="K973" s="240"/>
      <c r="L973" s="240"/>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row>
    <row r="974" spans="1:46" ht="15">
      <c r="A974" s="5"/>
      <c r="B974" s="5"/>
      <c r="C974" s="5"/>
      <c r="D974" s="5"/>
      <c r="E974" s="5"/>
      <c r="F974" s="5"/>
      <c r="G974" s="241"/>
      <c r="H974" s="5"/>
      <c r="I974" s="240"/>
      <c r="J974" s="240"/>
      <c r="K974" s="240"/>
      <c r="L974" s="240"/>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row>
    <row r="975" spans="1:46" ht="15">
      <c r="A975" s="5"/>
      <c r="B975" s="5"/>
      <c r="C975" s="5"/>
      <c r="D975" s="5"/>
      <c r="E975" s="5"/>
      <c r="F975" s="5"/>
      <c r="G975" s="241"/>
      <c r="H975" s="5"/>
      <c r="I975" s="240"/>
      <c r="J975" s="240"/>
      <c r="K975" s="240"/>
      <c r="L975" s="240"/>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row>
    <row r="976" spans="1:46" ht="15">
      <c r="A976" s="5"/>
      <c r="B976" s="5"/>
      <c r="C976" s="5"/>
      <c r="D976" s="5"/>
      <c r="E976" s="5"/>
      <c r="F976" s="5"/>
      <c r="G976" s="241"/>
      <c r="H976" s="5"/>
      <c r="I976" s="240"/>
      <c r="J976" s="240"/>
      <c r="K976" s="240"/>
      <c r="L976" s="240"/>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row>
    <row r="977" spans="1:46" ht="15">
      <c r="A977" s="5"/>
      <c r="B977" s="5"/>
      <c r="C977" s="5"/>
      <c r="D977" s="5"/>
      <c r="E977" s="5"/>
      <c r="F977" s="5"/>
      <c r="G977" s="241"/>
      <c r="H977" s="5"/>
      <c r="I977" s="240"/>
      <c r="J977" s="240"/>
      <c r="K977" s="240"/>
      <c r="L977" s="240"/>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row>
    <row r="978" spans="1:46" ht="15">
      <c r="A978" s="5"/>
      <c r="B978" s="5"/>
      <c r="C978" s="5"/>
      <c r="D978" s="5"/>
      <c r="E978" s="5"/>
      <c r="F978" s="5"/>
      <c r="G978" s="241"/>
      <c r="H978" s="5"/>
      <c r="I978" s="240"/>
      <c r="J978" s="240"/>
      <c r="K978" s="240"/>
      <c r="L978" s="240"/>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row>
    <row r="979" spans="1:46" ht="15">
      <c r="A979" s="5"/>
      <c r="B979" s="5"/>
      <c r="C979" s="5"/>
      <c r="D979" s="5"/>
      <c r="E979" s="5"/>
      <c r="F979" s="5"/>
      <c r="G979" s="241"/>
      <c r="H979" s="5"/>
      <c r="I979" s="240"/>
      <c r="J979" s="240"/>
      <c r="K979" s="240"/>
      <c r="L979" s="240"/>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row>
    <row r="980" spans="1:46" ht="15">
      <c r="A980" s="5"/>
      <c r="B980" s="5"/>
      <c r="C980" s="5"/>
      <c r="D980" s="5"/>
      <c r="E980" s="5"/>
      <c r="F980" s="5"/>
      <c r="G980" s="241"/>
      <c r="H980" s="5"/>
      <c r="I980" s="240"/>
      <c r="J980" s="240"/>
      <c r="K980" s="240"/>
      <c r="L980" s="240"/>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row>
    <row r="981" spans="1:46" ht="15">
      <c r="A981" s="5"/>
      <c r="B981" s="5"/>
      <c r="C981" s="5"/>
      <c r="D981" s="5"/>
      <c r="E981" s="5"/>
      <c r="F981" s="5"/>
      <c r="G981" s="241"/>
      <c r="H981" s="5"/>
      <c r="I981" s="240"/>
      <c r="J981" s="240"/>
      <c r="K981" s="240"/>
      <c r="L981" s="240"/>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row>
    <row r="982" spans="1:46" ht="15">
      <c r="A982" s="5"/>
      <c r="B982" s="5"/>
      <c r="C982" s="5"/>
      <c r="D982" s="5"/>
      <c r="E982" s="5"/>
      <c r="F982" s="5"/>
      <c r="G982" s="241"/>
      <c r="H982" s="5"/>
      <c r="I982" s="240"/>
      <c r="J982" s="240"/>
      <c r="K982" s="240"/>
      <c r="L982" s="240"/>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row>
    <row r="983" spans="1:46" ht="15">
      <c r="A983" s="5"/>
      <c r="B983" s="5"/>
      <c r="C983" s="5"/>
      <c r="D983" s="5"/>
      <c r="E983" s="5"/>
      <c r="F983" s="5"/>
      <c r="G983" s="241"/>
      <c r="H983" s="5"/>
      <c r="I983" s="240"/>
      <c r="J983" s="240"/>
      <c r="K983" s="240"/>
      <c r="L983" s="240"/>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row>
    <row r="984" spans="1:46" ht="15">
      <c r="A984" s="5"/>
      <c r="B984" s="5"/>
      <c r="C984" s="5"/>
      <c r="D984" s="5"/>
      <c r="E984" s="5"/>
      <c r="F984" s="5"/>
      <c r="G984" s="241"/>
      <c r="H984" s="5"/>
      <c r="I984" s="240"/>
      <c r="J984" s="240"/>
      <c r="K984" s="240"/>
      <c r="L984" s="240"/>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row>
    <row r="985" spans="1:46" ht="15">
      <c r="A985" s="5"/>
      <c r="B985" s="5"/>
      <c r="C985" s="5"/>
      <c r="D985" s="5"/>
      <c r="E985" s="5"/>
      <c r="F985" s="5"/>
      <c r="G985" s="241"/>
      <c r="H985" s="5"/>
      <c r="I985" s="240"/>
      <c r="J985" s="240"/>
      <c r="K985" s="240"/>
      <c r="L985" s="240"/>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row>
    <row r="986" spans="1:46" ht="15">
      <c r="A986" s="5"/>
      <c r="B986" s="5"/>
      <c r="C986" s="5"/>
      <c r="D986" s="5"/>
      <c r="E986" s="5"/>
      <c r="F986" s="5"/>
      <c r="G986" s="241"/>
      <c r="H986" s="5"/>
      <c r="I986" s="240"/>
      <c r="J986" s="240"/>
      <c r="K986" s="240"/>
      <c r="L986" s="240"/>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row>
    <row r="987" spans="1:46" ht="15">
      <c r="A987" s="5"/>
      <c r="B987" s="5"/>
      <c r="C987" s="5"/>
      <c r="D987" s="5"/>
      <c r="E987" s="5"/>
      <c r="F987" s="5"/>
      <c r="G987" s="241"/>
      <c r="H987" s="5"/>
      <c r="I987" s="240"/>
      <c r="J987" s="240"/>
      <c r="K987" s="240"/>
      <c r="L987" s="240"/>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row>
    <row r="988" spans="1:46" ht="15">
      <c r="A988" s="5"/>
      <c r="B988" s="5"/>
      <c r="C988" s="5"/>
      <c r="D988" s="5"/>
      <c r="E988" s="5"/>
      <c r="F988" s="5"/>
      <c r="G988" s="241"/>
      <c r="H988" s="5"/>
      <c r="I988" s="240"/>
      <c r="J988" s="240"/>
      <c r="K988" s="240"/>
      <c r="L988" s="240"/>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row>
    <row r="989" spans="1:46" ht="15">
      <c r="A989" s="5"/>
      <c r="B989" s="5"/>
      <c r="C989" s="5"/>
      <c r="D989" s="5"/>
      <c r="E989" s="5"/>
      <c r="F989" s="5"/>
      <c r="G989" s="241"/>
      <c r="H989" s="5"/>
      <c r="I989" s="240"/>
      <c r="J989" s="240"/>
      <c r="K989" s="240"/>
      <c r="L989" s="240"/>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row>
    <row r="990" spans="1:46" ht="15">
      <c r="A990" s="5"/>
      <c r="B990" s="5"/>
      <c r="C990" s="5"/>
      <c r="D990" s="5"/>
      <c r="E990" s="5"/>
      <c r="F990" s="5"/>
      <c r="G990" s="241"/>
      <c r="H990" s="5"/>
      <c r="I990" s="240"/>
      <c r="J990" s="240"/>
      <c r="K990" s="240"/>
      <c r="L990" s="240"/>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row>
    <row r="991" spans="1:46" ht="15">
      <c r="A991" s="5"/>
      <c r="B991" s="5"/>
      <c r="C991" s="5"/>
      <c r="D991" s="5"/>
      <c r="E991" s="5"/>
      <c r="F991" s="5"/>
      <c r="G991" s="241"/>
      <c r="H991" s="5"/>
      <c r="I991" s="240"/>
      <c r="J991" s="240"/>
      <c r="K991" s="240"/>
      <c r="L991" s="240"/>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row>
    <row r="992" spans="1:46" ht="15">
      <c r="A992" s="5"/>
      <c r="B992" s="5"/>
      <c r="C992" s="5"/>
      <c r="D992" s="5"/>
      <c r="E992" s="5"/>
      <c r="F992" s="5"/>
      <c r="G992" s="241"/>
      <c r="H992" s="5"/>
      <c r="I992" s="240"/>
      <c r="J992" s="240"/>
      <c r="K992" s="240"/>
      <c r="L992" s="240"/>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row>
    <row r="993" spans="1:46" ht="15">
      <c r="A993" s="5"/>
      <c r="B993" s="5"/>
      <c r="C993" s="5"/>
      <c r="D993" s="5"/>
      <c r="E993" s="5"/>
      <c r="F993" s="5"/>
      <c r="G993" s="241"/>
      <c r="H993" s="5"/>
      <c r="I993" s="240"/>
      <c r="J993" s="240"/>
      <c r="K993" s="240"/>
      <c r="L993" s="240"/>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row>
    <row r="994" spans="1:46" ht="15">
      <c r="A994" s="5"/>
      <c r="B994" s="5"/>
      <c r="C994" s="5"/>
      <c r="D994" s="5"/>
      <c r="E994" s="5"/>
      <c r="F994" s="5"/>
      <c r="G994" s="241"/>
      <c r="H994" s="5"/>
      <c r="I994" s="240"/>
      <c r="J994" s="240"/>
      <c r="K994" s="240"/>
      <c r="L994" s="240"/>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row>
    <row r="995" spans="1:46" ht="15">
      <c r="A995" s="5"/>
      <c r="B995" s="5"/>
      <c r="C995" s="5"/>
      <c r="D995" s="5"/>
      <c r="E995" s="5"/>
      <c r="F995" s="5"/>
      <c r="G995" s="241"/>
      <c r="H995" s="5"/>
      <c r="I995" s="240"/>
      <c r="J995" s="240"/>
      <c r="K995" s="240"/>
      <c r="L995" s="240"/>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row>
    <row r="996" spans="1:46" ht="15">
      <c r="A996" s="5"/>
      <c r="B996" s="5"/>
      <c r="C996" s="5"/>
      <c r="D996" s="5"/>
      <c r="E996" s="5"/>
      <c r="F996" s="5"/>
      <c r="G996" s="241"/>
      <c r="H996" s="5"/>
      <c r="I996" s="240"/>
      <c r="J996" s="240"/>
      <c r="K996" s="240"/>
      <c r="L996" s="240"/>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row>
    <row r="997" spans="1:46" ht="15">
      <c r="A997" s="5"/>
      <c r="B997" s="5"/>
      <c r="C997" s="5"/>
      <c r="D997" s="5"/>
      <c r="E997" s="5"/>
      <c r="F997" s="5"/>
      <c r="G997" s="241"/>
      <c r="H997" s="5"/>
      <c r="I997" s="240"/>
      <c r="J997" s="240"/>
      <c r="K997" s="240"/>
      <c r="L997" s="240"/>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row>
    <row r="998" spans="1:46" ht="15">
      <c r="A998" s="5"/>
      <c r="B998" s="5"/>
      <c r="C998" s="5"/>
      <c r="D998" s="5"/>
      <c r="E998" s="5"/>
      <c r="F998" s="5"/>
      <c r="G998" s="241"/>
      <c r="H998" s="5"/>
      <c r="I998" s="240"/>
      <c r="J998" s="240"/>
      <c r="K998" s="240"/>
      <c r="L998" s="240"/>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row>
    <row r="999" spans="1:46" ht="15">
      <c r="A999" s="5"/>
      <c r="B999" s="5"/>
      <c r="C999" s="5"/>
      <c r="D999" s="5"/>
      <c r="E999" s="5"/>
      <c r="F999" s="5"/>
      <c r="G999" s="241"/>
      <c r="H999" s="5"/>
      <c r="I999" s="240"/>
      <c r="J999" s="240"/>
      <c r="K999" s="240"/>
      <c r="L999" s="240"/>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row>
    <row r="1000" spans="1:46" ht="15">
      <c r="A1000" s="5"/>
      <c r="B1000" s="5"/>
      <c r="C1000" s="5"/>
      <c r="D1000" s="5"/>
      <c r="E1000" s="5"/>
      <c r="F1000" s="5"/>
      <c r="G1000" s="241"/>
      <c r="H1000" s="5"/>
      <c r="I1000" s="240"/>
      <c r="J1000" s="240"/>
      <c r="K1000" s="240"/>
      <c r="L1000" s="240"/>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row>
    <row r="1001" spans="1:46" ht="15">
      <c r="A1001" s="5"/>
      <c r="B1001" s="5"/>
      <c r="C1001" s="5"/>
      <c r="D1001" s="5"/>
      <c r="E1001" s="5"/>
      <c r="F1001" s="5"/>
      <c r="G1001" s="241"/>
      <c r="H1001" s="5"/>
      <c r="I1001" s="240"/>
      <c r="J1001" s="240"/>
      <c r="K1001" s="240"/>
      <c r="L1001" s="240"/>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row>
    <row r="1002" spans="1:46" ht="15">
      <c r="A1002" s="5"/>
      <c r="B1002" s="5"/>
      <c r="C1002" s="5"/>
      <c r="D1002" s="5"/>
      <c r="E1002" s="5"/>
      <c r="F1002" s="5"/>
      <c r="G1002" s="241"/>
      <c r="H1002" s="5"/>
      <c r="I1002" s="240"/>
      <c r="J1002" s="240"/>
      <c r="K1002" s="240"/>
      <c r="L1002" s="240"/>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row>
    <row r="1003" spans="1:46" ht="15">
      <c r="A1003" s="5"/>
      <c r="B1003" s="5"/>
      <c r="C1003" s="5"/>
      <c r="D1003" s="5"/>
      <c r="E1003" s="5"/>
      <c r="F1003" s="5"/>
      <c r="G1003" s="241"/>
      <c r="H1003" s="5"/>
      <c r="I1003" s="240"/>
      <c r="J1003" s="240"/>
      <c r="K1003" s="240"/>
      <c r="L1003" s="240"/>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row>
    <row r="1004" spans="1:46" ht="15">
      <c r="A1004" s="5"/>
      <c r="B1004" s="5"/>
      <c r="C1004" s="5"/>
      <c r="D1004" s="5"/>
      <c r="E1004" s="5"/>
      <c r="F1004" s="5"/>
      <c r="G1004" s="241"/>
      <c r="H1004" s="5"/>
      <c r="I1004" s="240"/>
      <c r="J1004" s="240"/>
      <c r="K1004" s="240"/>
      <c r="L1004" s="240"/>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row>
    <row r="1005" spans="1:46" ht="15">
      <c r="A1005" s="5"/>
      <c r="B1005" s="5"/>
      <c r="C1005" s="5"/>
      <c r="D1005" s="5"/>
      <c r="E1005" s="5"/>
      <c r="F1005" s="5"/>
      <c r="G1005" s="241"/>
      <c r="H1005" s="5"/>
      <c r="I1005" s="240"/>
      <c r="J1005" s="240"/>
      <c r="K1005" s="240"/>
      <c r="L1005" s="240"/>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row>
    <row r="1006" spans="1:46" ht="15">
      <c r="A1006" s="5"/>
      <c r="B1006" s="5"/>
      <c r="C1006" s="5"/>
      <c r="D1006" s="5"/>
      <c r="E1006" s="5"/>
      <c r="F1006" s="5"/>
      <c r="G1006" s="241"/>
      <c r="H1006" s="5"/>
      <c r="I1006" s="240"/>
      <c r="J1006" s="240"/>
      <c r="K1006" s="240"/>
      <c r="L1006" s="240"/>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row>
    <row r="1007" spans="1:46" ht="15">
      <c r="A1007" s="5"/>
      <c r="B1007" s="5"/>
      <c r="C1007" s="5"/>
      <c r="D1007" s="5"/>
      <c r="E1007" s="5"/>
      <c r="F1007" s="5"/>
      <c r="G1007" s="241"/>
      <c r="H1007" s="5"/>
      <c r="I1007" s="240"/>
      <c r="J1007" s="240"/>
      <c r="K1007" s="240"/>
      <c r="L1007" s="240"/>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row>
    <row r="1008" spans="1:46" ht="15">
      <c r="A1008" s="5"/>
      <c r="B1008" s="5"/>
      <c r="C1008" s="5"/>
      <c r="D1008" s="5"/>
      <c r="E1008" s="5"/>
      <c r="F1008" s="5"/>
      <c r="G1008" s="241"/>
      <c r="H1008" s="5"/>
      <c r="I1008" s="240"/>
      <c r="J1008" s="240"/>
      <c r="K1008" s="240"/>
      <c r="L1008" s="240"/>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W1011"/>
  <sheetViews>
    <sheetView workbookViewId="0"/>
  </sheetViews>
  <sheetFormatPr baseColWidth="10" defaultColWidth="14.5" defaultRowHeight="15.75" customHeight="1"/>
  <cols>
    <col min="1" max="1" width="18.83203125" customWidth="1"/>
    <col min="2" max="2" width="13.1640625" customWidth="1"/>
    <col min="3" max="3" width="18.5" customWidth="1"/>
    <col min="4" max="6" width="26.33203125" customWidth="1"/>
    <col min="7" max="8" width="11.1640625" customWidth="1"/>
    <col min="9" max="9" width="14.5" customWidth="1"/>
    <col min="10" max="10" width="17.5" customWidth="1"/>
    <col min="11" max="11" width="17.33203125" customWidth="1"/>
    <col min="12" max="12" width="20.5" customWidth="1"/>
    <col min="13" max="13" width="13.6640625" customWidth="1"/>
    <col min="14" max="14" width="15.83203125" customWidth="1"/>
    <col min="15" max="16" width="13.6640625" customWidth="1"/>
    <col min="17" max="17" width="28.33203125" customWidth="1"/>
    <col min="18" max="18" width="18.1640625" customWidth="1"/>
    <col min="19" max="49" width="71.33203125" customWidth="1"/>
  </cols>
  <sheetData>
    <row r="1" spans="1:49">
      <c r="A1" s="8" t="s">
        <v>670</v>
      </c>
      <c r="B1" s="4"/>
      <c r="C1" s="6"/>
      <c r="D1" s="357"/>
      <c r="E1" s="357"/>
      <c r="F1" s="6"/>
      <c r="G1" s="6"/>
      <c r="H1" s="1"/>
      <c r="I1" s="1"/>
      <c r="J1" s="358"/>
      <c r="K1" s="6"/>
      <c r="L1" s="7"/>
      <c r="M1" s="6"/>
      <c r="N1" s="7"/>
      <c r="O1" s="4"/>
      <c r="P1" s="22"/>
      <c r="Q1" s="5"/>
      <c r="R1" s="5"/>
      <c r="S1" s="5"/>
      <c r="T1" s="5"/>
      <c r="U1" s="5"/>
      <c r="V1" s="4"/>
      <c r="W1" s="4"/>
      <c r="X1" s="4"/>
      <c r="Y1" s="4"/>
      <c r="Z1" s="4"/>
      <c r="AA1" s="4"/>
      <c r="AB1" s="4"/>
      <c r="AC1" s="4"/>
      <c r="AD1" s="5"/>
      <c r="AE1" s="5"/>
      <c r="AF1" s="5"/>
      <c r="AG1" s="5"/>
      <c r="AH1" s="5"/>
      <c r="AI1" s="4"/>
      <c r="AJ1" s="4"/>
      <c r="AK1" s="4"/>
      <c r="AL1" s="4"/>
      <c r="AM1" s="4"/>
      <c r="AN1" s="4"/>
      <c r="AO1" s="4"/>
      <c r="AP1" s="4"/>
      <c r="AQ1" s="4"/>
      <c r="AR1" s="4"/>
      <c r="AS1" s="4"/>
      <c r="AT1" s="4"/>
      <c r="AU1" s="4"/>
      <c r="AV1" s="4"/>
      <c r="AW1" s="4"/>
    </row>
    <row r="2" spans="1:49">
      <c r="A2" s="359"/>
      <c r="B2" s="360"/>
      <c r="C2" s="361"/>
      <c r="D2" s="361"/>
      <c r="E2" s="357"/>
      <c r="F2" s="357"/>
      <c r="G2" s="357"/>
      <c r="H2" s="1"/>
      <c r="I2" s="1"/>
      <c r="J2" s="362"/>
      <c r="K2" s="357"/>
      <c r="L2" s="363"/>
      <c r="M2" s="6"/>
      <c r="N2" s="7"/>
      <c r="O2" s="4"/>
      <c r="P2" s="22"/>
      <c r="Q2" s="5"/>
      <c r="R2" s="5"/>
      <c r="S2" s="5"/>
      <c r="T2" s="5"/>
      <c r="U2" s="5"/>
      <c r="V2" s="4"/>
      <c r="W2" s="4"/>
      <c r="X2" s="4"/>
      <c r="Y2" s="4"/>
      <c r="Z2" s="4"/>
      <c r="AA2" s="4"/>
      <c r="AB2" s="4"/>
      <c r="AC2" s="4"/>
      <c r="AD2" s="5"/>
      <c r="AE2" s="5"/>
      <c r="AF2" s="5"/>
      <c r="AG2" s="5"/>
      <c r="AH2" s="5"/>
      <c r="AI2" s="4"/>
      <c r="AJ2" s="4"/>
      <c r="AK2" s="4"/>
      <c r="AL2" s="4"/>
      <c r="AM2" s="4"/>
      <c r="AN2" s="4"/>
      <c r="AO2" s="4"/>
      <c r="AP2" s="4"/>
      <c r="AQ2" s="4"/>
      <c r="AR2" s="4"/>
      <c r="AS2" s="4"/>
      <c r="AT2" s="4"/>
      <c r="AU2" s="4"/>
      <c r="AV2" s="4"/>
      <c r="AW2" s="4"/>
    </row>
    <row r="3" spans="1:49">
      <c r="A3" s="8" t="s">
        <v>0</v>
      </c>
      <c r="B3" s="4"/>
      <c r="C3" s="357"/>
      <c r="D3" s="357"/>
      <c r="E3" s="357"/>
      <c r="F3" s="357"/>
      <c r="G3" s="357"/>
      <c r="H3" s="1"/>
      <c r="I3" s="1"/>
      <c r="J3" s="362"/>
      <c r="K3" s="357"/>
      <c r="L3" s="363"/>
      <c r="M3" s="6"/>
      <c r="N3" s="7"/>
      <c r="O3" s="4"/>
      <c r="P3" s="22"/>
      <c r="Q3" s="5"/>
      <c r="R3" s="5"/>
      <c r="S3" s="5"/>
      <c r="T3" s="5"/>
      <c r="U3" s="5"/>
      <c r="V3" s="4"/>
      <c r="W3" s="4"/>
      <c r="X3" s="4"/>
      <c r="Y3" s="4"/>
      <c r="Z3" s="4"/>
      <c r="AA3" s="4"/>
      <c r="AB3" s="4"/>
      <c r="AC3" s="4"/>
      <c r="AD3" s="5"/>
      <c r="AE3" s="5"/>
      <c r="AF3" s="5"/>
      <c r="AG3" s="5"/>
      <c r="AH3" s="5"/>
      <c r="AI3" s="4"/>
      <c r="AJ3" s="4"/>
      <c r="AK3" s="4"/>
      <c r="AL3" s="4"/>
      <c r="AM3" s="4"/>
      <c r="AN3" s="4"/>
      <c r="AO3" s="4"/>
      <c r="AP3" s="4"/>
      <c r="AQ3" s="4"/>
      <c r="AR3" s="4"/>
      <c r="AS3" s="4"/>
      <c r="AT3" s="4"/>
      <c r="AU3" s="4"/>
      <c r="AV3" s="4"/>
      <c r="AW3" s="4"/>
    </row>
    <row r="4" spans="1:49">
      <c r="A4" s="10" t="s">
        <v>671</v>
      </c>
      <c r="B4" s="10" t="s">
        <v>672</v>
      </c>
      <c r="C4" s="10" t="s">
        <v>673</v>
      </c>
      <c r="D4" s="10" t="s">
        <v>674</v>
      </c>
      <c r="E4" s="10" t="s">
        <v>5</v>
      </c>
      <c r="F4" s="10" t="s">
        <v>1</v>
      </c>
      <c r="G4" s="10" t="s">
        <v>6</v>
      </c>
      <c r="H4" s="10" t="s">
        <v>7</v>
      </c>
      <c r="I4" s="10" t="s">
        <v>675</v>
      </c>
      <c r="J4" s="364" t="s">
        <v>676</v>
      </c>
      <c r="K4" s="43" t="s">
        <v>69</v>
      </c>
      <c r="L4" s="365" t="s">
        <v>677</v>
      </c>
      <c r="M4" s="366" t="s">
        <v>678</v>
      </c>
      <c r="N4" s="10" t="s">
        <v>679</v>
      </c>
      <c r="O4" s="366" t="s">
        <v>9</v>
      </c>
      <c r="P4" s="10" t="s">
        <v>10</v>
      </c>
      <c r="Q4" s="10" t="s">
        <v>680</v>
      </c>
      <c r="R4" s="367"/>
      <c r="S4" s="11"/>
      <c r="T4" s="11"/>
      <c r="U4" s="11"/>
      <c r="V4" s="11"/>
      <c r="W4" s="11"/>
      <c r="X4" s="11"/>
      <c r="Y4" s="11"/>
      <c r="Z4" s="12"/>
      <c r="AA4" s="12"/>
      <c r="AB4" s="12"/>
      <c r="AC4" s="12"/>
      <c r="AD4" s="12"/>
      <c r="AE4" s="12"/>
      <c r="AF4" s="12"/>
      <c r="AG4" s="12"/>
      <c r="AH4" s="12"/>
      <c r="AI4" s="12"/>
      <c r="AJ4" s="12"/>
      <c r="AK4" s="12"/>
      <c r="AL4" s="12"/>
      <c r="AM4" s="12"/>
      <c r="AN4" s="12"/>
      <c r="AO4" s="12"/>
      <c r="AP4" s="12"/>
      <c r="AQ4" s="12"/>
      <c r="AR4" s="12"/>
      <c r="AS4" s="12"/>
      <c r="AT4" s="12"/>
      <c r="AU4" s="12"/>
      <c r="AV4" s="12"/>
      <c r="AW4" s="12"/>
    </row>
    <row r="5" spans="1:49">
      <c r="A5" s="368" t="s">
        <v>681</v>
      </c>
      <c r="B5" s="369">
        <v>3</v>
      </c>
      <c r="C5" s="370">
        <v>45823240</v>
      </c>
      <c r="D5" s="371" t="s">
        <v>12</v>
      </c>
      <c r="E5" s="371" t="s">
        <v>13</v>
      </c>
      <c r="F5" s="372" t="s">
        <v>11</v>
      </c>
      <c r="G5" s="373">
        <v>0.63383</v>
      </c>
      <c r="H5" s="374">
        <v>2.2000000000000001E-61</v>
      </c>
      <c r="I5" s="374">
        <v>5.1119999999999999E-2</v>
      </c>
      <c r="J5" s="375">
        <v>1.6700000000000002E-27</v>
      </c>
      <c r="K5" s="112" t="s">
        <v>72</v>
      </c>
      <c r="L5" s="112" t="s">
        <v>14</v>
      </c>
      <c r="M5" s="13" t="s">
        <v>14</v>
      </c>
      <c r="N5" s="13" t="s">
        <v>179</v>
      </c>
      <c r="O5" s="13" t="s">
        <v>179</v>
      </c>
      <c r="P5" s="113" t="s">
        <v>645</v>
      </c>
      <c r="Q5" s="13" t="s">
        <v>682</v>
      </c>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row>
    <row r="6" spans="1:49">
      <c r="A6" s="113" t="s">
        <v>140</v>
      </c>
      <c r="B6" s="101">
        <v>12</v>
      </c>
      <c r="C6" s="188">
        <v>112919388</v>
      </c>
      <c r="D6" s="110" t="s">
        <v>16</v>
      </c>
      <c r="E6" s="110" t="s">
        <v>17</v>
      </c>
      <c r="F6" s="157" t="s">
        <v>15</v>
      </c>
      <c r="G6" s="109">
        <v>0.18223</v>
      </c>
      <c r="H6" s="162">
        <v>4.076E-13</v>
      </c>
      <c r="I6" s="109">
        <v>0.9234</v>
      </c>
      <c r="J6" s="375">
        <v>1.32E-2</v>
      </c>
      <c r="K6" s="112" t="s">
        <v>72</v>
      </c>
      <c r="L6" s="112" t="s">
        <v>18</v>
      </c>
      <c r="M6" s="13" t="s">
        <v>19</v>
      </c>
      <c r="N6" s="13" t="s">
        <v>20</v>
      </c>
      <c r="O6" s="13" t="s">
        <v>179</v>
      </c>
      <c r="P6" s="113" t="s">
        <v>18</v>
      </c>
      <c r="Q6" s="13" t="s">
        <v>683</v>
      </c>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row>
    <row r="7" spans="1:49">
      <c r="A7" s="113" t="s">
        <v>169</v>
      </c>
      <c r="B7" s="101">
        <v>17</v>
      </c>
      <c r="C7" s="188">
        <v>49863303</v>
      </c>
      <c r="D7" s="110" t="s">
        <v>13</v>
      </c>
      <c r="E7" s="110" t="s">
        <v>12</v>
      </c>
      <c r="F7" s="157" t="s">
        <v>21</v>
      </c>
      <c r="G7" s="109">
        <v>0.36875999999999998</v>
      </c>
      <c r="H7" s="162">
        <v>4.3709999999999999E-9</v>
      </c>
      <c r="I7" s="109">
        <v>0.5081</v>
      </c>
      <c r="J7" s="375">
        <v>1.73E-3</v>
      </c>
      <c r="K7" s="112" t="s">
        <v>72</v>
      </c>
      <c r="L7" s="103" t="s">
        <v>22</v>
      </c>
      <c r="M7" s="13" t="s">
        <v>23</v>
      </c>
      <c r="N7" s="13" t="s">
        <v>179</v>
      </c>
      <c r="O7" s="21" t="s">
        <v>684</v>
      </c>
      <c r="P7" s="113" t="s">
        <v>659</v>
      </c>
      <c r="Q7" s="21" t="s">
        <v>179</v>
      </c>
      <c r="R7" s="14"/>
      <c r="S7" s="14"/>
      <c r="T7" s="14"/>
      <c r="U7" s="14"/>
      <c r="V7" s="14"/>
      <c r="W7" s="14"/>
      <c r="X7" s="14"/>
      <c r="Y7" s="14"/>
      <c r="Z7" s="22"/>
      <c r="AA7" s="22"/>
      <c r="AB7" s="14"/>
      <c r="AC7" s="14"/>
      <c r="AD7" s="14"/>
      <c r="AE7" s="14"/>
      <c r="AF7" s="14"/>
      <c r="AG7" s="14"/>
      <c r="AH7" s="14"/>
      <c r="AI7" s="22"/>
      <c r="AJ7" s="14"/>
      <c r="AK7" s="14"/>
      <c r="AL7" s="14"/>
      <c r="AM7" s="14"/>
      <c r="AN7" s="14"/>
      <c r="AO7" s="14"/>
      <c r="AP7" s="14"/>
      <c r="AQ7" s="14"/>
      <c r="AR7" s="14"/>
      <c r="AS7" s="14"/>
      <c r="AT7" s="14"/>
      <c r="AU7" s="14"/>
      <c r="AV7" s="22"/>
      <c r="AW7" s="14"/>
    </row>
    <row r="8" spans="1:49">
      <c r="A8" s="113" t="s">
        <v>120</v>
      </c>
      <c r="B8" s="101">
        <v>19</v>
      </c>
      <c r="C8" s="188">
        <v>4719431</v>
      </c>
      <c r="D8" s="110" t="s">
        <v>16</v>
      </c>
      <c r="E8" s="110" t="s">
        <v>17</v>
      </c>
      <c r="F8" s="157" t="s">
        <v>25</v>
      </c>
      <c r="G8" s="109">
        <v>0.23072999999999999</v>
      </c>
      <c r="H8" s="162">
        <v>9.6809999999999996E-22</v>
      </c>
      <c r="I8" s="109">
        <v>0.31819999999999998</v>
      </c>
      <c r="J8" s="375">
        <v>1.84E-6</v>
      </c>
      <c r="K8" s="112" t="s">
        <v>72</v>
      </c>
      <c r="L8" s="112" t="s">
        <v>26</v>
      </c>
      <c r="M8" s="13" t="s">
        <v>26</v>
      </c>
      <c r="N8" s="13" t="s">
        <v>179</v>
      </c>
      <c r="O8" s="13" t="s">
        <v>179</v>
      </c>
      <c r="P8" s="113" t="s">
        <v>26</v>
      </c>
      <c r="Q8" s="13" t="s">
        <v>685</v>
      </c>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row>
    <row r="9" spans="1:49">
      <c r="A9" s="113" t="s">
        <v>145</v>
      </c>
      <c r="B9" s="101">
        <v>19</v>
      </c>
      <c r="C9" s="188">
        <v>10317045</v>
      </c>
      <c r="D9" s="371" t="s">
        <v>12</v>
      </c>
      <c r="E9" s="371" t="s">
        <v>17</v>
      </c>
      <c r="F9" s="113" t="s">
        <v>27</v>
      </c>
      <c r="G9" s="109">
        <v>0.36046</v>
      </c>
      <c r="H9" s="162">
        <v>9.7120000000000006E-12</v>
      </c>
      <c r="I9" s="109">
        <v>0.223</v>
      </c>
      <c r="J9" s="375">
        <v>1.6900000000000001E-5</v>
      </c>
      <c r="K9" s="112" t="s">
        <v>72</v>
      </c>
      <c r="L9" s="112" t="s">
        <v>28</v>
      </c>
      <c r="M9" s="13" t="s">
        <v>29</v>
      </c>
      <c r="N9" s="13" t="s">
        <v>30</v>
      </c>
      <c r="O9" s="13" t="s">
        <v>179</v>
      </c>
      <c r="P9" s="113" t="s">
        <v>663</v>
      </c>
      <c r="Q9" s="13" t="s">
        <v>686</v>
      </c>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row>
    <row r="10" spans="1:49">
      <c r="A10" s="113" t="s">
        <v>124</v>
      </c>
      <c r="B10" s="101">
        <v>21</v>
      </c>
      <c r="C10" s="188">
        <v>33242905</v>
      </c>
      <c r="D10" s="110" t="s">
        <v>12</v>
      </c>
      <c r="E10" s="110" t="s">
        <v>13</v>
      </c>
      <c r="F10" s="157" t="s">
        <v>31</v>
      </c>
      <c r="G10" s="109">
        <v>-0.19985</v>
      </c>
      <c r="H10" s="162">
        <v>1.045E-16</v>
      </c>
      <c r="I10" s="109">
        <v>0.6421</v>
      </c>
      <c r="J10" s="375">
        <v>8.2099999999999996E-10</v>
      </c>
      <c r="K10" s="112" t="s">
        <v>72</v>
      </c>
      <c r="L10" s="112" t="s">
        <v>32</v>
      </c>
      <c r="M10" s="13" t="s">
        <v>32</v>
      </c>
      <c r="N10" s="13" t="s">
        <v>179</v>
      </c>
      <c r="O10" s="13" t="s">
        <v>687</v>
      </c>
      <c r="P10" s="113" t="s">
        <v>32</v>
      </c>
      <c r="Q10" s="13" t="s">
        <v>688</v>
      </c>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row>
    <row r="11" spans="1:49">
      <c r="A11" s="238"/>
      <c r="B11" s="238"/>
      <c r="C11" s="238"/>
      <c r="D11" s="238"/>
      <c r="E11" s="238"/>
      <c r="F11" s="238"/>
      <c r="G11" s="238"/>
      <c r="H11" s="238"/>
      <c r="I11" s="238"/>
      <c r="J11" s="376"/>
      <c r="K11" s="238"/>
      <c r="L11" s="238"/>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row>
    <row r="12" spans="1:49">
      <c r="A12" s="238"/>
      <c r="B12" s="238"/>
      <c r="C12" s="238"/>
      <c r="D12" s="238"/>
      <c r="E12" s="238"/>
      <c r="F12" s="238"/>
      <c r="G12" s="238"/>
      <c r="H12" s="238"/>
      <c r="I12" s="238"/>
      <c r="J12" s="376"/>
      <c r="K12" s="238"/>
      <c r="L12" s="238"/>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row>
    <row r="13" spans="1:49">
      <c r="A13" s="377" t="s">
        <v>689</v>
      </c>
      <c r="B13" s="238"/>
      <c r="C13" s="238"/>
      <c r="D13" s="238"/>
      <c r="E13" s="238"/>
      <c r="F13" s="238"/>
      <c r="G13" s="238"/>
      <c r="H13" s="238"/>
      <c r="I13" s="238"/>
      <c r="J13" s="376"/>
      <c r="K13" s="238"/>
      <c r="L13" s="238"/>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row>
    <row r="14" spans="1:49">
      <c r="A14" s="10" t="s">
        <v>671</v>
      </c>
      <c r="B14" s="10" t="s">
        <v>672</v>
      </c>
      <c r="C14" s="10" t="s">
        <v>673</v>
      </c>
      <c r="D14" s="10" t="s">
        <v>674</v>
      </c>
      <c r="E14" s="10" t="s">
        <v>5</v>
      </c>
      <c r="F14" s="10" t="s">
        <v>1</v>
      </c>
      <c r="G14" s="10" t="s">
        <v>6</v>
      </c>
      <c r="H14" s="10" t="s">
        <v>7</v>
      </c>
      <c r="I14" s="10" t="s">
        <v>675</v>
      </c>
      <c r="J14" s="364" t="s">
        <v>676</v>
      </c>
      <c r="K14" s="43" t="s">
        <v>69</v>
      </c>
      <c r="L14" s="378" t="s">
        <v>677</v>
      </c>
      <c r="M14" s="379" t="s">
        <v>678</v>
      </c>
      <c r="N14" s="10" t="s">
        <v>679</v>
      </c>
      <c r="O14" s="366" t="s">
        <v>9</v>
      </c>
      <c r="P14" s="10" t="s">
        <v>10</v>
      </c>
      <c r="Q14" s="380" t="s">
        <v>680</v>
      </c>
      <c r="R14" s="367"/>
      <c r="S14" s="11"/>
      <c r="T14" s="11"/>
      <c r="U14" s="11"/>
      <c r="V14" s="11"/>
      <c r="W14" s="11"/>
      <c r="X14" s="11"/>
      <c r="Y14" s="11"/>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row>
    <row r="15" spans="1:49">
      <c r="A15" s="368" t="s">
        <v>681</v>
      </c>
      <c r="B15" s="369">
        <v>3</v>
      </c>
      <c r="C15" s="370">
        <v>45823240</v>
      </c>
      <c r="D15" s="371" t="s">
        <v>12</v>
      </c>
      <c r="E15" s="371" t="s">
        <v>13</v>
      </c>
      <c r="F15" s="372" t="s">
        <v>11</v>
      </c>
      <c r="G15" s="373">
        <v>0.50016000000000005</v>
      </c>
      <c r="H15" s="374">
        <v>1.4430000000000001E-73</v>
      </c>
      <c r="I15" s="374">
        <v>2.088E-3</v>
      </c>
      <c r="J15" s="375">
        <v>1.6700000000000002E-27</v>
      </c>
      <c r="K15" s="112" t="s">
        <v>72</v>
      </c>
      <c r="L15" s="112" t="s">
        <v>14</v>
      </c>
      <c r="M15" s="13" t="s">
        <v>14</v>
      </c>
      <c r="N15" s="13" t="s">
        <v>179</v>
      </c>
      <c r="O15" s="13" t="s">
        <v>179</v>
      </c>
      <c r="P15" s="113" t="s">
        <v>645</v>
      </c>
      <c r="Q15" s="13" t="s">
        <v>690</v>
      </c>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row>
    <row r="16" spans="1:49">
      <c r="A16" s="113" t="s">
        <v>155</v>
      </c>
      <c r="B16" s="101">
        <v>6</v>
      </c>
      <c r="C16" s="188">
        <v>41534945</v>
      </c>
      <c r="D16" s="371" t="s">
        <v>17</v>
      </c>
      <c r="E16" s="371" t="s">
        <v>13</v>
      </c>
      <c r="F16" s="113" t="s">
        <v>40</v>
      </c>
      <c r="G16" s="109">
        <v>0.23258000000000001</v>
      </c>
      <c r="H16" s="162">
        <v>1.1080000000000001E-9</v>
      </c>
      <c r="I16" s="109">
        <v>0.34839999999999999</v>
      </c>
      <c r="J16" s="375">
        <v>1.5100000000000001E-3</v>
      </c>
      <c r="K16" s="112" t="s">
        <v>72</v>
      </c>
      <c r="L16" s="112" t="s">
        <v>41</v>
      </c>
      <c r="M16" s="13" t="s">
        <v>179</v>
      </c>
      <c r="N16" s="13" t="s">
        <v>179</v>
      </c>
      <c r="O16" s="13" t="s">
        <v>691</v>
      </c>
      <c r="P16" s="113" t="s">
        <v>41</v>
      </c>
      <c r="Q16" s="13" t="s">
        <v>692</v>
      </c>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row>
    <row r="17" spans="1:49">
      <c r="A17" s="113" t="s">
        <v>165</v>
      </c>
      <c r="B17" s="101">
        <v>8</v>
      </c>
      <c r="C17" s="188">
        <v>124324323</v>
      </c>
      <c r="D17" s="371" t="s">
        <v>12</v>
      </c>
      <c r="E17" s="371" t="s">
        <v>13</v>
      </c>
      <c r="F17" s="113" t="s">
        <v>42</v>
      </c>
      <c r="G17" s="109">
        <v>0.31447999999999998</v>
      </c>
      <c r="H17" s="162">
        <v>2.133E-9</v>
      </c>
      <c r="I17" s="109">
        <v>0.55069999999999997</v>
      </c>
      <c r="J17" s="375">
        <v>4.7699999999999999E-4</v>
      </c>
      <c r="K17" s="112" t="s">
        <v>72</v>
      </c>
      <c r="L17" s="103" t="s">
        <v>43</v>
      </c>
      <c r="M17" s="13" t="s">
        <v>43</v>
      </c>
      <c r="N17" s="13" t="s">
        <v>179</v>
      </c>
      <c r="O17" s="21" t="s">
        <v>179</v>
      </c>
      <c r="P17" s="113" t="s">
        <v>43</v>
      </c>
      <c r="Q17" s="21" t="s">
        <v>693</v>
      </c>
      <c r="R17" s="14"/>
      <c r="S17" s="14"/>
      <c r="T17" s="14"/>
      <c r="U17" s="14"/>
      <c r="V17" s="14"/>
      <c r="W17" s="14"/>
      <c r="X17" s="14"/>
      <c r="Y17" s="14"/>
      <c r="Z17" s="22"/>
      <c r="AA17" s="22"/>
      <c r="AB17" s="14"/>
      <c r="AC17" s="14"/>
      <c r="AD17" s="14"/>
      <c r="AE17" s="14"/>
      <c r="AF17" s="14"/>
      <c r="AG17" s="14"/>
      <c r="AH17" s="14"/>
      <c r="AI17" s="22"/>
      <c r="AJ17" s="14"/>
      <c r="AK17" s="14"/>
      <c r="AL17" s="14"/>
      <c r="AM17" s="14"/>
      <c r="AN17" s="14"/>
      <c r="AO17" s="14"/>
      <c r="AP17" s="14"/>
      <c r="AQ17" s="14"/>
      <c r="AR17" s="14"/>
      <c r="AS17" s="14"/>
      <c r="AT17" s="14"/>
      <c r="AU17" s="14"/>
      <c r="AV17" s="22"/>
      <c r="AW17" s="14"/>
    </row>
    <row r="18" spans="1:49">
      <c r="A18" s="113" t="s">
        <v>116</v>
      </c>
      <c r="B18" s="101">
        <v>9</v>
      </c>
      <c r="C18" s="188">
        <v>133274084</v>
      </c>
      <c r="D18" s="371" t="s">
        <v>13</v>
      </c>
      <c r="E18" s="371" t="s">
        <v>12</v>
      </c>
      <c r="F18" s="113" t="s">
        <v>44</v>
      </c>
      <c r="G18" s="109">
        <v>-0.10285999999999999</v>
      </c>
      <c r="H18" s="162">
        <v>5.3700000000000001E-10</v>
      </c>
      <c r="I18" s="109">
        <v>7.3220000000000004E-3</v>
      </c>
      <c r="J18" s="375">
        <v>0.7</v>
      </c>
      <c r="K18" s="112" t="s">
        <v>82</v>
      </c>
      <c r="L18" s="112" t="s">
        <v>45</v>
      </c>
      <c r="M18" s="13" t="s">
        <v>179</v>
      </c>
      <c r="N18" s="13" t="s">
        <v>45</v>
      </c>
      <c r="O18" s="13" t="s">
        <v>694</v>
      </c>
      <c r="P18" s="113" t="s">
        <v>45</v>
      </c>
      <c r="Q18" s="13" t="s">
        <v>695</v>
      </c>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row>
    <row r="19" spans="1:49">
      <c r="A19" s="113" t="s">
        <v>140</v>
      </c>
      <c r="B19" s="101">
        <v>12</v>
      </c>
      <c r="C19" s="188">
        <v>112919388</v>
      </c>
      <c r="D19" s="110" t="s">
        <v>16</v>
      </c>
      <c r="E19" s="110" t="s">
        <v>17</v>
      </c>
      <c r="F19" s="157" t="s">
        <v>15</v>
      </c>
      <c r="G19" s="109">
        <v>0.10147</v>
      </c>
      <c r="H19" s="162">
        <v>6.1390000000000002E-10</v>
      </c>
      <c r="I19" s="109">
        <v>0.54969999999999997</v>
      </c>
      <c r="J19" s="375">
        <v>1.32E-2</v>
      </c>
      <c r="K19" s="112" t="s">
        <v>72</v>
      </c>
      <c r="L19" s="112" t="s">
        <v>18</v>
      </c>
      <c r="M19" s="13" t="s">
        <v>19</v>
      </c>
      <c r="N19" s="13" t="s">
        <v>20</v>
      </c>
      <c r="O19" s="13" t="s">
        <v>179</v>
      </c>
      <c r="P19" s="113" t="s">
        <v>18</v>
      </c>
      <c r="Q19" s="13" t="s">
        <v>179</v>
      </c>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row>
    <row r="20" spans="1:49">
      <c r="A20" s="113" t="s">
        <v>150</v>
      </c>
      <c r="B20" s="101">
        <v>17</v>
      </c>
      <c r="C20" s="188">
        <v>46142465</v>
      </c>
      <c r="D20" s="371" t="s">
        <v>12</v>
      </c>
      <c r="E20" s="371" t="s">
        <v>17</v>
      </c>
      <c r="F20" s="113" t="s">
        <v>46</v>
      </c>
      <c r="G20" s="109">
        <v>-0.12895000000000001</v>
      </c>
      <c r="H20" s="162">
        <v>1.8340000000000001E-10</v>
      </c>
      <c r="I20" s="109">
        <v>0.32740000000000002</v>
      </c>
      <c r="J20" s="375">
        <v>2.6499999999999999E-4</v>
      </c>
      <c r="K20" s="112" t="s">
        <v>72</v>
      </c>
      <c r="L20" s="112" t="s">
        <v>47</v>
      </c>
      <c r="M20" s="13" t="s">
        <v>48</v>
      </c>
      <c r="N20" s="13" t="s">
        <v>49</v>
      </c>
      <c r="O20" s="13" t="s">
        <v>696</v>
      </c>
      <c r="P20" s="113" t="s">
        <v>47</v>
      </c>
      <c r="Q20" s="13" t="s">
        <v>697</v>
      </c>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row>
    <row r="21" spans="1:49">
      <c r="A21" s="113" t="s">
        <v>120</v>
      </c>
      <c r="B21" s="101">
        <v>19</v>
      </c>
      <c r="C21" s="188">
        <v>4719431</v>
      </c>
      <c r="D21" s="110" t="s">
        <v>16</v>
      </c>
      <c r="E21" s="110" t="s">
        <v>17</v>
      </c>
      <c r="F21" s="157" t="s">
        <v>25</v>
      </c>
      <c r="G21" s="109">
        <v>0.14362</v>
      </c>
      <c r="H21" s="162">
        <v>2.7560000000000001E-17</v>
      </c>
      <c r="I21" s="109">
        <v>0.1565</v>
      </c>
      <c r="J21" s="375">
        <v>1.84E-6</v>
      </c>
      <c r="K21" s="112" t="s">
        <v>72</v>
      </c>
      <c r="L21" s="112" t="s">
        <v>26</v>
      </c>
      <c r="M21" s="13" t="s">
        <v>26</v>
      </c>
      <c r="N21" s="13" t="s">
        <v>179</v>
      </c>
      <c r="O21" s="13" t="s">
        <v>179</v>
      </c>
      <c r="P21" s="113" t="s">
        <v>26</v>
      </c>
      <c r="Q21" s="13" t="s">
        <v>698</v>
      </c>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row>
    <row r="22" spans="1:49">
      <c r="A22" s="113" t="s">
        <v>145</v>
      </c>
      <c r="B22" s="101">
        <v>19</v>
      </c>
      <c r="C22" s="188">
        <v>10317045</v>
      </c>
      <c r="D22" s="371" t="s">
        <v>12</v>
      </c>
      <c r="E22" s="371" t="s">
        <v>17</v>
      </c>
      <c r="F22" s="113" t="s">
        <v>27</v>
      </c>
      <c r="G22" s="109">
        <v>0.23613999999999999</v>
      </c>
      <c r="H22" s="162">
        <v>5.0479999999999995E-10</v>
      </c>
      <c r="I22" s="109">
        <v>1.9359999999999999E-4</v>
      </c>
      <c r="J22" s="375">
        <v>1.6900000000000001E-5</v>
      </c>
      <c r="K22" s="112" t="s">
        <v>72</v>
      </c>
      <c r="L22" s="112" t="s">
        <v>28</v>
      </c>
      <c r="M22" s="13" t="s">
        <v>29</v>
      </c>
      <c r="N22" s="13" t="s">
        <v>30</v>
      </c>
      <c r="O22" s="13" t="s">
        <v>179</v>
      </c>
      <c r="P22" s="113" t="s">
        <v>663</v>
      </c>
      <c r="Q22" s="13" t="s">
        <v>699</v>
      </c>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row>
    <row r="23" spans="1:49">
      <c r="A23" s="113" t="s">
        <v>124</v>
      </c>
      <c r="B23" s="101">
        <v>21</v>
      </c>
      <c r="C23" s="188">
        <v>33242905</v>
      </c>
      <c r="D23" s="110" t="s">
        <v>12</v>
      </c>
      <c r="E23" s="110" t="s">
        <v>13</v>
      </c>
      <c r="F23" s="157" t="s">
        <v>31</v>
      </c>
      <c r="G23" s="109">
        <v>-0.14987</v>
      </c>
      <c r="H23" s="162">
        <v>2.7190000000000001E-20</v>
      </c>
      <c r="I23" s="109">
        <v>0.19389999999999999</v>
      </c>
      <c r="J23" s="375">
        <v>8.2099999999999996E-10</v>
      </c>
      <c r="K23" s="112" t="s">
        <v>72</v>
      </c>
      <c r="L23" s="112" t="s">
        <v>32</v>
      </c>
      <c r="M23" s="13" t="s">
        <v>32</v>
      </c>
      <c r="N23" s="13" t="s">
        <v>179</v>
      </c>
      <c r="O23" s="13" t="s">
        <v>687</v>
      </c>
      <c r="P23" s="113" t="s">
        <v>32</v>
      </c>
      <c r="Q23" s="13" t="s">
        <v>700</v>
      </c>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row>
    <row r="24" spans="1:49">
      <c r="A24" s="238"/>
      <c r="B24" s="238"/>
      <c r="C24" s="238"/>
      <c r="D24" s="238"/>
      <c r="E24" s="238"/>
      <c r="F24" s="238"/>
      <c r="G24" s="238"/>
      <c r="H24" s="238"/>
      <c r="I24" s="238"/>
      <c r="J24" s="376"/>
      <c r="K24" s="238"/>
      <c r="L24" s="238"/>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row>
    <row r="25" spans="1:49">
      <c r="A25" s="377" t="s">
        <v>51</v>
      </c>
      <c r="B25" s="238"/>
      <c r="C25" s="238"/>
      <c r="D25" s="238"/>
      <c r="E25" s="238"/>
      <c r="F25" s="238"/>
      <c r="G25" s="238"/>
      <c r="H25" s="238"/>
      <c r="I25" s="238"/>
      <c r="J25" s="376"/>
      <c r="K25" s="238"/>
      <c r="L25" s="238"/>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row>
    <row r="26" spans="1:49">
      <c r="A26" s="10" t="s">
        <v>671</v>
      </c>
      <c r="B26" s="10" t="s">
        <v>672</v>
      </c>
      <c r="C26" s="10" t="s">
        <v>673</v>
      </c>
      <c r="D26" s="10" t="s">
        <v>674</v>
      </c>
      <c r="E26" s="10" t="s">
        <v>5</v>
      </c>
      <c r="F26" s="10" t="s">
        <v>1</v>
      </c>
      <c r="G26" s="10" t="s">
        <v>6</v>
      </c>
      <c r="H26" s="10" t="s">
        <v>7</v>
      </c>
      <c r="I26" s="10" t="s">
        <v>675</v>
      </c>
      <c r="J26" s="364" t="s">
        <v>676</v>
      </c>
      <c r="K26" s="43" t="s">
        <v>69</v>
      </c>
      <c r="L26" s="378" t="s">
        <v>677</v>
      </c>
      <c r="M26" s="379" t="s">
        <v>678</v>
      </c>
      <c r="N26" s="10" t="s">
        <v>679</v>
      </c>
      <c r="O26" s="366" t="s">
        <v>9</v>
      </c>
      <c r="P26" s="10" t="s">
        <v>10</v>
      </c>
      <c r="Q26" s="380" t="s">
        <v>680</v>
      </c>
      <c r="R26" s="367"/>
      <c r="S26" s="11"/>
      <c r="T26" s="11"/>
      <c r="U26" s="11"/>
      <c r="V26" s="11"/>
      <c r="W26" s="11"/>
      <c r="X26" s="11"/>
      <c r="Y26" s="11"/>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row>
    <row r="27" spans="1:49">
      <c r="A27" s="368" t="s">
        <v>701</v>
      </c>
      <c r="B27" s="369">
        <v>3</v>
      </c>
      <c r="C27" s="370">
        <v>45796521</v>
      </c>
      <c r="D27" s="371" t="s">
        <v>16</v>
      </c>
      <c r="E27" s="371" t="s">
        <v>12</v>
      </c>
      <c r="F27" s="372" t="s">
        <v>75</v>
      </c>
      <c r="G27" s="373">
        <v>0.14376</v>
      </c>
      <c r="H27" s="374">
        <v>1.7869999999999999E-34</v>
      </c>
      <c r="I27" s="374">
        <v>0.30570000000000003</v>
      </c>
      <c r="J27" s="375">
        <v>0.36080000000000001</v>
      </c>
      <c r="K27" s="112" t="s">
        <v>82</v>
      </c>
      <c r="L27" s="112"/>
      <c r="M27" s="381"/>
      <c r="N27" s="13"/>
      <c r="O27" s="13"/>
      <c r="P27" s="113"/>
      <c r="Q27" s="13"/>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row>
    <row r="28" spans="1:49">
      <c r="A28" s="368" t="s">
        <v>681</v>
      </c>
      <c r="B28" s="369">
        <v>3</v>
      </c>
      <c r="C28" s="370">
        <v>45823240</v>
      </c>
      <c r="D28" s="371" t="s">
        <v>12</v>
      </c>
      <c r="E28" s="371" t="s">
        <v>13</v>
      </c>
      <c r="F28" s="372" t="s">
        <v>11</v>
      </c>
      <c r="G28" s="373">
        <v>0.14852000000000001</v>
      </c>
      <c r="H28" s="374">
        <v>9.721E-30</v>
      </c>
      <c r="I28" s="374">
        <v>7.2419999999999997E-25</v>
      </c>
      <c r="J28" s="375">
        <v>1.6700000000000002E-27</v>
      </c>
      <c r="K28" s="112" t="s">
        <v>72</v>
      </c>
      <c r="L28" s="112" t="s">
        <v>14</v>
      </c>
      <c r="M28" s="381" t="s">
        <v>14</v>
      </c>
      <c r="N28" s="13" t="s">
        <v>179</v>
      </c>
      <c r="O28" s="13" t="s">
        <v>179</v>
      </c>
      <c r="P28" s="113" t="s">
        <v>645</v>
      </c>
      <c r="Q28" s="13" t="s">
        <v>702</v>
      </c>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row>
    <row r="29" spans="1:49">
      <c r="A29" s="115" t="s">
        <v>129</v>
      </c>
      <c r="B29" s="101">
        <v>3</v>
      </c>
      <c r="C29" s="188">
        <v>101705614</v>
      </c>
      <c r="D29" s="110" t="s">
        <v>12</v>
      </c>
      <c r="E29" s="110" t="s">
        <v>13</v>
      </c>
      <c r="F29" s="157" t="s">
        <v>52</v>
      </c>
      <c r="G29" s="109">
        <v>-6.0432E-2</v>
      </c>
      <c r="H29" s="162">
        <v>3.457E-15</v>
      </c>
      <c r="I29" s="109">
        <v>0.71399999999999997</v>
      </c>
      <c r="J29" s="375">
        <v>0.84099999999999997</v>
      </c>
      <c r="K29" s="112" t="s">
        <v>82</v>
      </c>
      <c r="L29" s="112" t="s">
        <v>53</v>
      </c>
      <c r="M29" s="13" t="s">
        <v>54</v>
      </c>
      <c r="N29" s="13" t="s">
        <v>179</v>
      </c>
      <c r="O29" s="13" t="s">
        <v>179</v>
      </c>
      <c r="P29" s="113" t="s">
        <v>647</v>
      </c>
      <c r="Q29" s="13" t="s">
        <v>703</v>
      </c>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row>
    <row r="30" spans="1:49">
      <c r="A30" s="113" t="s">
        <v>116</v>
      </c>
      <c r="B30" s="101">
        <v>9</v>
      </c>
      <c r="C30" s="188">
        <v>133274084</v>
      </c>
      <c r="D30" s="371" t="s">
        <v>13</v>
      </c>
      <c r="E30" s="371" t="s">
        <v>12</v>
      </c>
      <c r="F30" s="113" t="s">
        <v>44</v>
      </c>
      <c r="G30" s="109">
        <v>-0.10004</v>
      </c>
      <c r="H30" s="162">
        <v>1.4499999999999999E-39</v>
      </c>
      <c r="I30" s="109">
        <v>1.4370000000000001E-2</v>
      </c>
      <c r="J30" s="375">
        <v>0.7</v>
      </c>
      <c r="K30" s="112" t="s">
        <v>82</v>
      </c>
      <c r="L30" s="112" t="s">
        <v>45</v>
      </c>
      <c r="M30" s="13" t="s">
        <v>179</v>
      </c>
      <c r="N30" s="13" t="s">
        <v>45</v>
      </c>
      <c r="O30" s="13" t="s">
        <v>694</v>
      </c>
      <c r="P30" s="113" t="s">
        <v>45</v>
      </c>
      <c r="Q30" s="13" t="s">
        <v>704</v>
      </c>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row>
    <row r="31" spans="1:49">
      <c r="A31" s="113" t="s">
        <v>140</v>
      </c>
      <c r="B31" s="101">
        <v>12</v>
      </c>
      <c r="C31" s="188">
        <v>112919388</v>
      </c>
      <c r="D31" s="110" t="s">
        <v>16</v>
      </c>
      <c r="E31" s="110" t="s">
        <v>17</v>
      </c>
      <c r="F31" s="157" t="s">
        <v>15</v>
      </c>
      <c r="G31" s="109">
        <v>5.7169999999999999E-2</v>
      </c>
      <c r="H31" s="162">
        <v>1.613E-11</v>
      </c>
      <c r="I31" s="109">
        <v>0.2</v>
      </c>
      <c r="J31" s="375">
        <v>1.32E-2</v>
      </c>
      <c r="K31" s="112" t="s">
        <v>72</v>
      </c>
      <c r="L31" s="112" t="s">
        <v>18</v>
      </c>
      <c r="M31" s="13" t="s">
        <v>19</v>
      </c>
      <c r="N31" s="13" t="s">
        <v>20</v>
      </c>
      <c r="O31" s="13" t="s">
        <v>179</v>
      </c>
      <c r="P31" s="113" t="s">
        <v>18</v>
      </c>
      <c r="Q31" s="13" t="s">
        <v>705</v>
      </c>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row>
    <row r="32" spans="1:49">
      <c r="A32" s="113" t="s">
        <v>120</v>
      </c>
      <c r="B32" s="101">
        <v>19</v>
      </c>
      <c r="C32" s="188">
        <v>4719431</v>
      </c>
      <c r="D32" s="110" t="s">
        <v>16</v>
      </c>
      <c r="E32" s="110" t="s">
        <v>17</v>
      </c>
      <c r="F32" s="157" t="s">
        <v>25</v>
      </c>
      <c r="G32" s="109">
        <v>4.7877000000000003E-2</v>
      </c>
      <c r="H32" s="162">
        <v>4.0750000000000001E-9</v>
      </c>
      <c r="I32" s="162">
        <v>6.7100000000000005E-5</v>
      </c>
      <c r="J32" s="375">
        <v>1.84E-6</v>
      </c>
      <c r="K32" s="112" t="s">
        <v>72</v>
      </c>
      <c r="L32" s="112" t="s">
        <v>26</v>
      </c>
      <c r="M32" s="13" t="s">
        <v>26</v>
      </c>
      <c r="N32" s="13" t="s">
        <v>179</v>
      </c>
      <c r="O32" s="13" t="s">
        <v>179</v>
      </c>
      <c r="P32" s="113" t="s">
        <v>26</v>
      </c>
      <c r="Q32" s="13" t="s">
        <v>179</v>
      </c>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row>
    <row r="33" spans="1:49">
      <c r="A33" s="113" t="s">
        <v>181</v>
      </c>
      <c r="B33" s="101">
        <v>19</v>
      </c>
      <c r="C33" s="188">
        <v>48867352</v>
      </c>
      <c r="D33" s="110" t="s">
        <v>16</v>
      </c>
      <c r="E33" s="110" t="s">
        <v>12</v>
      </c>
      <c r="F33" s="157" t="s">
        <v>57</v>
      </c>
      <c r="G33" s="109">
        <v>-5.5496999999999998E-2</v>
      </c>
      <c r="H33" s="162">
        <v>1.181E-8</v>
      </c>
      <c r="I33" s="109">
        <v>0.90100000000000002</v>
      </c>
      <c r="J33" s="375">
        <v>0.90700000000000003</v>
      </c>
      <c r="K33" s="112" t="s">
        <v>82</v>
      </c>
      <c r="L33" s="103" t="s">
        <v>58</v>
      </c>
      <c r="M33" s="13" t="s">
        <v>59</v>
      </c>
      <c r="N33" s="13" t="s">
        <v>91</v>
      </c>
      <c r="O33" s="21" t="s">
        <v>179</v>
      </c>
      <c r="P33" s="355" t="s">
        <v>667</v>
      </c>
      <c r="Q33" s="21" t="s">
        <v>706</v>
      </c>
      <c r="R33" s="14"/>
      <c r="S33" s="14"/>
      <c r="T33" s="14"/>
      <c r="U33" s="14"/>
      <c r="V33" s="14"/>
      <c r="W33" s="14"/>
      <c r="X33" s="14"/>
      <c r="Y33" s="14"/>
      <c r="Z33" s="22"/>
      <c r="AA33" s="22"/>
      <c r="AB33" s="14"/>
      <c r="AC33" s="14"/>
      <c r="AD33" s="14"/>
      <c r="AE33" s="14"/>
      <c r="AF33" s="14"/>
      <c r="AG33" s="14"/>
      <c r="AH33" s="14"/>
      <c r="AI33" s="22"/>
      <c r="AJ33" s="14"/>
      <c r="AK33" s="14"/>
      <c r="AL33" s="14"/>
      <c r="AM33" s="14"/>
      <c r="AN33" s="14"/>
      <c r="AO33" s="14"/>
      <c r="AP33" s="14"/>
      <c r="AQ33" s="14"/>
      <c r="AR33" s="14"/>
      <c r="AS33" s="14"/>
      <c r="AT33" s="14"/>
      <c r="AU33" s="14"/>
      <c r="AV33" s="22"/>
      <c r="AW33" s="14"/>
    </row>
    <row r="34" spans="1:49">
      <c r="A34" s="238"/>
      <c r="B34" s="238"/>
      <c r="C34" s="238"/>
      <c r="D34" s="238"/>
      <c r="E34" s="238"/>
      <c r="F34" s="238"/>
      <c r="G34" s="238"/>
      <c r="H34" s="238"/>
      <c r="I34" s="238"/>
      <c r="J34" s="376"/>
      <c r="K34" s="238"/>
      <c r="L34" s="238"/>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row>
    <row r="35" spans="1:49">
      <c r="A35" s="238"/>
      <c r="B35" s="238"/>
      <c r="C35" s="238"/>
      <c r="D35" s="238"/>
      <c r="E35" s="238"/>
      <c r="F35" s="238"/>
      <c r="G35" s="238"/>
      <c r="H35" s="357" t="s">
        <v>234</v>
      </c>
      <c r="I35" s="238"/>
      <c r="J35" s="376"/>
      <c r="K35" s="238"/>
      <c r="L35" s="238"/>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row>
    <row r="36" spans="1:49">
      <c r="A36" s="238"/>
      <c r="B36" s="238"/>
      <c r="C36" s="238"/>
      <c r="D36" s="238"/>
      <c r="E36" s="238"/>
      <c r="F36" s="238"/>
      <c r="G36" s="238"/>
      <c r="H36" s="238"/>
      <c r="I36" s="238"/>
      <c r="J36" s="376"/>
      <c r="K36" s="238"/>
      <c r="L36" s="238"/>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row>
    <row r="37" spans="1:49">
      <c r="A37" s="238"/>
      <c r="B37" s="238"/>
      <c r="C37" s="238"/>
      <c r="D37" s="238"/>
      <c r="E37" s="238"/>
      <c r="F37" s="238"/>
      <c r="G37" s="238"/>
      <c r="H37" s="238"/>
      <c r="I37" s="238"/>
      <c r="J37" s="376"/>
      <c r="K37" s="238"/>
      <c r="L37" s="238"/>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row>
    <row r="38" spans="1:49">
      <c r="A38" s="238"/>
      <c r="B38" s="238"/>
      <c r="C38" s="238"/>
      <c r="D38" s="238"/>
      <c r="E38" s="238"/>
      <c r="F38" s="238"/>
      <c r="G38" s="238"/>
      <c r="H38" s="238"/>
      <c r="I38" s="238"/>
      <c r="J38" s="376"/>
      <c r="K38" s="238"/>
      <c r="L38" s="238"/>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row>
    <row r="39" spans="1:49">
      <c r="A39" s="238"/>
      <c r="B39" s="238"/>
      <c r="C39" s="238"/>
      <c r="D39" s="238"/>
      <c r="E39" s="238"/>
      <c r="F39" s="238"/>
      <c r="G39" s="238"/>
      <c r="H39" s="238"/>
      <c r="I39" s="238"/>
      <c r="J39" s="376"/>
      <c r="K39" s="238"/>
      <c r="L39" s="238"/>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row>
    <row r="40" spans="1:49">
      <c r="A40" s="238"/>
      <c r="B40" s="238"/>
      <c r="C40" s="238"/>
      <c r="D40" s="238"/>
      <c r="E40" s="238"/>
      <c r="F40" s="238"/>
      <c r="G40" s="238"/>
      <c r="H40" s="238"/>
      <c r="I40" s="238"/>
      <c r="J40" s="376"/>
      <c r="K40" s="238"/>
      <c r="L40" s="238"/>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row>
    <row r="41" spans="1:49">
      <c r="A41" s="238"/>
      <c r="B41" s="238"/>
      <c r="C41" s="238"/>
      <c r="D41" s="238"/>
      <c r="E41" s="238"/>
      <c r="F41" s="238"/>
      <c r="G41" s="238"/>
      <c r="H41" s="238"/>
      <c r="I41" s="238"/>
      <c r="J41" s="376"/>
      <c r="K41" s="238"/>
      <c r="L41" s="238"/>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row>
    <row r="42" spans="1:49">
      <c r="A42" s="238"/>
      <c r="B42" s="238"/>
      <c r="C42" s="238"/>
      <c r="D42" s="238"/>
      <c r="E42" s="238"/>
      <c r="F42" s="238"/>
      <c r="G42" s="238"/>
      <c r="H42" s="238"/>
      <c r="I42" s="238"/>
      <c r="J42" s="376"/>
      <c r="K42" s="238"/>
      <c r="L42" s="238"/>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row>
    <row r="43" spans="1:49">
      <c r="A43" s="238"/>
      <c r="B43" s="238"/>
      <c r="C43" s="238"/>
      <c r="D43" s="238"/>
      <c r="E43" s="238"/>
      <c r="F43" s="238"/>
      <c r="G43" s="238"/>
      <c r="H43" s="238"/>
      <c r="I43" s="238"/>
      <c r="J43" s="376"/>
      <c r="K43" s="238"/>
      <c r="L43" s="238"/>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row>
    <row r="44" spans="1:49">
      <c r="A44" s="238"/>
      <c r="B44" s="238"/>
      <c r="C44" s="238"/>
      <c r="D44" s="238"/>
      <c r="E44" s="238"/>
      <c r="F44" s="238"/>
      <c r="G44" s="238"/>
      <c r="H44" s="238"/>
      <c r="I44" s="238"/>
      <c r="J44" s="376"/>
      <c r="K44" s="238"/>
      <c r="L44" s="238"/>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row>
    <row r="45" spans="1:49">
      <c r="A45" s="238"/>
      <c r="B45" s="238"/>
      <c r="C45" s="238"/>
      <c r="D45" s="238"/>
      <c r="E45" s="238"/>
      <c r="F45" s="238"/>
      <c r="G45" s="238"/>
      <c r="H45" s="238"/>
      <c r="I45" s="238"/>
      <c r="J45" s="376"/>
      <c r="K45" s="238"/>
      <c r="L45" s="238"/>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row>
    <row r="46" spans="1:49">
      <c r="A46" s="238"/>
      <c r="B46" s="238"/>
      <c r="C46" s="238"/>
      <c r="D46" s="238"/>
      <c r="E46" s="238"/>
      <c r="F46" s="238"/>
      <c r="G46" s="238"/>
      <c r="H46" s="238"/>
      <c r="I46" s="238"/>
      <c r="J46" s="376"/>
      <c r="K46" s="238"/>
      <c r="L46" s="238"/>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row>
    <row r="47" spans="1:49">
      <c r="A47" s="238"/>
      <c r="B47" s="238"/>
      <c r="C47" s="238"/>
      <c r="D47" s="238"/>
      <c r="E47" s="238"/>
      <c r="F47" s="238"/>
      <c r="G47" s="238"/>
      <c r="H47" s="238"/>
      <c r="I47" s="238"/>
      <c r="J47" s="376"/>
      <c r="K47" s="238"/>
      <c r="L47" s="238"/>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row>
    <row r="48" spans="1:49">
      <c r="A48" s="238"/>
      <c r="B48" s="238"/>
      <c r="C48" s="238"/>
      <c r="D48" s="238"/>
      <c r="E48" s="238"/>
      <c r="F48" s="238"/>
      <c r="G48" s="238"/>
      <c r="H48" s="238"/>
      <c r="I48" s="238"/>
      <c r="J48" s="376"/>
      <c r="K48" s="238"/>
      <c r="L48" s="238"/>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row>
    <row r="49" spans="1:49">
      <c r="A49" s="238"/>
      <c r="B49" s="238"/>
      <c r="C49" s="238"/>
      <c r="D49" s="238"/>
      <c r="E49" s="238"/>
      <c r="F49" s="238"/>
      <c r="G49" s="238"/>
      <c r="H49" s="238"/>
      <c r="I49" s="238"/>
      <c r="J49" s="376"/>
      <c r="K49" s="238"/>
      <c r="L49" s="238"/>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row>
    <row r="50" spans="1:49">
      <c r="A50" s="238"/>
      <c r="B50" s="238"/>
      <c r="C50" s="238"/>
      <c r="D50" s="238"/>
      <c r="E50" s="238"/>
      <c r="F50" s="238"/>
      <c r="G50" s="238"/>
      <c r="H50" s="238"/>
      <c r="I50" s="238"/>
      <c r="J50" s="376"/>
      <c r="K50" s="238"/>
      <c r="L50" s="238"/>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row>
    <row r="51" spans="1:49">
      <c r="A51" s="238"/>
      <c r="B51" s="238"/>
      <c r="C51" s="238"/>
      <c r="D51" s="238"/>
      <c r="E51" s="238"/>
      <c r="F51" s="238"/>
      <c r="G51" s="238"/>
      <c r="H51" s="238"/>
      <c r="I51" s="238"/>
      <c r="J51" s="376"/>
      <c r="K51" s="238"/>
      <c r="L51" s="238"/>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row>
    <row r="52" spans="1:49">
      <c r="A52" s="238"/>
      <c r="B52" s="238"/>
      <c r="C52" s="238"/>
      <c r="D52" s="238"/>
      <c r="E52" s="238"/>
      <c r="F52" s="238"/>
      <c r="G52" s="238"/>
      <c r="H52" s="238"/>
      <c r="I52" s="238"/>
      <c r="J52" s="376"/>
      <c r="K52" s="238"/>
      <c r="L52" s="238"/>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row>
    <row r="53" spans="1:49">
      <c r="A53" s="238"/>
      <c r="B53" s="238"/>
      <c r="C53" s="238"/>
      <c r="D53" s="238"/>
      <c r="E53" s="238"/>
      <c r="F53" s="238"/>
      <c r="G53" s="238"/>
      <c r="H53" s="238"/>
      <c r="I53" s="238"/>
      <c r="J53" s="376"/>
      <c r="K53" s="238"/>
      <c r="L53" s="238"/>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row>
    <row r="54" spans="1:49">
      <c r="A54" s="238"/>
      <c r="B54" s="238"/>
      <c r="C54" s="238"/>
      <c r="D54" s="238"/>
      <c r="E54" s="238"/>
      <c r="F54" s="238"/>
      <c r="G54" s="238"/>
      <c r="H54" s="238"/>
      <c r="I54" s="238"/>
      <c r="J54" s="376"/>
      <c r="K54" s="238"/>
      <c r="L54" s="238"/>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row>
    <row r="55" spans="1:49">
      <c r="A55" s="238"/>
      <c r="B55" s="238"/>
      <c r="C55" s="238"/>
      <c r="D55" s="238"/>
      <c r="E55" s="238"/>
      <c r="F55" s="238"/>
      <c r="G55" s="238"/>
      <c r="H55" s="238"/>
      <c r="I55" s="238"/>
      <c r="J55" s="376"/>
      <c r="K55" s="238"/>
      <c r="L55" s="238"/>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row>
    <row r="56" spans="1:49">
      <c r="A56" s="238"/>
      <c r="B56" s="238"/>
      <c r="C56" s="238"/>
      <c r="D56" s="238"/>
      <c r="E56" s="238"/>
      <c r="F56" s="238"/>
      <c r="G56" s="238"/>
      <c r="H56" s="238"/>
      <c r="I56" s="238"/>
      <c r="J56" s="376"/>
      <c r="K56" s="238"/>
      <c r="L56" s="238"/>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row>
    <row r="57" spans="1:49">
      <c r="A57" s="238"/>
      <c r="B57" s="238"/>
      <c r="C57" s="238"/>
      <c r="D57" s="238"/>
      <c r="E57" s="238"/>
      <c r="F57" s="238"/>
      <c r="G57" s="238"/>
      <c r="H57" s="238"/>
      <c r="I57" s="238"/>
      <c r="J57" s="376"/>
      <c r="K57" s="238"/>
      <c r="L57" s="238"/>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row>
    <row r="58" spans="1:49">
      <c r="A58" s="238"/>
      <c r="B58" s="238"/>
      <c r="C58" s="238"/>
      <c r="D58" s="238"/>
      <c r="E58" s="238"/>
      <c r="F58" s="238"/>
      <c r="G58" s="238"/>
      <c r="H58" s="238"/>
      <c r="I58" s="238"/>
      <c r="J58" s="376"/>
      <c r="K58" s="238"/>
      <c r="L58" s="238"/>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row>
    <row r="59" spans="1:49">
      <c r="A59" s="238"/>
      <c r="B59" s="238"/>
      <c r="C59" s="238"/>
      <c r="D59" s="238"/>
      <c r="E59" s="238"/>
      <c r="F59" s="238"/>
      <c r="G59" s="238"/>
      <c r="H59" s="238"/>
      <c r="I59" s="238"/>
      <c r="J59" s="376"/>
      <c r="K59" s="238"/>
      <c r="L59" s="238"/>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row>
    <row r="60" spans="1:49">
      <c r="A60" s="238"/>
      <c r="B60" s="238"/>
      <c r="C60" s="238"/>
      <c r="D60" s="238"/>
      <c r="E60" s="238"/>
      <c r="F60" s="238"/>
      <c r="G60" s="238"/>
      <c r="H60" s="238"/>
      <c r="I60" s="238"/>
      <c r="J60" s="376"/>
      <c r="K60" s="238"/>
      <c r="L60" s="238"/>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row>
    <row r="61" spans="1:49">
      <c r="A61" s="238"/>
      <c r="B61" s="238"/>
      <c r="C61" s="238"/>
      <c r="D61" s="238"/>
      <c r="E61" s="238"/>
      <c r="F61" s="238"/>
      <c r="G61" s="238"/>
      <c r="H61" s="238"/>
      <c r="I61" s="238"/>
      <c r="J61" s="376"/>
      <c r="K61" s="238"/>
      <c r="L61" s="238"/>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row>
    <row r="62" spans="1:49">
      <c r="A62" s="238"/>
      <c r="B62" s="238"/>
      <c r="C62" s="238"/>
      <c r="D62" s="238"/>
      <c r="E62" s="238"/>
      <c r="F62" s="238"/>
      <c r="G62" s="238"/>
      <c r="H62" s="238"/>
      <c r="I62" s="238"/>
      <c r="J62" s="376"/>
      <c r="K62" s="238"/>
      <c r="L62" s="238"/>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row>
    <row r="63" spans="1:49">
      <c r="A63" s="238"/>
      <c r="B63" s="238"/>
      <c r="C63" s="238"/>
      <c r="D63" s="238"/>
      <c r="E63" s="238"/>
      <c r="F63" s="238"/>
      <c r="G63" s="238"/>
      <c r="H63" s="238"/>
      <c r="I63" s="238"/>
      <c r="J63" s="376"/>
      <c r="K63" s="238"/>
      <c r="L63" s="238"/>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row>
    <row r="64" spans="1:49">
      <c r="A64" s="238"/>
      <c r="B64" s="238"/>
      <c r="C64" s="238"/>
      <c r="D64" s="238"/>
      <c r="E64" s="238"/>
      <c r="F64" s="238"/>
      <c r="G64" s="238"/>
      <c r="H64" s="238"/>
      <c r="I64" s="238"/>
      <c r="J64" s="376"/>
      <c r="K64" s="238"/>
      <c r="L64" s="238"/>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row>
    <row r="65" spans="1:49">
      <c r="A65" s="238"/>
      <c r="B65" s="238"/>
      <c r="C65" s="238"/>
      <c r="D65" s="238"/>
      <c r="E65" s="238"/>
      <c r="F65" s="238"/>
      <c r="G65" s="238"/>
      <c r="H65" s="238"/>
      <c r="I65" s="238"/>
      <c r="J65" s="376"/>
      <c r="K65" s="238"/>
      <c r="L65" s="238"/>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row>
    <row r="66" spans="1:49">
      <c r="A66" s="238"/>
      <c r="B66" s="238"/>
      <c r="C66" s="238"/>
      <c r="D66" s="238"/>
      <c r="E66" s="238"/>
      <c r="F66" s="238"/>
      <c r="G66" s="238"/>
      <c r="H66" s="238"/>
      <c r="I66" s="238"/>
      <c r="J66" s="376"/>
      <c r="K66" s="238"/>
      <c r="L66" s="238"/>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row>
    <row r="67" spans="1:49">
      <c r="A67" s="5"/>
      <c r="B67" s="5"/>
      <c r="C67" s="5"/>
      <c r="D67" s="238"/>
      <c r="E67" s="238"/>
      <c r="F67" s="5"/>
      <c r="G67" s="5"/>
      <c r="H67" s="5"/>
      <c r="I67" s="5"/>
      <c r="J67" s="382"/>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row>
    <row r="68" spans="1:49">
      <c r="A68" s="5"/>
      <c r="B68" s="5"/>
      <c r="C68" s="5"/>
      <c r="D68" s="238"/>
      <c r="E68" s="238"/>
      <c r="F68" s="5"/>
      <c r="G68" s="5"/>
      <c r="H68" s="5"/>
      <c r="I68" s="5"/>
      <c r="J68" s="382"/>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row>
    <row r="69" spans="1:49">
      <c r="A69" s="5"/>
      <c r="B69" s="5"/>
      <c r="C69" s="5"/>
      <c r="D69" s="238"/>
      <c r="E69" s="238"/>
      <c r="F69" s="5"/>
      <c r="G69" s="5"/>
      <c r="H69" s="5"/>
      <c r="I69" s="5"/>
      <c r="J69" s="382"/>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row>
    <row r="70" spans="1:49">
      <c r="A70" s="5"/>
      <c r="B70" s="5"/>
      <c r="C70" s="5"/>
      <c r="D70" s="238"/>
      <c r="E70" s="238"/>
      <c r="F70" s="5"/>
      <c r="G70" s="5"/>
      <c r="H70" s="5"/>
      <c r="I70" s="5"/>
      <c r="J70" s="382"/>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row>
    <row r="71" spans="1:49">
      <c r="A71" s="5"/>
      <c r="B71" s="5"/>
      <c r="C71" s="5"/>
      <c r="D71" s="238"/>
      <c r="E71" s="238"/>
      <c r="F71" s="5"/>
      <c r="G71" s="5"/>
      <c r="H71" s="5"/>
      <c r="I71" s="5"/>
      <c r="J71" s="382"/>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row>
    <row r="72" spans="1:49">
      <c r="A72" s="5"/>
      <c r="B72" s="5"/>
      <c r="C72" s="5"/>
      <c r="D72" s="238"/>
      <c r="E72" s="238"/>
      <c r="F72" s="5"/>
      <c r="G72" s="5"/>
      <c r="H72" s="5"/>
      <c r="I72" s="5"/>
      <c r="J72" s="382"/>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row>
    <row r="73" spans="1:49">
      <c r="A73" s="5"/>
      <c r="B73" s="5"/>
      <c r="C73" s="5"/>
      <c r="D73" s="238"/>
      <c r="E73" s="238"/>
      <c r="F73" s="5"/>
      <c r="G73" s="5"/>
      <c r="H73" s="5"/>
      <c r="I73" s="5"/>
      <c r="J73" s="382"/>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row>
    <row r="74" spans="1:49">
      <c r="A74" s="5"/>
      <c r="B74" s="5"/>
      <c r="C74" s="5"/>
      <c r="D74" s="238"/>
      <c r="E74" s="238"/>
      <c r="F74" s="5"/>
      <c r="G74" s="5"/>
      <c r="H74" s="5"/>
      <c r="I74" s="5"/>
      <c r="J74" s="382"/>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row>
    <row r="75" spans="1:49">
      <c r="A75" s="5"/>
      <c r="B75" s="5"/>
      <c r="C75" s="5"/>
      <c r="D75" s="238"/>
      <c r="E75" s="238"/>
      <c r="F75" s="5"/>
      <c r="G75" s="5"/>
      <c r="H75" s="5"/>
      <c r="I75" s="5"/>
      <c r="J75" s="382"/>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row>
    <row r="76" spans="1:49">
      <c r="A76" s="5"/>
      <c r="B76" s="5"/>
      <c r="C76" s="5"/>
      <c r="D76" s="238"/>
      <c r="E76" s="238"/>
      <c r="F76" s="5"/>
      <c r="G76" s="5"/>
      <c r="H76" s="5"/>
      <c r="I76" s="5"/>
      <c r="J76" s="382"/>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row>
    <row r="77" spans="1:49">
      <c r="A77" s="5"/>
      <c r="B77" s="5"/>
      <c r="C77" s="5"/>
      <c r="D77" s="238"/>
      <c r="E77" s="238"/>
      <c r="F77" s="5"/>
      <c r="G77" s="5"/>
      <c r="H77" s="5"/>
      <c r="I77" s="5"/>
      <c r="J77" s="382"/>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row>
    <row r="78" spans="1:49">
      <c r="A78" s="5"/>
      <c r="B78" s="5"/>
      <c r="C78" s="5"/>
      <c r="D78" s="238"/>
      <c r="E78" s="238"/>
      <c r="F78" s="5"/>
      <c r="G78" s="5"/>
      <c r="H78" s="5"/>
      <c r="I78" s="5"/>
      <c r="J78" s="382"/>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row>
    <row r="79" spans="1:49">
      <c r="A79" s="5"/>
      <c r="B79" s="5"/>
      <c r="C79" s="5"/>
      <c r="D79" s="238"/>
      <c r="E79" s="238"/>
      <c r="F79" s="5"/>
      <c r="G79" s="5"/>
      <c r="H79" s="5"/>
      <c r="I79" s="5"/>
      <c r="J79" s="382"/>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row>
    <row r="80" spans="1:49">
      <c r="A80" s="5"/>
      <c r="B80" s="5"/>
      <c r="C80" s="5"/>
      <c r="D80" s="238"/>
      <c r="E80" s="238"/>
      <c r="F80" s="5"/>
      <c r="G80" s="5"/>
      <c r="H80" s="5"/>
      <c r="I80" s="5"/>
      <c r="J80" s="382"/>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row>
    <row r="81" spans="1:49">
      <c r="A81" s="5"/>
      <c r="B81" s="5"/>
      <c r="C81" s="5"/>
      <c r="D81" s="238"/>
      <c r="E81" s="238"/>
      <c r="F81" s="5"/>
      <c r="G81" s="5"/>
      <c r="H81" s="5"/>
      <c r="I81" s="5"/>
      <c r="J81" s="382"/>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row>
    <row r="82" spans="1:49">
      <c r="A82" s="5"/>
      <c r="B82" s="5"/>
      <c r="C82" s="5"/>
      <c r="D82" s="238"/>
      <c r="E82" s="238"/>
      <c r="F82" s="5"/>
      <c r="G82" s="5"/>
      <c r="H82" s="5"/>
      <c r="I82" s="5"/>
      <c r="J82" s="382"/>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row>
    <row r="83" spans="1:49">
      <c r="A83" s="5"/>
      <c r="B83" s="5"/>
      <c r="C83" s="5"/>
      <c r="D83" s="238"/>
      <c r="E83" s="238"/>
      <c r="F83" s="5"/>
      <c r="G83" s="5"/>
      <c r="H83" s="5"/>
      <c r="I83" s="5"/>
      <c r="J83" s="382"/>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row>
    <row r="84" spans="1:49">
      <c r="A84" s="5"/>
      <c r="B84" s="5"/>
      <c r="C84" s="5"/>
      <c r="D84" s="238"/>
      <c r="E84" s="238"/>
      <c r="F84" s="5"/>
      <c r="G84" s="5"/>
      <c r="H84" s="5"/>
      <c r="I84" s="5"/>
      <c r="J84" s="382"/>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row>
    <row r="85" spans="1:49">
      <c r="A85" s="5"/>
      <c r="B85" s="5"/>
      <c r="C85" s="5"/>
      <c r="D85" s="238"/>
      <c r="E85" s="238"/>
      <c r="F85" s="5"/>
      <c r="G85" s="5"/>
      <c r="H85" s="5"/>
      <c r="I85" s="5"/>
      <c r="J85" s="382"/>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row>
    <row r="86" spans="1:49">
      <c r="A86" s="5"/>
      <c r="B86" s="5"/>
      <c r="C86" s="5"/>
      <c r="D86" s="238"/>
      <c r="E86" s="238"/>
      <c r="F86" s="5"/>
      <c r="G86" s="5"/>
      <c r="H86" s="5"/>
      <c r="I86" s="5"/>
      <c r="J86" s="382"/>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row>
    <row r="87" spans="1:49">
      <c r="A87" s="5"/>
      <c r="B87" s="5"/>
      <c r="C87" s="5"/>
      <c r="D87" s="238"/>
      <c r="E87" s="238"/>
      <c r="F87" s="5"/>
      <c r="G87" s="5"/>
      <c r="H87" s="5"/>
      <c r="I87" s="5"/>
      <c r="J87" s="382"/>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row>
    <row r="88" spans="1:49">
      <c r="A88" s="5"/>
      <c r="B88" s="5"/>
      <c r="C88" s="5"/>
      <c r="D88" s="238"/>
      <c r="E88" s="238"/>
      <c r="F88" s="5"/>
      <c r="G88" s="5"/>
      <c r="H88" s="5"/>
      <c r="I88" s="5"/>
      <c r="J88" s="382"/>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row>
    <row r="89" spans="1:49">
      <c r="A89" s="5"/>
      <c r="B89" s="5"/>
      <c r="C89" s="5"/>
      <c r="D89" s="238"/>
      <c r="E89" s="238"/>
      <c r="F89" s="5"/>
      <c r="G89" s="5"/>
      <c r="H89" s="5"/>
      <c r="I89" s="5"/>
      <c r="J89" s="382"/>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row>
    <row r="90" spans="1:49">
      <c r="A90" s="5"/>
      <c r="B90" s="5"/>
      <c r="C90" s="5"/>
      <c r="D90" s="238"/>
      <c r="E90" s="238"/>
      <c r="F90" s="5"/>
      <c r="G90" s="5"/>
      <c r="H90" s="5"/>
      <c r="I90" s="5"/>
      <c r="J90" s="382"/>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row>
    <row r="91" spans="1:49">
      <c r="A91" s="5"/>
      <c r="B91" s="5"/>
      <c r="C91" s="5"/>
      <c r="D91" s="238"/>
      <c r="E91" s="238"/>
      <c r="F91" s="5"/>
      <c r="G91" s="5"/>
      <c r="H91" s="5"/>
      <c r="I91" s="5"/>
      <c r="J91" s="382"/>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row>
    <row r="92" spans="1:49">
      <c r="A92" s="5"/>
      <c r="B92" s="5"/>
      <c r="C92" s="5"/>
      <c r="D92" s="238"/>
      <c r="E92" s="238"/>
      <c r="F92" s="5"/>
      <c r="G92" s="5"/>
      <c r="H92" s="5"/>
      <c r="I92" s="5"/>
      <c r="J92" s="382"/>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row>
    <row r="93" spans="1:49">
      <c r="A93" s="5"/>
      <c r="B93" s="5"/>
      <c r="C93" s="5"/>
      <c r="D93" s="238"/>
      <c r="E93" s="238"/>
      <c r="F93" s="5"/>
      <c r="G93" s="5"/>
      <c r="H93" s="5"/>
      <c r="I93" s="5"/>
      <c r="J93" s="382"/>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row>
    <row r="94" spans="1:49">
      <c r="A94" s="5"/>
      <c r="B94" s="5"/>
      <c r="C94" s="5"/>
      <c r="D94" s="238"/>
      <c r="E94" s="238"/>
      <c r="F94" s="5"/>
      <c r="G94" s="5"/>
      <c r="H94" s="5"/>
      <c r="I94" s="5"/>
      <c r="J94" s="382"/>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row>
    <row r="95" spans="1:49">
      <c r="A95" s="5"/>
      <c r="B95" s="5"/>
      <c r="C95" s="5"/>
      <c r="D95" s="238"/>
      <c r="E95" s="238"/>
      <c r="F95" s="5"/>
      <c r="G95" s="5"/>
      <c r="H95" s="5"/>
      <c r="I95" s="5"/>
      <c r="J95" s="382"/>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row>
    <row r="96" spans="1:49">
      <c r="A96" s="5"/>
      <c r="B96" s="5"/>
      <c r="C96" s="5"/>
      <c r="D96" s="238"/>
      <c r="E96" s="238"/>
      <c r="F96" s="5"/>
      <c r="G96" s="5"/>
      <c r="H96" s="5"/>
      <c r="I96" s="5"/>
      <c r="J96" s="382"/>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row>
    <row r="97" spans="1:49">
      <c r="A97" s="5"/>
      <c r="B97" s="5"/>
      <c r="C97" s="5"/>
      <c r="D97" s="238"/>
      <c r="E97" s="238"/>
      <c r="F97" s="5"/>
      <c r="G97" s="5"/>
      <c r="H97" s="5"/>
      <c r="I97" s="5"/>
      <c r="J97" s="382"/>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row>
    <row r="98" spans="1:49">
      <c r="A98" s="5"/>
      <c r="B98" s="5"/>
      <c r="C98" s="5"/>
      <c r="D98" s="238"/>
      <c r="E98" s="238"/>
      <c r="F98" s="5"/>
      <c r="G98" s="5"/>
      <c r="H98" s="5"/>
      <c r="I98" s="5"/>
      <c r="J98" s="382"/>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row>
    <row r="99" spans="1:49">
      <c r="A99" s="5"/>
      <c r="B99" s="5"/>
      <c r="C99" s="5"/>
      <c r="D99" s="238"/>
      <c r="E99" s="238"/>
      <c r="F99" s="5"/>
      <c r="G99" s="5"/>
      <c r="H99" s="5"/>
      <c r="I99" s="5"/>
      <c r="J99" s="382"/>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row>
    <row r="100" spans="1:49">
      <c r="A100" s="5"/>
      <c r="B100" s="5"/>
      <c r="C100" s="5"/>
      <c r="D100" s="238"/>
      <c r="E100" s="238"/>
      <c r="F100" s="5"/>
      <c r="G100" s="5"/>
      <c r="H100" s="5"/>
      <c r="I100" s="5"/>
      <c r="J100" s="382"/>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row>
    <row r="101" spans="1:49">
      <c r="A101" s="5"/>
      <c r="B101" s="5"/>
      <c r="C101" s="5"/>
      <c r="D101" s="238"/>
      <c r="E101" s="238"/>
      <c r="F101" s="5"/>
      <c r="G101" s="5"/>
      <c r="H101" s="5"/>
      <c r="I101" s="5"/>
      <c r="J101" s="382"/>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row>
    <row r="102" spans="1:49">
      <c r="A102" s="5"/>
      <c r="B102" s="5"/>
      <c r="C102" s="5"/>
      <c r="D102" s="238"/>
      <c r="E102" s="238"/>
      <c r="F102" s="5"/>
      <c r="G102" s="5"/>
      <c r="H102" s="5"/>
      <c r="I102" s="5"/>
      <c r="J102" s="382"/>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row>
    <row r="103" spans="1:49">
      <c r="A103" s="5"/>
      <c r="B103" s="5"/>
      <c r="C103" s="5"/>
      <c r="D103" s="238"/>
      <c r="E103" s="238"/>
      <c r="F103" s="5"/>
      <c r="G103" s="5"/>
      <c r="H103" s="5"/>
      <c r="I103" s="5"/>
      <c r="J103" s="382"/>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row>
    <row r="104" spans="1:49">
      <c r="A104" s="5"/>
      <c r="B104" s="5"/>
      <c r="C104" s="5"/>
      <c r="D104" s="238"/>
      <c r="E104" s="238"/>
      <c r="F104" s="5"/>
      <c r="G104" s="5"/>
      <c r="H104" s="5"/>
      <c r="I104" s="5"/>
      <c r="J104" s="382"/>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row>
    <row r="105" spans="1:49">
      <c r="A105" s="5"/>
      <c r="B105" s="5"/>
      <c r="C105" s="5"/>
      <c r="D105" s="238"/>
      <c r="E105" s="238"/>
      <c r="F105" s="5"/>
      <c r="G105" s="5"/>
      <c r="H105" s="5"/>
      <c r="I105" s="5"/>
      <c r="J105" s="382"/>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row>
    <row r="106" spans="1:49">
      <c r="A106" s="5"/>
      <c r="B106" s="5"/>
      <c r="C106" s="5"/>
      <c r="D106" s="238"/>
      <c r="E106" s="238"/>
      <c r="F106" s="5"/>
      <c r="G106" s="5"/>
      <c r="H106" s="5"/>
      <c r="I106" s="5"/>
      <c r="J106" s="382"/>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row>
    <row r="107" spans="1:49">
      <c r="A107" s="5"/>
      <c r="B107" s="5"/>
      <c r="C107" s="5"/>
      <c r="D107" s="238"/>
      <c r="E107" s="238"/>
      <c r="F107" s="5"/>
      <c r="G107" s="5"/>
      <c r="H107" s="5"/>
      <c r="I107" s="5"/>
      <c r="J107" s="382"/>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row>
    <row r="108" spans="1:49">
      <c r="A108" s="5"/>
      <c r="B108" s="5"/>
      <c r="C108" s="5"/>
      <c r="D108" s="238"/>
      <c r="E108" s="238"/>
      <c r="F108" s="5"/>
      <c r="G108" s="5"/>
      <c r="H108" s="5"/>
      <c r="I108" s="5"/>
      <c r="J108" s="382"/>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row>
    <row r="109" spans="1:49">
      <c r="A109" s="5"/>
      <c r="B109" s="5"/>
      <c r="C109" s="5"/>
      <c r="D109" s="238"/>
      <c r="E109" s="238"/>
      <c r="F109" s="5"/>
      <c r="G109" s="5"/>
      <c r="H109" s="5"/>
      <c r="I109" s="5"/>
      <c r="J109" s="382"/>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row>
    <row r="110" spans="1:49">
      <c r="A110" s="5"/>
      <c r="B110" s="5"/>
      <c r="C110" s="5"/>
      <c r="D110" s="238"/>
      <c r="E110" s="238"/>
      <c r="F110" s="5"/>
      <c r="G110" s="5"/>
      <c r="H110" s="5"/>
      <c r="I110" s="5"/>
      <c r="J110" s="382"/>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row>
    <row r="111" spans="1:49">
      <c r="A111" s="5"/>
      <c r="B111" s="5"/>
      <c r="C111" s="5"/>
      <c r="D111" s="238"/>
      <c r="E111" s="238"/>
      <c r="F111" s="5"/>
      <c r="G111" s="5"/>
      <c r="H111" s="5"/>
      <c r="I111" s="5"/>
      <c r="J111" s="382"/>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row>
    <row r="112" spans="1:49">
      <c r="A112" s="5"/>
      <c r="B112" s="5"/>
      <c r="C112" s="5"/>
      <c r="D112" s="238"/>
      <c r="E112" s="238"/>
      <c r="F112" s="5"/>
      <c r="G112" s="5"/>
      <c r="H112" s="5"/>
      <c r="I112" s="5"/>
      <c r="J112" s="382"/>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row>
    <row r="113" spans="1:49">
      <c r="A113" s="5"/>
      <c r="B113" s="5"/>
      <c r="C113" s="5"/>
      <c r="D113" s="238"/>
      <c r="E113" s="238"/>
      <c r="F113" s="5"/>
      <c r="G113" s="5"/>
      <c r="H113" s="5"/>
      <c r="I113" s="5"/>
      <c r="J113" s="382"/>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row>
    <row r="114" spans="1:49">
      <c r="A114" s="5"/>
      <c r="B114" s="5"/>
      <c r="C114" s="5"/>
      <c r="D114" s="238"/>
      <c r="E114" s="238"/>
      <c r="F114" s="5"/>
      <c r="G114" s="5"/>
      <c r="H114" s="5"/>
      <c r="I114" s="5"/>
      <c r="J114" s="382"/>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row>
    <row r="115" spans="1:49">
      <c r="A115" s="5"/>
      <c r="B115" s="5"/>
      <c r="C115" s="5"/>
      <c r="D115" s="238"/>
      <c r="E115" s="238"/>
      <c r="F115" s="5"/>
      <c r="G115" s="5"/>
      <c r="H115" s="5"/>
      <c r="I115" s="5"/>
      <c r="J115" s="382"/>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row>
    <row r="116" spans="1:49">
      <c r="A116" s="5"/>
      <c r="B116" s="5"/>
      <c r="C116" s="5"/>
      <c r="D116" s="238"/>
      <c r="E116" s="238"/>
      <c r="F116" s="5"/>
      <c r="G116" s="5"/>
      <c r="H116" s="5"/>
      <c r="I116" s="5"/>
      <c r="J116" s="382"/>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row>
    <row r="117" spans="1:49">
      <c r="A117" s="5"/>
      <c r="B117" s="5"/>
      <c r="C117" s="5"/>
      <c r="D117" s="238"/>
      <c r="E117" s="238"/>
      <c r="F117" s="5"/>
      <c r="G117" s="5"/>
      <c r="H117" s="5"/>
      <c r="I117" s="5"/>
      <c r="J117" s="382"/>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row>
    <row r="118" spans="1:49">
      <c r="A118" s="5"/>
      <c r="B118" s="5"/>
      <c r="C118" s="5"/>
      <c r="D118" s="238"/>
      <c r="E118" s="238"/>
      <c r="F118" s="5"/>
      <c r="G118" s="5"/>
      <c r="H118" s="5"/>
      <c r="I118" s="5"/>
      <c r="J118" s="382"/>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row>
    <row r="119" spans="1:49">
      <c r="A119" s="5"/>
      <c r="B119" s="5"/>
      <c r="C119" s="5"/>
      <c r="D119" s="238"/>
      <c r="E119" s="238"/>
      <c r="F119" s="5"/>
      <c r="G119" s="5"/>
      <c r="H119" s="5"/>
      <c r="I119" s="5"/>
      <c r="J119" s="382"/>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row>
    <row r="120" spans="1:49">
      <c r="A120" s="5"/>
      <c r="B120" s="5"/>
      <c r="C120" s="5"/>
      <c r="D120" s="238"/>
      <c r="E120" s="238"/>
      <c r="F120" s="5"/>
      <c r="G120" s="5"/>
      <c r="H120" s="5"/>
      <c r="I120" s="5"/>
      <c r="J120" s="382"/>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row>
    <row r="121" spans="1:49">
      <c r="A121" s="5"/>
      <c r="B121" s="5"/>
      <c r="C121" s="5"/>
      <c r="D121" s="238"/>
      <c r="E121" s="238"/>
      <c r="F121" s="5"/>
      <c r="G121" s="5"/>
      <c r="H121" s="5"/>
      <c r="I121" s="5"/>
      <c r="J121" s="382"/>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row>
    <row r="122" spans="1:49">
      <c r="A122" s="5"/>
      <c r="B122" s="5"/>
      <c r="C122" s="5"/>
      <c r="D122" s="238"/>
      <c r="E122" s="238"/>
      <c r="F122" s="5"/>
      <c r="G122" s="5"/>
      <c r="H122" s="5"/>
      <c r="I122" s="5"/>
      <c r="J122" s="382"/>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row>
    <row r="123" spans="1:49">
      <c r="A123" s="5"/>
      <c r="B123" s="5"/>
      <c r="C123" s="5"/>
      <c r="D123" s="238"/>
      <c r="E123" s="238"/>
      <c r="F123" s="5"/>
      <c r="G123" s="5"/>
      <c r="H123" s="5"/>
      <c r="I123" s="5"/>
      <c r="J123" s="382"/>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row>
    <row r="124" spans="1:49">
      <c r="A124" s="5"/>
      <c r="B124" s="5"/>
      <c r="C124" s="5"/>
      <c r="D124" s="238"/>
      <c r="E124" s="238"/>
      <c r="F124" s="5"/>
      <c r="G124" s="5"/>
      <c r="H124" s="5"/>
      <c r="I124" s="5"/>
      <c r="J124" s="382"/>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row>
    <row r="125" spans="1:49">
      <c r="A125" s="5"/>
      <c r="B125" s="5"/>
      <c r="C125" s="5"/>
      <c r="D125" s="238"/>
      <c r="E125" s="238"/>
      <c r="F125" s="5"/>
      <c r="G125" s="5"/>
      <c r="H125" s="5"/>
      <c r="I125" s="5"/>
      <c r="J125" s="382"/>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row>
    <row r="126" spans="1:49">
      <c r="A126" s="5"/>
      <c r="B126" s="5"/>
      <c r="C126" s="5"/>
      <c r="D126" s="238"/>
      <c r="E126" s="238"/>
      <c r="F126" s="5"/>
      <c r="G126" s="5"/>
      <c r="H126" s="5"/>
      <c r="I126" s="5"/>
      <c r="J126" s="382"/>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row>
    <row r="127" spans="1:49">
      <c r="A127" s="5"/>
      <c r="B127" s="5"/>
      <c r="C127" s="5"/>
      <c r="D127" s="238"/>
      <c r="E127" s="238"/>
      <c r="F127" s="5"/>
      <c r="G127" s="5"/>
      <c r="H127" s="5"/>
      <c r="I127" s="5"/>
      <c r="J127" s="382"/>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row>
    <row r="128" spans="1:49">
      <c r="A128" s="5"/>
      <c r="B128" s="5"/>
      <c r="C128" s="5"/>
      <c r="D128" s="238"/>
      <c r="E128" s="238"/>
      <c r="F128" s="5"/>
      <c r="G128" s="5"/>
      <c r="H128" s="5"/>
      <c r="I128" s="5"/>
      <c r="J128" s="382"/>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row>
    <row r="129" spans="1:49">
      <c r="A129" s="5"/>
      <c r="B129" s="5"/>
      <c r="C129" s="5"/>
      <c r="D129" s="238"/>
      <c r="E129" s="238"/>
      <c r="F129" s="5"/>
      <c r="G129" s="5"/>
      <c r="H129" s="5"/>
      <c r="I129" s="5"/>
      <c r="J129" s="382"/>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row>
    <row r="130" spans="1:49">
      <c r="A130" s="5"/>
      <c r="B130" s="5"/>
      <c r="C130" s="5"/>
      <c r="D130" s="238"/>
      <c r="E130" s="238"/>
      <c r="F130" s="5"/>
      <c r="G130" s="5"/>
      <c r="H130" s="5"/>
      <c r="I130" s="5"/>
      <c r="J130" s="382"/>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row>
    <row r="131" spans="1:49">
      <c r="A131" s="5"/>
      <c r="B131" s="5"/>
      <c r="C131" s="5"/>
      <c r="D131" s="238"/>
      <c r="E131" s="238"/>
      <c r="F131" s="5"/>
      <c r="G131" s="5"/>
      <c r="H131" s="5"/>
      <c r="I131" s="5"/>
      <c r="J131" s="382"/>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row>
    <row r="132" spans="1:49">
      <c r="A132" s="5"/>
      <c r="B132" s="5"/>
      <c r="C132" s="5"/>
      <c r="D132" s="238"/>
      <c r="E132" s="238"/>
      <c r="F132" s="5"/>
      <c r="G132" s="5"/>
      <c r="H132" s="5"/>
      <c r="I132" s="5"/>
      <c r="J132" s="382"/>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row>
    <row r="133" spans="1:49">
      <c r="A133" s="5"/>
      <c r="B133" s="5"/>
      <c r="C133" s="5"/>
      <c r="D133" s="238"/>
      <c r="E133" s="238"/>
      <c r="F133" s="5"/>
      <c r="G133" s="5"/>
      <c r="H133" s="5"/>
      <c r="I133" s="5"/>
      <c r="J133" s="382"/>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row>
    <row r="134" spans="1:49">
      <c r="A134" s="5"/>
      <c r="B134" s="5"/>
      <c r="C134" s="5"/>
      <c r="D134" s="238"/>
      <c r="E134" s="238"/>
      <c r="F134" s="5"/>
      <c r="G134" s="5"/>
      <c r="H134" s="5"/>
      <c r="I134" s="5"/>
      <c r="J134" s="382"/>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row>
    <row r="135" spans="1:49">
      <c r="A135" s="5"/>
      <c r="B135" s="5"/>
      <c r="C135" s="5"/>
      <c r="D135" s="238"/>
      <c r="E135" s="238"/>
      <c r="F135" s="5"/>
      <c r="G135" s="5"/>
      <c r="H135" s="5"/>
      <c r="I135" s="5"/>
      <c r="J135" s="382"/>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row>
    <row r="136" spans="1:49">
      <c r="A136" s="5"/>
      <c r="B136" s="5"/>
      <c r="C136" s="5"/>
      <c r="D136" s="238"/>
      <c r="E136" s="238"/>
      <c r="F136" s="5"/>
      <c r="G136" s="5"/>
      <c r="H136" s="5"/>
      <c r="I136" s="5"/>
      <c r="J136" s="382"/>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row>
    <row r="137" spans="1:49">
      <c r="A137" s="5"/>
      <c r="B137" s="5"/>
      <c r="C137" s="5"/>
      <c r="D137" s="238"/>
      <c r="E137" s="238"/>
      <c r="F137" s="5"/>
      <c r="G137" s="5"/>
      <c r="H137" s="5"/>
      <c r="I137" s="5"/>
      <c r="J137" s="382"/>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row>
    <row r="138" spans="1:49">
      <c r="A138" s="5"/>
      <c r="B138" s="5"/>
      <c r="C138" s="5"/>
      <c r="D138" s="238"/>
      <c r="E138" s="238"/>
      <c r="F138" s="5"/>
      <c r="G138" s="5"/>
      <c r="H138" s="5"/>
      <c r="I138" s="5"/>
      <c r="J138" s="382"/>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row>
    <row r="139" spans="1:49">
      <c r="A139" s="5"/>
      <c r="B139" s="5"/>
      <c r="C139" s="5"/>
      <c r="D139" s="238"/>
      <c r="E139" s="238"/>
      <c r="F139" s="5"/>
      <c r="G139" s="5"/>
      <c r="H139" s="5"/>
      <c r="I139" s="5"/>
      <c r="J139" s="382"/>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row>
    <row r="140" spans="1:49">
      <c r="A140" s="5"/>
      <c r="B140" s="5"/>
      <c r="C140" s="5"/>
      <c r="D140" s="238"/>
      <c r="E140" s="238"/>
      <c r="F140" s="5"/>
      <c r="G140" s="5"/>
      <c r="H140" s="5"/>
      <c r="I140" s="5"/>
      <c r="J140" s="382"/>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row>
    <row r="141" spans="1:49">
      <c r="A141" s="5"/>
      <c r="B141" s="5"/>
      <c r="C141" s="5"/>
      <c r="D141" s="238"/>
      <c r="E141" s="238"/>
      <c r="F141" s="5"/>
      <c r="G141" s="5"/>
      <c r="H141" s="5"/>
      <c r="I141" s="5"/>
      <c r="J141" s="382"/>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row>
    <row r="142" spans="1:49">
      <c r="A142" s="5"/>
      <c r="B142" s="5"/>
      <c r="C142" s="5"/>
      <c r="D142" s="238"/>
      <c r="E142" s="238"/>
      <c r="F142" s="5"/>
      <c r="G142" s="5"/>
      <c r="H142" s="5"/>
      <c r="I142" s="5"/>
      <c r="J142" s="382"/>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row>
    <row r="143" spans="1:49">
      <c r="A143" s="5"/>
      <c r="B143" s="5"/>
      <c r="C143" s="5"/>
      <c r="D143" s="238"/>
      <c r="E143" s="238"/>
      <c r="F143" s="5"/>
      <c r="G143" s="5"/>
      <c r="H143" s="5"/>
      <c r="I143" s="5"/>
      <c r="J143" s="382"/>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row>
    <row r="144" spans="1:49">
      <c r="A144" s="5"/>
      <c r="B144" s="5"/>
      <c r="C144" s="5"/>
      <c r="D144" s="238"/>
      <c r="E144" s="238"/>
      <c r="F144" s="5"/>
      <c r="G144" s="5"/>
      <c r="H144" s="5"/>
      <c r="I144" s="5"/>
      <c r="J144" s="382"/>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row>
    <row r="145" spans="1:49">
      <c r="A145" s="5"/>
      <c r="B145" s="5"/>
      <c r="C145" s="5"/>
      <c r="D145" s="238"/>
      <c r="E145" s="238"/>
      <c r="F145" s="5"/>
      <c r="G145" s="5"/>
      <c r="H145" s="5"/>
      <c r="I145" s="5"/>
      <c r="J145" s="382"/>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row>
    <row r="146" spans="1:49">
      <c r="A146" s="5"/>
      <c r="B146" s="5"/>
      <c r="C146" s="5"/>
      <c r="D146" s="238"/>
      <c r="E146" s="238"/>
      <c r="F146" s="5"/>
      <c r="G146" s="5"/>
      <c r="H146" s="5"/>
      <c r="I146" s="5"/>
      <c r="J146" s="382"/>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row>
    <row r="147" spans="1:49">
      <c r="A147" s="5"/>
      <c r="B147" s="5"/>
      <c r="C147" s="5"/>
      <c r="D147" s="238"/>
      <c r="E147" s="238"/>
      <c r="F147" s="5"/>
      <c r="G147" s="5"/>
      <c r="H147" s="5"/>
      <c r="I147" s="5"/>
      <c r="J147" s="382"/>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row>
    <row r="148" spans="1:49">
      <c r="A148" s="5"/>
      <c r="B148" s="5"/>
      <c r="C148" s="5"/>
      <c r="D148" s="238"/>
      <c r="E148" s="238"/>
      <c r="F148" s="5"/>
      <c r="G148" s="5"/>
      <c r="H148" s="5"/>
      <c r="I148" s="5"/>
      <c r="J148" s="382"/>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row>
    <row r="149" spans="1:49">
      <c r="A149" s="5"/>
      <c r="B149" s="5"/>
      <c r="C149" s="5"/>
      <c r="D149" s="238"/>
      <c r="E149" s="238"/>
      <c r="F149" s="5"/>
      <c r="G149" s="5"/>
      <c r="H149" s="5"/>
      <c r="I149" s="5"/>
      <c r="J149" s="382"/>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row>
    <row r="150" spans="1:49">
      <c r="A150" s="5"/>
      <c r="B150" s="5"/>
      <c r="C150" s="5"/>
      <c r="D150" s="238"/>
      <c r="E150" s="238"/>
      <c r="F150" s="5"/>
      <c r="G150" s="5"/>
      <c r="H150" s="5"/>
      <c r="I150" s="5"/>
      <c r="J150" s="382"/>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row>
    <row r="151" spans="1:49">
      <c r="A151" s="5"/>
      <c r="B151" s="5"/>
      <c r="C151" s="5"/>
      <c r="D151" s="238"/>
      <c r="E151" s="238"/>
      <c r="F151" s="5"/>
      <c r="G151" s="5"/>
      <c r="H151" s="5"/>
      <c r="I151" s="5"/>
      <c r="J151" s="382"/>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row>
    <row r="152" spans="1:49">
      <c r="A152" s="5"/>
      <c r="B152" s="5"/>
      <c r="C152" s="5"/>
      <c r="D152" s="238"/>
      <c r="E152" s="238"/>
      <c r="F152" s="5"/>
      <c r="G152" s="5"/>
      <c r="H152" s="5"/>
      <c r="I152" s="5"/>
      <c r="J152" s="382"/>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row>
    <row r="153" spans="1:49">
      <c r="A153" s="5"/>
      <c r="B153" s="5"/>
      <c r="C153" s="5"/>
      <c r="D153" s="238"/>
      <c r="E153" s="238"/>
      <c r="F153" s="5"/>
      <c r="G153" s="5"/>
      <c r="H153" s="5"/>
      <c r="I153" s="5"/>
      <c r="J153" s="382"/>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row>
    <row r="154" spans="1:49">
      <c r="A154" s="5"/>
      <c r="B154" s="5"/>
      <c r="C154" s="5"/>
      <c r="D154" s="238"/>
      <c r="E154" s="238"/>
      <c r="F154" s="5"/>
      <c r="G154" s="5"/>
      <c r="H154" s="5"/>
      <c r="I154" s="5"/>
      <c r="J154" s="382"/>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row>
    <row r="155" spans="1:49">
      <c r="A155" s="5"/>
      <c r="B155" s="5"/>
      <c r="C155" s="5"/>
      <c r="D155" s="238"/>
      <c r="E155" s="238"/>
      <c r="F155" s="5"/>
      <c r="G155" s="5"/>
      <c r="H155" s="5"/>
      <c r="I155" s="5"/>
      <c r="J155" s="382"/>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row>
    <row r="156" spans="1:49">
      <c r="A156" s="5"/>
      <c r="B156" s="5"/>
      <c r="C156" s="5"/>
      <c r="D156" s="238"/>
      <c r="E156" s="238"/>
      <c r="F156" s="5"/>
      <c r="G156" s="5"/>
      <c r="H156" s="5"/>
      <c r="I156" s="5"/>
      <c r="J156" s="382"/>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row>
    <row r="157" spans="1:49">
      <c r="A157" s="5"/>
      <c r="B157" s="5"/>
      <c r="C157" s="5"/>
      <c r="D157" s="238"/>
      <c r="E157" s="238"/>
      <c r="F157" s="5"/>
      <c r="G157" s="5"/>
      <c r="H157" s="5"/>
      <c r="I157" s="5"/>
      <c r="J157" s="382"/>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row>
    <row r="158" spans="1:49">
      <c r="A158" s="5"/>
      <c r="B158" s="5"/>
      <c r="C158" s="5"/>
      <c r="D158" s="238"/>
      <c r="E158" s="238"/>
      <c r="F158" s="5"/>
      <c r="G158" s="5"/>
      <c r="H158" s="5"/>
      <c r="I158" s="5"/>
      <c r="J158" s="382"/>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row>
    <row r="159" spans="1:49">
      <c r="A159" s="5"/>
      <c r="B159" s="5"/>
      <c r="C159" s="5"/>
      <c r="D159" s="238"/>
      <c r="E159" s="238"/>
      <c r="F159" s="5"/>
      <c r="G159" s="5"/>
      <c r="H159" s="5"/>
      <c r="I159" s="5"/>
      <c r="J159" s="382"/>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row>
    <row r="160" spans="1:49">
      <c r="A160" s="5"/>
      <c r="B160" s="5"/>
      <c r="C160" s="5"/>
      <c r="D160" s="238"/>
      <c r="E160" s="238"/>
      <c r="F160" s="5"/>
      <c r="G160" s="5"/>
      <c r="H160" s="5"/>
      <c r="I160" s="5"/>
      <c r="J160" s="382"/>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row>
    <row r="161" spans="1:49">
      <c r="A161" s="5"/>
      <c r="B161" s="5"/>
      <c r="C161" s="5"/>
      <c r="D161" s="238"/>
      <c r="E161" s="238"/>
      <c r="F161" s="5"/>
      <c r="G161" s="5"/>
      <c r="H161" s="5"/>
      <c r="I161" s="5"/>
      <c r="J161" s="382"/>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row>
    <row r="162" spans="1:49">
      <c r="A162" s="5"/>
      <c r="B162" s="5"/>
      <c r="C162" s="5"/>
      <c r="D162" s="238"/>
      <c r="E162" s="238"/>
      <c r="F162" s="5"/>
      <c r="G162" s="5"/>
      <c r="H162" s="5"/>
      <c r="I162" s="5"/>
      <c r="J162" s="382"/>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row>
    <row r="163" spans="1:49">
      <c r="A163" s="5"/>
      <c r="B163" s="5"/>
      <c r="C163" s="5"/>
      <c r="D163" s="238"/>
      <c r="E163" s="238"/>
      <c r="F163" s="5"/>
      <c r="G163" s="5"/>
      <c r="H163" s="5"/>
      <c r="I163" s="5"/>
      <c r="J163" s="382"/>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row>
    <row r="164" spans="1:49">
      <c r="A164" s="5"/>
      <c r="B164" s="5"/>
      <c r="C164" s="5"/>
      <c r="D164" s="238"/>
      <c r="E164" s="238"/>
      <c r="F164" s="5"/>
      <c r="G164" s="5"/>
      <c r="H164" s="5"/>
      <c r="I164" s="5"/>
      <c r="J164" s="382"/>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row>
    <row r="165" spans="1:49">
      <c r="A165" s="5"/>
      <c r="B165" s="5"/>
      <c r="C165" s="5"/>
      <c r="D165" s="238"/>
      <c r="E165" s="238"/>
      <c r="F165" s="5"/>
      <c r="G165" s="5"/>
      <c r="H165" s="5"/>
      <c r="I165" s="5"/>
      <c r="J165" s="382"/>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row>
    <row r="166" spans="1:49">
      <c r="A166" s="5"/>
      <c r="B166" s="5"/>
      <c r="C166" s="5"/>
      <c r="D166" s="238"/>
      <c r="E166" s="238"/>
      <c r="F166" s="5"/>
      <c r="G166" s="5"/>
      <c r="H166" s="5"/>
      <c r="I166" s="5"/>
      <c r="J166" s="382"/>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row>
    <row r="167" spans="1:49">
      <c r="A167" s="5"/>
      <c r="B167" s="5"/>
      <c r="C167" s="5"/>
      <c r="D167" s="238"/>
      <c r="E167" s="238"/>
      <c r="F167" s="5"/>
      <c r="G167" s="5"/>
      <c r="H167" s="5"/>
      <c r="I167" s="5"/>
      <c r="J167" s="382"/>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row>
    <row r="168" spans="1:49">
      <c r="A168" s="5"/>
      <c r="B168" s="5"/>
      <c r="C168" s="5"/>
      <c r="D168" s="238"/>
      <c r="E168" s="238"/>
      <c r="F168" s="5"/>
      <c r="G168" s="5"/>
      <c r="H168" s="5"/>
      <c r="I168" s="5"/>
      <c r="J168" s="382"/>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row>
    <row r="169" spans="1:49">
      <c r="A169" s="5"/>
      <c r="B169" s="5"/>
      <c r="C169" s="5"/>
      <c r="D169" s="238"/>
      <c r="E169" s="238"/>
      <c r="F169" s="5"/>
      <c r="G169" s="5"/>
      <c r="H169" s="5"/>
      <c r="I169" s="5"/>
      <c r="J169" s="382"/>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row>
    <row r="170" spans="1:49">
      <c r="A170" s="5"/>
      <c r="B170" s="5"/>
      <c r="C170" s="5"/>
      <c r="D170" s="238"/>
      <c r="E170" s="238"/>
      <c r="F170" s="5"/>
      <c r="G170" s="5"/>
      <c r="H170" s="5"/>
      <c r="I170" s="5"/>
      <c r="J170" s="382"/>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row>
    <row r="171" spans="1:49">
      <c r="A171" s="5"/>
      <c r="B171" s="5"/>
      <c r="C171" s="5"/>
      <c r="D171" s="238"/>
      <c r="E171" s="238"/>
      <c r="F171" s="5"/>
      <c r="G171" s="5"/>
      <c r="H171" s="5"/>
      <c r="I171" s="5"/>
      <c r="J171" s="382"/>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row>
    <row r="172" spans="1:49">
      <c r="A172" s="5"/>
      <c r="B172" s="5"/>
      <c r="C172" s="5"/>
      <c r="D172" s="238"/>
      <c r="E172" s="238"/>
      <c r="F172" s="5"/>
      <c r="G172" s="5"/>
      <c r="H172" s="5"/>
      <c r="I172" s="5"/>
      <c r="J172" s="382"/>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row>
    <row r="173" spans="1:49">
      <c r="A173" s="5"/>
      <c r="B173" s="5"/>
      <c r="C173" s="5"/>
      <c r="D173" s="238"/>
      <c r="E173" s="238"/>
      <c r="F173" s="5"/>
      <c r="G173" s="5"/>
      <c r="H173" s="5"/>
      <c r="I173" s="5"/>
      <c r="J173" s="382"/>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row>
    <row r="174" spans="1:49">
      <c r="A174" s="5"/>
      <c r="B174" s="5"/>
      <c r="C174" s="5"/>
      <c r="D174" s="238"/>
      <c r="E174" s="238"/>
      <c r="F174" s="5"/>
      <c r="G174" s="5"/>
      <c r="H174" s="5"/>
      <c r="I174" s="5"/>
      <c r="J174" s="382"/>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row>
    <row r="175" spans="1:49">
      <c r="A175" s="5"/>
      <c r="B175" s="5"/>
      <c r="C175" s="5"/>
      <c r="D175" s="238"/>
      <c r="E175" s="238"/>
      <c r="F175" s="5"/>
      <c r="G175" s="5"/>
      <c r="H175" s="5"/>
      <c r="I175" s="5"/>
      <c r="J175" s="382"/>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row>
    <row r="176" spans="1:49">
      <c r="A176" s="5"/>
      <c r="B176" s="5"/>
      <c r="C176" s="5"/>
      <c r="D176" s="238"/>
      <c r="E176" s="238"/>
      <c r="F176" s="5"/>
      <c r="G176" s="5"/>
      <c r="H176" s="5"/>
      <c r="I176" s="5"/>
      <c r="J176" s="382"/>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row>
    <row r="177" spans="1:49">
      <c r="A177" s="5"/>
      <c r="B177" s="5"/>
      <c r="C177" s="5"/>
      <c r="D177" s="238"/>
      <c r="E177" s="238"/>
      <c r="F177" s="5"/>
      <c r="G177" s="5"/>
      <c r="H177" s="5"/>
      <c r="I177" s="5"/>
      <c r="J177" s="382"/>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row>
    <row r="178" spans="1:49">
      <c r="A178" s="5"/>
      <c r="B178" s="5"/>
      <c r="C178" s="5"/>
      <c r="D178" s="238"/>
      <c r="E178" s="238"/>
      <c r="F178" s="5"/>
      <c r="G178" s="5"/>
      <c r="H178" s="5"/>
      <c r="I178" s="5"/>
      <c r="J178" s="382"/>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row>
    <row r="179" spans="1:49">
      <c r="A179" s="5"/>
      <c r="B179" s="5"/>
      <c r="C179" s="5"/>
      <c r="D179" s="238"/>
      <c r="E179" s="238"/>
      <c r="F179" s="5"/>
      <c r="G179" s="5"/>
      <c r="H179" s="5"/>
      <c r="I179" s="5"/>
      <c r="J179" s="382"/>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row>
    <row r="180" spans="1:49">
      <c r="A180" s="5"/>
      <c r="B180" s="5"/>
      <c r="C180" s="5"/>
      <c r="D180" s="238"/>
      <c r="E180" s="238"/>
      <c r="F180" s="5"/>
      <c r="G180" s="5"/>
      <c r="H180" s="5"/>
      <c r="I180" s="5"/>
      <c r="J180" s="382"/>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row>
    <row r="181" spans="1:49">
      <c r="A181" s="5"/>
      <c r="B181" s="5"/>
      <c r="C181" s="5"/>
      <c r="D181" s="238"/>
      <c r="E181" s="238"/>
      <c r="F181" s="5"/>
      <c r="G181" s="5"/>
      <c r="H181" s="5"/>
      <c r="I181" s="5"/>
      <c r="J181" s="382"/>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row>
    <row r="182" spans="1:49">
      <c r="A182" s="5"/>
      <c r="B182" s="5"/>
      <c r="C182" s="5"/>
      <c r="D182" s="238"/>
      <c r="E182" s="238"/>
      <c r="F182" s="5"/>
      <c r="G182" s="5"/>
      <c r="H182" s="5"/>
      <c r="I182" s="5"/>
      <c r="J182" s="382"/>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row>
    <row r="183" spans="1:49">
      <c r="A183" s="5"/>
      <c r="B183" s="5"/>
      <c r="C183" s="5"/>
      <c r="D183" s="238"/>
      <c r="E183" s="238"/>
      <c r="F183" s="5"/>
      <c r="G183" s="5"/>
      <c r="H183" s="5"/>
      <c r="I183" s="5"/>
      <c r="J183" s="382"/>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row>
    <row r="184" spans="1:49">
      <c r="A184" s="5"/>
      <c r="B184" s="5"/>
      <c r="C184" s="5"/>
      <c r="D184" s="238"/>
      <c r="E184" s="238"/>
      <c r="F184" s="5"/>
      <c r="G184" s="5"/>
      <c r="H184" s="5"/>
      <c r="I184" s="5"/>
      <c r="J184" s="382"/>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row>
    <row r="185" spans="1:49">
      <c r="A185" s="5"/>
      <c r="B185" s="5"/>
      <c r="C185" s="5"/>
      <c r="D185" s="238"/>
      <c r="E185" s="238"/>
      <c r="F185" s="5"/>
      <c r="G185" s="5"/>
      <c r="H185" s="5"/>
      <c r="I185" s="5"/>
      <c r="J185" s="382"/>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row>
    <row r="186" spans="1:49">
      <c r="A186" s="5"/>
      <c r="B186" s="5"/>
      <c r="C186" s="5"/>
      <c r="D186" s="238"/>
      <c r="E186" s="238"/>
      <c r="F186" s="5"/>
      <c r="G186" s="5"/>
      <c r="H186" s="5"/>
      <c r="I186" s="5"/>
      <c r="J186" s="382"/>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row>
    <row r="187" spans="1:49">
      <c r="A187" s="5"/>
      <c r="B187" s="5"/>
      <c r="C187" s="5"/>
      <c r="D187" s="238"/>
      <c r="E187" s="238"/>
      <c r="F187" s="5"/>
      <c r="G187" s="5"/>
      <c r="H187" s="5"/>
      <c r="I187" s="5"/>
      <c r="J187" s="382"/>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row>
    <row r="188" spans="1:49">
      <c r="A188" s="5"/>
      <c r="B188" s="5"/>
      <c r="C188" s="5"/>
      <c r="D188" s="238"/>
      <c r="E188" s="238"/>
      <c r="F188" s="5"/>
      <c r="G188" s="5"/>
      <c r="H188" s="5"/>
      <c r="I188" s="5"/>
      <c r="J188" s="382"/>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row>
    <row r="189" spans="1:49">
      <c r="A189" s="5"/>
      <c r="B189" s="5"/>
      <c r="C189" s="5"/>
      <c r="D189" s="238"/>
      <c r="E189" s="238"/>
      <c r="F189" s="5"/>
      <c r="G189" s="5"/>
      <c r="H189" s="5"/>
      <c r="I189" s="5"/>
      <c r="J189" s="382"/>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row>
    <row r="190" spans="1:49">
      <c r="A190" s="5"/>
      <c r="B190" s="5"/>
      <c r="C190" s="5"/>
      <c r="D190" s="238"/>
      <c r="E190" s="238"/>
      <c r="F190" s="5"/>
      <c r="G190" s="5"/>
      <c r="H190" s="5"/>
      <c r="I190" s="5"/>
      <c r="J190" s="382"/>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row>
    <row r="191" spans="1:49">
      <c r="A191" s="5"/>
      <c r="B191" s="5"/>
      <c r="C191" s="5"/>
      <c r="D191" s="238"/>
      <c r="E191" s="238"/>
      <c r="F191" s="5"/>
      <c r="G191" s="5"/>
      <c r="H191" s="5"/>
      <c r="I191" s="5"/>
      <c r="J191" s="382"/>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row>
    <row r="192" spans="1:49">
      <c r="A192" s="5"/>
      <c r="B192" s="5"/>
      <c r="C192" s="5"/>
      <c r="D192" s="238"/>
      <c r="E192" s="238"/>
      <c r="F192" s="5"/>
      <c r="G192" s="5"/>
      <c r="H192" s="5"/>
      <c r="I192" s="5"/>
      <c r="J192" s="382"/>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row>
    <row r="193" spans="1:49">
      <c r="A193" s="5"/>
      <c r="B193" s="5"/>
      <c r="C193" s="5"/>
      <c r="D193" s="238"/>
      <c r="E193" s="238"/>
      <c r="F193" s="5"/>
      <c r="G193" s="5"/>
      <c r="H193" s="5"/>
      <c r="I193" s="5"/>
      <c r="J193" s="382"/>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row>
    <row r="194" spans="1:49">
      <c r="A194" s="5"/>
      <c r="B194" s="5"/>
      <c r="C194" s="5"/>
      <c r="D194" s="238"/>
      <c r="E194" s="238"/>
      <c r="F194" s="5"/>
      <c r="G194" s="5"/>
      <c r="H194" s="5"/>
      <c r="I194" s="5"/>
      <c r="J194" s="382"/>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row>
    <row r="195" spans="1:49">
      <c r="A195" s="5"/>
      <c r="B195" s="5"/>
      <c r="C195" s="5"/>
      <c r="D195" s="238"/>
      <c r="E195" s="238"/>
      <c r="F195" s="5"/>
      <c r="G195" s="5"/>
      <c r="H195" s="5"/>
      <c r="I195" s="5"/>
      <c r="J195" s="382"/>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row>
    <row r="196" spans="1:49">
      <c r="A196" s="5"/>
      <c r="B196" s="5"/>
      <c r="C196" s="5"/>
      <c r="D196" s="238"/>
      <c r="E196" s="238"/>
      <c r="F196" s="5"/>
      <c r="G196" s="5"/>
      <c r="H196" s="5"/>
      <c r="I196" s="5"/>
      <c r="J196" s="382"/>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row>
    <row r="197" spans="1:49">
      <c r="A197" s="5"/>
      <c r="B197" s="5"/>
      <c r="C197" s="5"/>
      <c r="D197" s="238"/>
      <c r="E197" s="238"/>
      <c r="F197" s="5"/>
      <c r="G197" s="5"/>
      <c r="H197" s="5"/>
      <c r="I197" s="5"/>
      <c r="J197" s="382"/>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row>
    <row r="198" spans="1:49">
      <c r="A198" s="5"/>
      <c r="B198" s="5"/>
      <c r="C198" s="5"/>
      <c r="D198" s="238"/>
      <c r="E198" s="238"/>
      <c r="F198" s="5"/>
      <c r="G198" s="5"/>
      <c r="H198" s="5"/>
      <c r="I198" s="5"/>
      <c r="J198" s="382"/>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row>
    <row r="199" spans="1:49">
      <c r="A199" s="5"/>
      <c r="B199" s="5"/>
      <c r="C199" s="5"/>
      <c r="D199" s="238"/>
      <c r="E199" s="238"/>
      <c r="F199" s="5"/>
      <c r="G199" s="5"/>
      <c r="H199" s="5"/>
      <c r="I199" s="5"/>
      <c r="J199" s="382"/>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row>
    <row r="200" spans="1:49">
      <c r="A200" s="5"/>
      <c r="B200" s="5"/>
      <c r="C200" s="5"/>
      <c r="D200" s="238"/>
      <c r="E200" s="238"/>
      <c r="F200" s="5"/>
      <c r="G200" s="5"/>
      <c r="H200" s="5"/>
      <c r="I200" s="5"/>
      <c r="J200" s="382"/>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row>
    <row r="201" spans="1:49">
      <c r="A201" s="5"/>
      <c r="B201" s="5"/>
      <c r="C201" s="5"/>
      <c r="D201" s="238"/>
      <c r="E201" s="238"/>
      <c r="F201" s="5"/>
      <c r="G201" s="5"/>
      <c r="H201" s="5"/>
      <c r="I201" s="5"/>
      <c r="J201" s="382"/>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row>
    <row r="202" spans="1:49">
      <c r="A202" s="5"/>
      <c r="B202" s="5"/>
      <c r="C202" s="5"/>
      <c r="D202" s="238"/>
      <c r="E202" s="238"/>
      <c r="F202" s="5"/>
      <c r="G202" s="5"/>
      <c r="H202" s="5"/>
      <c r="I202" s="5"/>
      <c r="J202" s="382"/>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row>
    <row r="203" spans="1:49">
      <c r="A203" s="5"/>
      <c r="B203" s="5"/>
      <c r="C203" s="5"/>
      <c r="D203" s="238"/>
      <c r="E203" s="238"/>
      <c r="F203" s="5"/>
      <c r="G203" s="5"/>
      <c r="H203" s="5"/>
      <c r="I203" s="5"/>
      <c r="J203" s="382"/>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row>
    <row r="204" spans="1:49">
      <c r="A204" s="5"/>
      <c r="B204" s="5"/>
      <c r="C204" s="5"/>
      <c r="D204" s="238"/>
      <c r="E204" s="238"/>
      <c r="F204" s="5"/>
      <c r="G204" s="5"/>
      <c r="H204" s="5"/>
      <c r="I204" s="5"/>
      <c r="J204" s="382"/>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row>
    <row r="205" spans="1:49">
      <c r="A205" s="5"/>
      <c r="B205" s="5"/>
      <c r="C205" s="5"/>
      <c r="D205" s="238"/>
      <c r="E205" s="238"/>
      <c r="F205" s="5"/>
      <c r="G205" s="5"/>
      <c r="H205" s="5"/>
      <c r="I205" s="5"/>
      <c r="J205" s="382"/>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row>
    <row r="206" spans="1:49">
      <c r="A206" s="5"/>
      <c r="B206" s="5"/>
      <c r="C206" s="5"/>
      <c r="D206" s="238"/>
      <c r="E206" s="238"/>
      <c r="F206" s="5"/>
      <c r="G206" s="5"/>
      <c r="H206" s="5"/>
      <c r="I206" s="5"/>
      <c r="J206" s="382"/>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row>
    <row r="207" spans="1:49">
      <c r="A207" s="5"/>
      <c r="B207" s="5"/>
      <c r="C207" s="5"/>
      <c r="D207" s="238"/>
      <c r="E207" s="238"/>
      <c r="F207" s="5"/>
      <c r="G207" s="5"/>
      <c r="H207" s="5"/>
      <c r="I207" s="5"/>
      <c r="J207" s="382"/>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row>
    <row r="208" spans="1:49">
      <c r="A208" s="5"/>
      <c r="B208" s="5"/>
      <c r="C208" s="5"/>
      <c r="D208" s="238"/>
      <c r="E208" s="238"/>
      <c r="F208" s="5"/>
      <c r="G208" s="5"/>
      <c r="H208" s="5"/>
      <c r="I208" s="5"/>
      <c r="J208" s="382"/>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row>
    <row r="209" spans="1:49">
      <c r="A209" s="5"/>
      <c r="B209" s="5"/>
      <c r="C209" s="5"/>
      <c r="D209" s="238"/>
      <c r="E209" s="238"/>
      <c r="F209" s="5"/>
      <c r="G209" s="5"/>
      <c r="H209" s="5"/>
      <c r="I209" s="5"/>
      <c r="J209" s="382"/>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row>
    <row r="210" spans="1:49">
      <c r="A210" s="5"/>
      <c r="B210" s="5"/>
      <c r="C210" s="5"/>
      <c r="D210" s="238"/>
      <c r="E210" s="238"/>
      <c r="F210" s="5"/>
      <c r="G210" s="5"/>
      <c r="H210" s="5"/>
      <c r="I210" s="5"/>
      <c r="J210" s="382"/>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row>
    <row r="211" spans="1:49">
      <c r="A211" s="5"/>
      <c r="B211" s="5"/>
      <c r="C211" s="5"/>
      <c r="D211" s="238"/>
      <c r="E211" s="238"/>
      <c r="F211" s="5"/>
      <c r="G211" s="5"/>
      <c r="H211" s="5"/>
      <c r="I211" s="5"/>
      <c r="J211" s="382"/>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row>
    <row r="212" spans="1:49">
      <c r="A212" s="5"/>
      <c r="B212" s="5"/>
      <c r="C212" s="5"/>
      <c r="D212" s="238"/>
      <c r="E212" s="238"/>
      <c r="F212" s="5"/>
      <c r="G212" s="5"/>
      <c r="H212" s="5"/>
      <c r="I212" s="5"/>
      <c r="J212" s="382"/>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row>
    <row r="213" spans="1:49">
      <c r="A213" s="5"/>
      <c r="B213" s="5"/>
      <c r="C213" s="5"/>
      <c r="D213" s="238"/>
      <c r="E213" s="238"/>
      <c r="F213" s="5"/>
      <c r="G213" s="5"/>
      <c r="H213" s="5"/>
      <c r="I213" s="5"/>
      <c r="J213" s="382"/>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row>
    <row r="214" spans="1:49">
      <c r="A214" s="5"/>
      <c r="B214" s="5"/>
      <c r="C214" s="5"/>
      <c r="D214" s="238"/>
      <c r="E214" s="238"/>
      <c r="F214" s="5"/>
      <c r="G214" s="5"/>
      <c r="H214" s="5"/>
      <c r="I214" s="5"/>
      <c r="J214" s="382"/>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row>
    <row r="215" spans="1:49">
      <c r="A215" s="5"/>
      <c r="B215" s="5"/>
      <c r="C215" s="5"/>
      <c r="D215" s="238"/>
      <c r="E215" s="238"/>
      <c r="F215" s="5"/>
      <c r="G215" s="5"/>
      <c r="H215" s="5"/>
      <c r="I215" s="5"/>
      <c r="J215" s="382"/>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row>
    <row r="216" spans="1:49">
      <c r="A216" s="5"/>
      <c r="B216" s="5"/>
      <c r="C216" s="5"/>
      <c r="D216" s="238"/>
      <c r="E216" s="238"/>
      <c r="F216" s="5"/>
      <c r="G216" s="5"/>
      <c r="H216" s="5"/>
      <c r="I216" s="5"/>
      <c r="J216" s="382"/>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row>
    <row r="217" spans="1:49">
      <c r="A217" s="5"/>
      <c r="B217" s="5"/>
      <c r="C217" s="5"/>
      <c r="D217" s="238"/>
      <c r="E217" s="238"/>
      <c r="F217" s="5"/>
      <c r="G217" s="5"/>
      <c r="H217" s="5"/>
      <c r="I217" s="5"/>
      <c r="J217" s="382"/>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row>
    <row r="218" spans="1:49">
      <c r="A218" s="5"/>
      <c r="B218" s="5"/>
      <c r="C218" s="5"/>
      <c r="D218" s="238"/>
      <c r="E218" s="238"/>
      <c r="F218" s="5"/>
      <c r="G218" s="5"/>
      <c r="H218" s="5"/>
      <c r="I218" s="5"/>
      <c r="J218" s="382"/>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row>
    <row r="219" spans="1:49">
      <c r="A219" s="5"/>
      <c r="B219" s="5"/>
      <c r="C219" s="5"/>
      <c r="D219" s="238"/>
      <c r="E219" s="238"/>
      <c r="F219" s="5"/>
      <c r="G219" s="5"/>
      <c r="H219" s="5"/>
      <c r="I219" s="5"/>
      <c r="J219" s="382"/>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row>
    <row r="220" spans="1:49">
      <c r="A220" s="5"/>
      <c r="B220" s="5"/>
      <c r="C220" s="5"/>
      <c r="D220" s="238"/>
      <c r="E220" s="238"/>
      <c r="F220" s="5"/>
      <c r="G220" s="5"/>
      <c r="H220" s="5"/>
      <c r="I220" s="5"/>
      <c r="J220" s="382"/>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row>
    <row r="221" spans="1:49">
      <c r="A221" s="5"/>
      <c r="B221" s="5"/>
      <c r="C221" s="5"/>
      <c r="D221" s="238"/>
      <c r="E221" s="238"/>
      <c r="F221" s="5"/>
      <c r="G221" s="5"/>
      <c r="H221" s="5"/>
      <c r="I221" s="5"/>
      <c r="J221" s="382"/>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row>
    <row r="222" spans="1:49">
      <c r="A222" s="5"/>
      <c r="B222" s="5"/>
      <c r="C222" s="5"/>
      <c r="D222" s="238"/>
      <c r="E222" s="238"/>
      <c r="F222" s="5"/>
      <c r="G222" s="5"/>
      <c r="H222" s="5"/>
      <c r="I222" s="5"/>
      <c r="J222" s="382"/>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row>
    <row r="223" spans="1:49">
      <c r="A223" s="5"/>
      <c r="B223" s="5"/>
      <c r="C223" s="5"/>
      <c r="D223" s="238"/>
      <c r="E223" s="238"/>
      <c r="F223" s="5"/>
      <c r="G223" s="5"/>
      <c r="H223" s="5"/>
      <c r="I223" s="5"/>
      <c r="J223" s="382"/>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row>
    <row r="224" spans="1:49">
      <c r="A224" s="5"/>
      <c r="B224" s="5"/>
      <c r="C224" s="5"/>
      <c r="D224" s="238"/>
      <c r="E224" s="238"/>
      <c r="F224" s="5"/>
      <c r="G224" s="5"/>
      <c r="H224" s="5"/>
      <c r="I224" s="5"/>
      <c r="J224" s="382"/>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row>
    <row r="225" spans="1:49">
      <c r="A225" s="5"/>
      <c r="B225" s="5"/>
      <c r="C225" s="5"/>
      <c r="D225" s="238"/>
      <c r="E225" s="238"/>
      <c r="F225" s="5"/>
      <c r="G225" s="5"/>
      <c r="H225" s="5"/>
      <c r="I225" s="5"/>
      <c r="J225" s="382"/>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row>
    <row r="226" spans="1:49">
      <c r="A226" s="5"/>
      <c r="B226" s="5"/>
      <c r="C226" s="5"/>
      <c r="D226" s="238"/>
      <c r="E226" s="238"/>
      <c r="F226" s="5"/>
      <c r="G226" s="5"/>
      <c r="H226" s="5"/>
      <c r="I226" s="5"/>
      <c r="J226" s="382"/>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row>
    <row r="227" spans="1:49">
      <c r="A227" s="5"/>
      <c r="B227" s="5"/>
      <c r="C227" s="5"/>
      <c r="D227" s="238"/>
      <c r="E227" s="238"/>
      <c r="F227" s="5"/>
      <c r="G227" s="5"/>
      <c r="H227" s="5"/>
      <c r="I227" s="5"/>
      <c r="J227" s="382"/>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row>
    <row r="228" spans="1:49">
      <c r="A228" s="5"/>
      <c r="B228" s="5"/>
      <c r="C228" s="5"/>
      <c r="D228" s="238"/>
      <c r="E228" s="238"/>
      <c r="F228" s="5"/>
      <c r="G228" s="5"/>
      <c r="H228" s="5"/>
      <c r="I228" s="5"/>
      <c r="J228" s="382"/>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row>
    <row r="229" spans="1:49">
      <c r="A229" s="5"/>
      <c r="B229" s="5"/>
      <c r="C229" s="5"/>
      <c r="D229" s="238"/>
      <c r="E229" s="238"/>
      <c r="F229" s="5"/>
      <c r="G229" s="5"/>
      <c r="H229" s="5"/>
      <c r="I229" s="5"/>
      <c r="J229" s="382"/>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row>
    <row r="230" spans="1:49">
      <c r="A230" s="5"/>
      <c r="B230" s="5"/>
      <c r="C230" s="5"/>
      <c r="D230" s="238"/>
      <c r="E230" s="238"/>
      <c r="F230" s="5"/>
      <c r="G230" s="5"/>
      <c r="H230" s="5"/>
      <c r="I230" s="5"/>
      <c r="J230" s="382"/>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row>
    <row r="231" spans="1:49">
      <c r="A231" s="5"/>
      <c r="B231" s="5"/>
      <c r="C231" s="5"/>
      <c r="D231" s="238"/>
      <c r="E231" s="238"/>
      <c r="F231" s="5"/>
      <c r="G231" s="5"/>
      <c r="H231" s="5"/>
      <c r="I231" s="5"/>
      <c r="J231" s="382"/>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row>
    <row r="232" spans="1:49">
      <c r="A232" s="5"/>
      <c r="B232" s="5"/>
      <c r="C232" s="5"/>
      <c r="D232" s="238"/>
      <c r="E232" s="238"/>
      <c r="F232" s="5"/>
      <c r="G232" s="5"/>
      <c r="H232" s="5"/>
      <c r="I232" s="5"/>
      <c r="J232" s="382"/>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row>
    <row r="233" spans="1:49">
      <c r="A233" s="5"/>
      <c r="B233" s="5"/>
      <c r="C233" s="5"/>
      <c r="D233" s="238"/>
      <c r="E233" s="238"/>
      <c r="F233" s="5"/>
      <c r="G233" s="5"/>
      <c r="H233" s="5"/>
      <c r="I233" s="5"/>
      <c r="J233" s="382"/>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row>
    <row r="234" spans="1:49">
      <c r="A234" s="5"/>
      <c r="B234" s="5"/>
      <c r="C234" s="5"/>
      <c r="D234" s="238"/>
      <c r="E234" s="238"/>
      <c r="F234" s="5"/>
      <c r="G234" s="5"/>
      <c r="H234" s="5"/>
      <c r="I234" s="5"/>
      <c r="J234" s="382"/>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row>
    <row r="235" spans="1:49">
      <c r="A235" s="5"/>
      <c r="B235" s="5"/>
      <c r="C235" s="5"/>
      <c r="D235" s="238"/>
      <c r="E235" s="238"/>
      <c r="F235" s="5"/>
      <c r="G235" s="5"/>
      <c r="H235" s="5"/>
      <c r="I235" s="5"/>
      <c r="J235" s="382"/>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row>
    <row r="236" spans="1:49">
      <c r="A236" s="5"/>
      <c r="B236" s="5"/>
      <c r="C236" s="5"/>
      <c r="D236" s="238"/>
      <c r="E236" s="238"/>
      <c r="F236" s="5"/>
      <c r="G236" s="5"/>
      <c r="H236" s="5"/>
      <c r="I236" s="5"/>
      <c r="J236" s="382"/>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row>
    <row r="237" spans="1:49">
      <c r="A237" s="5"/>
      <c r="B237" s="5"/>
      <c r="C237" s="5"/>
      <c r="D237" s="238"/>
      <c r="E237" s="238"/>
      <c r="F237" s="5"/>
      <c r="G237" s="5"/>
      <c r="H237" s="5"/>
      <c r="I237" s="5"/>
      <c r="J237" s="382"/>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row>
    <row r="238" spans="1:49">
      <c r="A238" s="5"/>
      <c r="B238" s="5"/>
      <c r="C238" s="5"/>
      <c r="D238" s="238"/>
      <c r="E238" s="238"/>
      <c r="F238" s="5"/>
      <c r="G238" s="5"/>
      <c r="H238" s="5"/>
      <c r="I238" s="5"/>
      <c r="J238" s="382"/>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row>
    <row r="239" spans="1:49">
      <c r="A239" s="5"/>
      <c r="B239" s="5"/>
      <c r="C239" s="5"/>
      <c r="D239" s="238"/>
      <c r="E239" s="238"/>
      <c r="F239" s="5"/>
      <c r="G239" s="5"/>
      <c r="H239" s="5"/>
      <c r="I239" s="5"/>
      <c r="J239" s="382"/>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row>
    <row r="240" spans="1:49">
      <c r="A240" s="5"/>
      <c r="B240" s="5"/>
      <c r="C240" s="5"/>
      <c r="D240" s="238"/>
      <c r="E240" s="238"/>
      <c r="F240" s="5"/>
      <c r="G240" s="5"/>
      <c r="H240" s="5"/>
      <c r="I240" s="5"/>
      <c r="J240" s="382"/>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row>
    <row r="241" spans="1:49">
      <c r="A241" s="5"/>
      <c r="B241" s="5"/>
      <c r="C241" s="5"/>
      <c r="D241" s="238"/>
      <c r="E241" s="238"/>
      <c r="F241" s="5"/>
      <c r="G241" s="5"/>
      <c r="H241" s="5"/>
      <c r="I241" s="5"/>
      <c r="J241" s="382"/>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row>
    <row r="242" spans="1:49">
      <c r="A242" s="5"/>
      <c r="B242" s="5"/>
      <c r="C242" s="5"/>
      <c r="D242" s="238"/>
      <c r="E242" s="238"/>
      <c r="F242" s="5"/>
      <c r="G242" s="5"/>
      <c r="H242" s="5"/>
      <c r="I242" s="5"/>
      <c r="J242" s="382"/>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row>
    <row r="243" spans="1:49">
      <c r="A243" s="5"/>
      <c r="B243" s="5"/>
      <c r="C243" s="5"/>
      <c r="D243" s="238"/>
      <c r="E243" s="238"/>
      <c r="F243" s="5"/>
      <c r="G243" s="5"/>
      <c r="H243" s="5"/>
      <c r="I243" s="5"/>
      <c r="J243" s="382"/>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row>
    <row r="244" spans="1:49">
      <c r="A244" s="5"/>
      <c r="B244" s="5"/>
      <c r="C244" s="5"/>
      <c r="D244" s="238"/>
      <c r="E244" s="238"/>
      <c r="F244" s="5"/>
      <c r="G244" s="5"/>
      <c r="H244" s="5"/>
      <c r="I244" s="5"/>
      <c r="J244" s="382"/>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row>
    <row r="245" spans="1:49">
      <c r="A245" s="5"/>
      <c r="B245" s="5"/>
      <c r="C245" s="5"/>
      <c r="D245" s="238"/>
      <c r="E245" s="238"/>
      <c r="F245" s="5"/>
      <c r="G245" s="5"/>
      <c r="H245" s="5"/>
      <c r="I245" s="5"/>
      <c r="J245" s="382"/>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row>
    <row r="246" spans="1:49">
      <c r="A246" s="5"/>
      <c r="B246" s="5"/>
      <c r="C246" s="5"/>
      <c r="D246" s="238"/>
      <c r="E246" s="238"/>
      <c r="F246" s="5"/>
      <c r="G246" s="5"/>
      <c r="H246" s="5"/>
      <c r="I246" s="5"/>
      <c r="J246" s="382"/>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row>
    <row r="247" spans="1:49">
      <c r="A247" s="5"/>
      <c r="B247" s="5"/>
      <c r="C247" s="5"/>
      <c r="D247" s="238"/>
      <c r="E247" s="238"/>
      <c r="F247" s="5"/>
      <c r="G247" s="5"/>
      <c r="H247" s="5"/>
      <c r="I247" s="5"/>
      <c r="J247" s="382"/>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row>
    <row r="248" spans="1:49">
      <c r="A248" s="5"/>
      <c r="B248" s="5"/>
      <c r="C248" s="5"/>
      <c r="D248" s="238"/>
      <c r="E248" s="238"/>
      <c r="F248" s="5"/>
      <c r="G248" s="5"/>
      <c r="H248" s="5"/>
      <c r="I248" s="5"/>
      <c r="J248" s="382"/>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row>
    <row r="249" spans="1:49">
      <c r="A249" s="5"/>
      <c r="B249" s="5"/>
      <c r="C249" s="5"/>
      <c r="D249" s="238"/>
      <c r="E249" s="238"/>
      <c r="F249" s="5"/>
      <c r="G249" s="5"/>
      <c r="H249" s="5"/>
      <c r="I249" s="5"/>
      <c r="J249" s="382"/>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row>
    <row r="250" spans="1:49">
      <c r="A250" s="5"/>
      <c r="B250" s="5"/>
      <c r="C250" s="5"/>
      <c r="D250" s="238"/>
      <c r="E250" s="238"/>
      <c r="F250" s="5"/>
      <c r="G250" s="5"/>
      <c r="H250" s="5"/>
      <c r="I250" s="5"/>
      <c r="J250" s="382"/>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row>
    <row r="251" spans="1:49">
      <c r="A251" s="5"/>
      <c r="B251" s="5"/>
      <c r="C251" s="5"/>
      <c r="D251" s="238"/>
      <c r="E251" s="238"/>
      <c r="F251" s="5"/>
      <c r="G251" s="5"/>
      <c r="H251" s="5"/>
      <c r="I251" s="5"/>
      <c r="J251" s="382"/>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row>
    <row r="252" spans="1:49">
      <c r="A252" s="5"/>
      <c r="B252" s="5"/>
      <c r="C252" s="5"/>
      <c r="D252" s="238"/>
      <c r="E252" s="238"/>
      <c r="F252" s="5"/>
      <c r="G252" s="5"/>
      <c r="H252" s="5"/>
      <c r="I252" s="5"/>
      <c r="J252" s="382"/>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row>
    <row r="253" spans="1:49">
      <c r="A253" s="5"/>
      <c r="B253" s="5"/>
      <c r="C253" s="5"/>
      <c r="D253" s="238"/>
      <c r="E253" s="238"/>
      <c r="F253" s="5"/>
      <c r="G253" s="5"/>
      <c r="H253" s="5"/>
      <c r="I253" s="5"/>
      <c r="J253" s="382"/>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row>
    <row r="254" spans="1:49">
      <c r="A254" s="5"/>
      <c r="B254" s="5"/>
      <c r="C254" s="5"/>
      <c r="D254" s="238"/>
      <c r="E254" s="238"/>
      <c r="F254" s="5"/>
      <c r="G254" s="5"/>
      <c r="H254" s="5"/>
      <c r="I254" s="5"/>
      <c r="J254" s="382"/>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row>
    <row r="255" spans="1:49">
      <c r="A255" s="5"/>
      <c r="B255" s="5"/>
      <c r="C255" s="5"/>
      <c r="D255" s="238"/>
      <c r="E255" s="238"/>
      <c r="F255" s="5"/>
      <c r="G255" s="5"/>
      <c r="H255" s="5"/>
      <c r="I255" s="5"/>
      <c r="J255" s="382"/>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row>
    <row r="256" spans="1:49">
      <c r="A256" s="5"/>
      <c r="B256" s="5"/>
      <c r="C256" s="5"/>
      <c r="D256" s="238"/>
      <c r="E256" s="238"/>
      <c r="F256" s="5"/>
      <c r="G256" s="5"/>
      <c r="H256" s="5"/>
      <c r="I256" s="5"/>
      <c r="J256" s="382"/>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row>
    <row r="257" spans="1:49">
      <c r="A257" s="5"/>
      <c r="B257" s="5"/>
      <c r="C257" s="5"/>
      <c r="D257" s="238"/>
      <c r="E257" s="238"/>
      <c r="F257" s="5"/>
      <c r="G257" s="5"/>
      <c r="H257" s="5"/>
      <c r="I257" s="5"/>
      <c r="J257" s="382"/>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row>
    <row r="258" spans="1:49">
      <c r="A258" s="5"/>
      <c r="B258" s="5"/>
      <c r="C258" s="5"/>
      <c r="D258" s="238"/>
      <c r="E258" s="238"/>
      <c r="F258" s="5"/>
      <c r="G258" s="5"/>
      <c r="H258" s="5"/>
      <c r="I258" s="5"/>
      <c r="J258" s="382"/>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row>
    <row r="259" spans="1:49">
      <c r="A259" s="5"/>
      <c r="B259" s="5"/>
      <c r="C259" s="5"/>
      <c r="D259" s="238"/>
      <c r="E259" s="238"/>
      <c r="F259" s="5"/>
      <c r="G259" s="5"/>
      <c r="H259" s="5"/>
      <c r="I259" s="5"/>
      <c r="J259" s="382"/>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row>
    <row r="260" spans="1:49">
      <c r="A260" s="5"/>
      <c r="B260" s="5"/>
      <c r="C260" s="5"/>
      <c r="D260" s="238"/>
      <c r="E260" s="238"/>
      <c r="F260" s="5"/>
      <c r="G260" s="5"/>
      <c r="H260" s="5"/>
      <c r="I260" s="5"/>
      <c r="J260" s="382"/>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row>
    <row r="261" spans="1:49">
      <c r="A261" s="5"/>
      <c r="B261" s="5"/>
      <c r="C261" s="5"/>
      <c r="D261" s="238"/>
      <c r="E261" s="238"/>
      <c r="F261" s="5"/>
      <c r="G261" s="5"/>
      <c r="H261" s="5"/>
      <c r="I261" s="5"/>
      <c r="J261" s="382"/>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row>
    <row r="262" spans="1:49">
      <c r="A262" s="5"/>
      <c r="B262" s="5"/>
      <c r="C262" s="5"/>
      <c r="D262" s="238"/>
      <c r="E262" s="238"/>
      <c r="F262" s="5"/>
      <c r="G262" s="5"/>
      <c r="H262" s="5"/>
      <c r="I262" s="5"/>
      <c r="J262" s="382"/>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row>
    <row r="263" spans="1:49">
      <c r="A263" s="5"/>
      <c r="B263" s="5"/>
      <c r="C263" s="5"/>
      <c r="D263" s="238"/>
      <c r="E263" s="238"/>
      <c r="F263" s="5"/>
      <c r="G263" s="5"/>
      <c r="H263" s="5"/>
      <c r="I263" s="5"/>
      <c r="J263" s="382"/>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row>
    <row r="264" spans="1:49">
      <c r="A264" s="5"/>
      <c r="B264" s="5"/>
      <c r="C264" s="5"/>
      <c r="D264" s="238"/>
      <c r="E264" s="238"/>
      <c r="F264" s="5"/>
      <c r="G264" s="5"/>
      <c r="H264" s="5"/>
      <c r="I264" s="5"/>
      <c r="J264" s="382"/>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row>
    <row r="265" spans="1:49">
      <c r="A265" s="5"/>
      <c r="B265" s="5"/>
      <c r="C265" s="5"/>
      <c r="D265" s="238"/>
      <c r="E265" s="238"/>
      <c r="F265" s="5"/>
      <c r="G265" s="5"/>
      <c r="H265" s="5"/>
      <c r="I265" s="5"/>
      <c r="J265" s="382"/>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row>
    <row r="266" spans="1:49">
      <c r="A266" s="5"/>
      <c r="B266" s="5"/>
      <c r="C266" s="5"/>
      <c r="D266" s="238"/>
      <c r="E266" s="238"/>
      <c r="F266" s="5"/>
      <c r="G266" s="5"/>
      <c r="H266" s="5"/>
      <c r="I266" s="5"/>
      <c r="J266" s="382"/>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row>
    <row r="267" spans="1:49">
      <c r="A267" s="5"/>
      <c r="B267" s="5"/>
      <c r="C267" s="5"/>
      <c r="D267" s="238"/>
      <c r="E267" s="238"/>
      <c r="F267" s="5"/>
      <c r="G267" s="5"/>
      <c r="H267" s="5"/>
      <c r="I267" s="5"/>
      <c r="J267" s="382"/>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row>
    <row r="268" spans="1:49">
      <c r="A268" s="5"/>
      <c r="B268" s="5"/>
      <c r="C268" s="5"/>
      <c r="D268" s="238"/>
      <c r="E268" s="238"/>
      <c r="F268" s="5"/>
      <c r="G268" s="5"/>
      <c r="H268" s="5"/>
      <c r="I268" s="5"/>
      <c r="J268" s="382"/>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row>
    <row r="269" spans="1:49">
      <c r="A269" s="5"/>
      <c r="B269" s="5"/>
      <c r="C269" s="5"/>
      <c r="D269" s="238"/>
      <c r="E269" s="238"/>
      <c r="F269" s="5"/>
      <c r="G269" s="5"/>
      <c r="H269" s="5"/>
      <c r="I269" s="5"/>
      <c r="J269" s="382"/>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row>
    <row r="270" spans="1:49">
      <c r="A270" s="5"/>
      <c r="B270" s="5"/>
      <c r="C270" s="5"/>
      <c r="D270" s="238"/>
      <c r="E270" s="238"/>
      <c r="F270" s="5"/>
      <c r="G270" s="5"/>
      <c r="H270" s="5"/>
      <c r="I270" s="5"/>
      <c r="J270" s="382"/>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row>
    <row r="271" spans="1:49">
      <c r="A271" s="5"/>
      <c r="B271" s="5"/>
      <c r="C271" s="5"/>
      <c r="D271" s="238"/>
      <c r="E271" s="238"/>
      <c r="F271" s="5"/>
      <c r="G271" s="5"/>
      <c r="H271" s="5"/>
      <c r="I271" s="5"/>
      <c r="J271" s="382"/>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row>
    <row r="272" spans="1:49">
      <c r="A272" s="5"/>
      <c r="B272" s="5"/>
      <c r="C272" s="5"/>
      <c r="D272" s="238"/>
      <c r="E272" s="238"/>
      <c r="F272" s="5"/>
      <c r="G272" s="5"/>
      <c r="H272" s="5"/>
      <c r="I272" s="5"/>
      <c r="J272" s="382"/>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row>
    <row r="273" spans="1:49">
      <c r="A273" s="5"/>
      <c r="B273" s="5"/>
      <c r="C273" s="5"/>
      <c r="D273" s="238"/>
      <c r="E273" s="238"/>
      <c r="F273" s="5"/>
      <c r="G273" s="5"/>
      <c r="H273" s="5"/>
      <c r="I273" s="5"/>
      <c r="J273" s="382"/>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row>
    <row r="274" spans="1:49">
      <c r="A274" s="5"/>
      <c r="B274" s="5"/>
      <c r="C274" s="5"/>
      <c r="D274" s="238"/>
      <c r="E274" s="238"/>
      <c r="F274" s="5"/>
      <c r="G274" s="5"/>
      <c r="H274" s="5"/>
      <c r="I274" s="5"/>
      <c r="J274" s="382"/>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row>
    <row r="275" spans="1:49">
      <c r="A275" s="5"/>
      <c r="B275" s="5"/>
      <c r="C275" s="5"/>
      <c r="D275" s="238"/>
      <c r="E275" s="238"/>
      <c r="F275" s="5"/>
      <c r="G275" s="5"/>
      <c r="H275" s="5"/>
      <c r="I275" s="5"/>
      <c r="J275" s="382"/>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row>
    <row r="276" spans="1:49">
      <c r="A276" s="5"/>
      <c r="B276" s="5"/>
      <c r="C276" s="5"/>
      <c r="D276" s="238"/>
      <c r="E276" s="238"/>
      <c r="F276" s="5"/>
      <c r="G276" s="5"/>
      <c r="H276" s="5"/>
      <c r="I276" s="5"/>
      <c r="J276" s="382"/>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row>
    <row r="277" spans="1:49">
      <c r="A277" s="5"/>
      <c r="B277" s="5"/>
      <c r="C277" s="5"/>
      <c r="D277" s="238"/>
      <c r="E277" s="238"/>
      <c r="F277" s="5"/>
      <c r="G277" s="5"/>
      <c r="H277" s="5"/>
      <c r="I277" s="5"/>
      <c r="J277" s="382"/>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row>
    <row r="278" spans="1:49">
      <c r="A278" s="5"/>
      <c r="B278" s="5"/>
      <c r="C278" s="5"/>
      <c r="D278" s="238"/>
      <c r="E278" s="238"/>
      <c r="F278" s="5"/>
      <c r="G278" s="5"/>
      <c r="H278" s="5"/>
      <c r="I278" s="5"/>
      <c r="J278" s="382"/>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row>
    <row r="279" spans="1:49">
      <c r="A279" s="5"/>
      <c r="B279" s="5"/>
      <c r="C279" s="5"/>
      <c r="D279" s="238"/>
      <c r="E279" s="238"/>
      <c r="F279" s="5"/>
      <c r="G279" s="5"/>
      <c r="H279" s="5"/>
      <c r="I279" s="5"/>
      <c r="J279" s="382"/>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row>
    <row r="280" spans="1:49">
      <c r="A280" s="5"/>
      <c r="B280" s="5"/>
      <c r="C280" s="5"/>
      <c r="D280" s="238"/>
      <c r="E280" s="238"/>
      <c r="F280" s="5"/>
      <c r="G280" s="5"/>
      <c r="H280" s="5"/>
      <c r="I280" s="5"/>
      <c r="J280" s="382"/>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row>
    <row r="281" spans="1:49">
      <c r="A281" s="5"/>
      <c r="B281" s="5"/>
      <c r="C281" s="5"/>
      <c r="D281" s="238"/>
      <c r="E281" s="238"/>
      <c r="F281" s="5"/>
      <c r="G281" s="5"/>
      <c r="H281" s="5"/>
      <c r="I281" s="5"/>
      <c r="J281" s="382"/>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row>
    <row r="282" spans="1:49">
      <c r="A282" s="5"/>
      <c r="B282" s="5"/>
      <c r="C282" s="5"/>
      <c r="D282" s="238"/>
      <c r="E282" s="238"/>
      <c r="F282" s="5"/>
      <c r="G282" s="5"/>
      <c r="H282" s="5"/>
      <c r="I282" s="5"/>
      <c r="J282" s="382"/>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row>
    <row r="283" spans="1:49">
      <c r="A283" s="5"/>
      <c r="B283" s="5"/>
      <c r="C283" s="5"/>
      <c r="D283" s="238"/>
      <c r="E283" s="238"/>
      <c r="F283" s="5"/>
      <c r="G283" s="5"/>
      <c r="H283" s="5"/>
      <c r="I283" s="5"/>
      <c r="J283" s="382"/>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row>
    <row r="284" spans="1:49">
      <c r="A284" s="5"/>
      <c r="B284" s="5"/>
      <c r="C284" s="5"/>
      <c r="D284" s="238"/>
      <c r="E284" s="238"/>
      <c r="F284" s="5"/>
      <c r="G284" s="5"/>
      <c r="H284" s="5"/>
      <c r="I284" s="5"/>
      <c r="J284" s="382"/>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row>
    <row r="285" spans="1:49">
      <c r="A285" s="5"/>
      <c r="B285" s="5"/>
      <c r="C285" s="5"/>
      <c r="D285" s="238"/>
      <c r="E285" s="238"/>
      <c r="F285" s="5"/>
      <c r="G285" s="5"/>
      <c r="H285" s="5"/>
      <c r="I285" s="5"/>
      <c r="J285" s="382"/>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row>
    <row r="286" spans="1:49">
      <c r="A286" s="5"/>
      <c r="B286" s="5"/>
      <c r="C286" s="5"/>
      <c r="D286" s="238"/>
      <c r="E286" s="238"/>
      <c r="F286" s="5"/>
      <c r="G286" s="5"/>
      <c r="H286" s="5"/>
      <c r="I286" s="5"/>
      <c r="J286" s="382"/>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row>
    <row r="287" spans="1:49">
      <c r="A287" s="5"/>
      <c r="B287" s="5"/>
      <c r="C287" s="5"/>
      <c r="D287" s="238"/>
      <c r="E287" s="238"/>
      <c r="F287" s="5"/>
      <c r="G287" s="5"/>
      <c r="H287" s="5"/>
      <c r="I287" s="5"/>
      <c r="J287" s="382"/>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row>
    <row r="288" spans="1:49">
      <c r="A288" s="5"/>
      <c r="B288" s="5"/>
      <c r="C288" s="5"/>
      <c r="D288" s="238"/>
      <c r="E288" s="238"/>
      <c r="F288" s="5"/>
      <c r="G288" s="5"/>
      <c r="H288" s="5"/>
      <c r="I288" s="5"/>
      <c r="J288" s="382"/>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row>
    <row r="289" spans="1:49">
      <c r="A289" s="5"/>
      <c r="B289" s="5"/>
      <c r="C289" s="5"/>
      <c r="D289" s="238"/>
      <c r="E289" s="238"/>
      <c r="F289" s="5"/>
      <c r="G289" s="5"/>
      <c r="H289" s="5"/>
      <c r="I289" s="5"/>
      <c r="J289" s="382"/>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row>
    <row r="290" spans="1:49">
      <c r="A290" s="5"/>
      <c r="B290" s="5"/>
      <c r="C290" s="5"/>
      <c r="D290" s="238"/>
      <c r="E290" s="238"/>
      <c r="F290" s="5"/>
      <c r="G290" s="5"/>
      <c r="H290" s="5"/>
      <c r="I290" s="5"/>
      <c r="J290" s="382"/>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row>
    <row r="291" spans="1:49">
      <c r="A291" s="5"/>
      <c r="B291" s="5"/>
      <c r="C291" s="5"/>
      <c r="D291" s="238"/>
      <c r="E291" s="238"/>
      <c r="F291" s="5"/>
      <c r="G291" s="5"/>
      <c r="H291" s="5"/>
      <c r="I291" s="5"/>
      <c r="J291" s="382"/>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row>
    <row r="292" spans="1:49">
      <c r="A292" s="5"/>
      <c r="B292" s="5"/>
      <c r="C292" s="5"/>
      <c r="D292" s="238"/>
      <c r="E292" s="238"/>
      <c r="F292" s="5"/>
      <c r="G292" s="5"/>
      <c r="H292" s="5"/>
      <c r="I292" s="5"/>
      <c r="J292" s="382"/>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row>
    <row r="293" spans="1:49">
      <c r="A293" s="5"/>
      <c r="B293" s="5"/>
      <c r="C293" s="5"/>
      <c r="D293" s="238"/>
      <c r="E293" s="238"/>
      <c r="F293" s="5"/>
      <c r="G293" s="5"/>
      <c r="H293" s="5"/>
      <c r="I293" s="5"/>
      <c r="J293" s="382"/>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row>
    <row r="294" spans="1:49">
      <c r="A294" s="5"/>
      <c r="B294" s="5"/>
      <c r="C294" s="5"/>
      <c r="D294" s="238"/>
      <c r="E294" s="238"/>
      <c r="F294" s="5"/>
      <c r="G294" s="5"/>
      <c r="H294" s="5"/>
      <c r="I294" s="5"/>
      <c r="J294" s="382"/>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row>
    <row r="295" spans="1:49">
      <c r="A295" s="5"/>
      <c r="B295" s="5"/>
      <c r="C295" s="5"/>
      <c r="D295" s="238"/>
      <c r="E295" s="238"/>
      <c r="F295" s="5"/>
      <c r="G295" s="5"/>
      <c r="H295" s="5"/>
      <c r="I295" s="5"/>
      <c r="J295" s="382"/>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row>
    <row r="296" spans="1:49">
      <c r="A296" s="5"/>
      <c r="B296" s="5"/>
      <c r="C296" s="5"/>
      <c r="D296" s="238"/>
      <c r="E296" s="238"/>
      <c r="F296" s="5"/>
      <c r="G296" s="5"/>
      <c r="H296" s="5"/>
      <c r="I296" s="5"/>
      <c r="J296" s="382"/>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row>
    <row r="297" spans="1:49">
      <c r="A297" s="5"/>
      <c r="B297" s="5"/>
      <c r="C297" s="5"/>
      <c r="D297" s="238"/>
      <c r="E297" s="238"/>
      <c r="F297" s="5"/>
      <c r="G297" s="5"/>
      <c r="H297" s="5"/>
      <c r="I297" s="5"/>
      <c r="J297" s="382"/>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row>
    <row r="298" spans="1:49">
      <c r="A298" s="5"/>
      <c r="B298" s="5"/>
      <c r="C298" s="5"/>
      <c r="D298" s="238"/>
      <c r="E298" s="238"/>
      <c r="F298" s="5"/>
      <c r="G298" s="5"/>
      <c r="H298" s="5"/>
      <c r="I298" s="5"/>
      <c r="J298" s="382"/>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row>
    <row r="299" spans="1:49">
      <c r="A299" s="5"/>
      <c r="B299" s="5"/>
      <c r="C299" s="5"/>
      <c r="D299" s="238"/>
      <c r="E299" s="238"/>
      <c r="F299" s="5"/>
      <c r="G299" s="5"/>
      <c r="H299" s="5"/>
      <c r="I299" s="5"/>
      <c r="J299" s="382"/>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row>
    <row r="300" spans="1:49">
      <c r="A300" s="5"/>
      <c r="B300" s="5"/>
      <c r="C300" s="5"/>
      <c r="D300" s="238"/>
      <c r="E300" s="238"/>
      <c r="F300" s="5"/>
      <c r="G300" s="5"/>
      <c r="H300" s="5"/>
      <c r="I300" s="5"/>
      <c r="J300" s="382"/>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row>
    <row r="301" spans="1:49">
      <c r="A301" s="5"/>
      <c r="B301" s="5"/>
      <c r="C301" s="5"/>
      <c r="D301" s="238"/>
      <c r="E301" s="238"/>
      <c r="F301" s="5"/>
      <c r="G301" s="5"/>
      <c r="H301" s="5"/>
      <c r="I301" s="5"/>
      <c r="J301" s="382"/>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row>
    <row r="302" spans="1:49">
      <c r="A302" s="5"/>
      <c r="B302" s="5"/>
      <c r="C302" s="5"/>
      <c r="D302" s="238"/>
      <c r="E302" s="238"/>
      <c r="F302" s="5"/>
      <c r="G302" s="5"/>
      <c r="H302" s="5"/>
      <c r="I302" s="5"/>
      <c r="J302" s="382"/>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row>
    <row r="303" spans="1:49">
      <c r="A303" s="5"/>
      <c r="B303" s="5"/>
      <c r="C303" s="5"/>
      <c r="D303" s="238"/>
      <c r="E303" s="238"/>
      <c r="F303" s="5"/>
      <c r="G303" s="5"/>
      <c r="H303" s="5"/>
      <c r="I303" s="5"/>
      <c r="J303" s="382"/>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row>
    <row r="304" spans="1:49">
      <c r="A304" s="5"/>
      <c r="B304" s="5"/>
      <c r="C304" s="5"/>
      <c r="D304" s="238"/>
      <c r="E304" s="238"/>
      <c r="F304" s="5"/>
      <c r="G304" s="5"/>
      <c r="H304" s="5"/>
      <c r="I304" s="5"/>
      <c r="J304" s="382"/>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row>
    <row r="305" spans="1:49">
      <c r="A305" s="5"/>
      <c r="B305" s="5"/>
      <c r="C305" s="5"/>
      <c r="D305" s="238"/>
      <c r="E305" s="238"/>
      <c r="F305" s="5"/>
      <c r="G305" s="5"/>
      <c r="H305" s="5"/>
      <c r="I305" s="5"/>
      <c r="J305" s="382"/>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row>
    <row r="306" spans="1:49">
      <c r="A306" s="5"/>
      <c r="B306" s="5"/>
      <c r="C306" s="5"/>
      <c r="D306" s="238"/>
      <c r="E306" s="238"/>
      <c r="F306" s="5"/>
      <c r="G306" s="5"/>
      <c r="H306" s="5"/>
      <c r="I306" s="5"/>
      <c r="J306" s="382"/>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row>
    <row r="307" spans="1:49">
      <c r="A307" s="5"/>
      <c r="B307" s="5"/>
      <c r="C307" s="5"/>
      <c r="D307" s="238"/>
      <c r="E307" s="238"/>
      <c r="F307" s="5"/>
      <c r="G307" s="5"/>
      <c r="H307" s="5"/>
      <c r="I307" s="5"/>
      <c r="J307" s="382"/>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row>
    <row r="308" spans="1:49">
      <c r="A308" s="5"/>
      <c r="B308" s="5"/>
      <c r="C308" s="5"/>
      <c r="D308" s="238"/>
      <c r="E308" s="238"/>
      <c r="F308" s="5"/>
      <c r="G308" s="5"/>
      <c r="H308" s="5"/>
      <c r="I308" s="5"/>
      <c r="J308" s="382"/>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row>
    <row r="309" spans="1:49">
      <c r="A309" s="5"/>
      <c r="B309" s="5"/>
      <c r="C309" s="5"/>
      <c r="D309" s="238"/>
      <c r="E309" s="238"/>
      <c r="F309" s="5"/>
      <c r="G309" s="5"/>
      <c r="H309" s="5"/>
      <c r="I309" s="5"/>
      <c r="J309" s="382"/>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row>
    <row r="310" spans="1:49">
      <c r="A310" s="5"/>
      <c r="B310" s="5"/>
      <c r="C310" s="5"/>
      <c r="D310" s="238"/>
      <c r="E310" s="238"/>
      <c r="F310" s="5"/>
      <c r="G310" s="5"/>
      <c r="H310" s="5"/>
      <c r="I310" s="5"/>
      <c r="J310" s="382"/>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row>
    <row r="311" spans="1:49">
      <c r="A311" s="5"/>
      <c r="B311" s="5"/>
      <c r="C311" s="5"/>
      <c r="D311" s="238"/>
      <c r="E311" s="238"/>
      <c r="F311" s="5"/>
      <c r="G311" s="5"/>
      <c r="H311" s="5"/>
      <c r="I311" s="5"/>
      <c r="J311" s="382"/>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row>
    <row r="312" spans="1:49">
      <c r="A312" s="5"/>
      <c r="B312" s="5"/>
      <c r="C312" s="5"/>
      <c r="D312" s="238"/>
      <c r="E312" s="238"/>
      <c r="F312" s="5"/>
      <c r="G312" s="5"/>
      <c r="H312" s="5"/>
      <c r="I312" s="5"/>
      <c r="J312" s="382"/>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row>
    <row r="313" spans="1:49">
      <c r="A313" s="5"/>
      <c r="B313" s="5"/>
      <c r="C313" s="5"/>
      <c r="D313" s="238"/>
      <c r="E313" s="238"/>
      <c r="F313" s="5"/>
      <c r="G313" s="5"/>
      <c r="H313" s="5"/>
      <c r="I313" s="5"/>
      <c r="J313" s="382"/>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row>
    <row r="314" spans="1:49">
      <c r="A314" s="5"/>
      <c r="B314" s="5"/>
      <c r="C314" s="5"/>
      <c r="D314" s="238"/>
      <c r="E314" s="238"/>
      <c r="F314" s="5"/>
      <c r="G314" s="5"/>
      <c r="H314" s="5"/>
      <c r="I314" s="5"/>
      <c r="J314" s="382"/>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row>
    <row r="315" spans="1:49">
      <c r="A315" s="5"/>
      <c r="B315" s="5"/>
      <c r="C315" s="5"/>
      <c r="D315" s="238"/>
      <c r="E315" s="238"/>
      <c r="F315" s="5"/>
      <c r="G315" s="5"/>
      <c r="H315" s="5"/>
      <c r="I315" s="5"/>
      <c r="J315" s="382"/>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row>
    <row r="316" spans="1:49">
      <c r="A316" s="5"/>
      <c r="B316" s="5"/>
      <c r="C316" s="5"/>
      <c r="D316" s="238"/>
      <c r="E316" s="238"/>
      <c r="F316" s="5"/>
      <c r="G316" s="5"/>
      <c r="H316" s="5"/>
      <c r="I316" s="5"/>
      <c r="J316" s="382"/>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row>
    <row r="317" spans="1:49">
      <c r="A317" s="5"/>
      <c r="B317" s="5"/>
      <c r="C317" s="5"/>
      <c r="D317" s="238"/>
      <c r="E317" s="238"/>
      <c r="F317" s="5"/>
      <c r="G317" s="5"/>
      <c r="H317" s="5"/>
      <c r="I317" s="5"/>
      <c r="J317" s="382"/>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row>
    <row r="318" spans="1:49">
      <c r="A318" s="5"/>
      <c r="B318" s="5"/>
      <c r="C318" s="5"/>
      <c r="D318" s="238"/>
      <c r="E318" s="238"/>
      <c r="F318" s="5"/>
      <c r="G318" s="5"/>
      <c r="H318" s="5"/>
      <c r="I318" s="5"/>
      <c r="J318" s="382"/>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row>
    <row r="319" spans="1:49">
      <c r="A319" s="5"/>
      <c r="B319" s="5"/>
      <c r="C319" s="5"/>
      <c r="D319" s="238"/>
      <c r="E319" s="238"/>
      <c r="F319" s="5"/>
      <c r="G319" s="5"/>
      <c r="H319" s="5"/>
      <c r="I319" s="5"/>
      <c r="J319" s="382"/>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row>
    <row r="320" spans="1:49">
      <c r="A320" s="5"/>
      <c r="B320" s="5"/>
      <c r="C320" s="5"/>
      <c r="D320" s="238"/>
      <c r="E320" s="238"/>
      <c r="F320" s="5"/>
      <c r="G320" s="5"/>
      <c r="H320" s="5"/>
      <c r="I320" s="5"/>
      <c r="J320" s="382"/>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row>
    <row r="321" spans="1:49">
      <c r="A321" s="5"/>
      <c r="B321" s="5"/>
      <c r="C321" s="5"/>
      <c r="D321" s="238"/>
      <c r="E321" s="238"/>
      <c r="F321" s="5"/>
      <c r="G321" s="5"/>
      <c r="H321" s="5"/>
      <c r="I321" s="5"/>
      <c r="J321" s="382"/>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row>
    <row r="322" spans="1:49">
      <c r="A322" s="5"/>
      <c r="B322" s="5"/>
      <c r="C322" s="5"/>
      <c r="D322" s="238"/>
      <c r="E322" s="238"/>
      <c r="F322" s="5"/>
      <c r="G322" s="5"/>
      <c r="H322" s="5"/>
      <c r="I322" s="5"/>
      <c r="J322" s="382"/>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row>
    <row r="323" spans="1:49">
      <c r="A323" s="5"/>
      <c r="B323" s="5"/>
      <c r="C323" s="5"/>
      <c r="D323" s="238"/>
      <c r="E323" s="238"/>
      <c r="F323" s="5"/>
      <c r="G323" s="5"/>
      <c r="H323" s="5"/>
      <c r="I323" s="5"/>
      <c r="J323" s="382"/>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row>
    <row r="324" spans="1:49">
      <c r="A324" s="5"/>
      <c r="B324" s="5"/>
      <c r="C324" s="5"/>
      <c r="D324" s="238"/>
      <c r="E324" s="238"/>
      <c r="F324" s="5"/>
      <c r="G324" s="5"/>
      <c r="H324" s="5"/>
      <c r="I324" s="5"/>
      <c r="J324" s="382"/>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row>
    <row r="325" spans="1:49">
      <c r="A325" s="5"/>
      <c r="B325" s="5"/>
      <c r="C325" s="5"/>
      <c r="D325" s="238"/>
      <c r="E325" s="238"/>
      <c r="F325" s="5"/>
      <c r="G325" s="5"/>
      <c r="H325" s="5"/>
      <c r="I325" s="5"/>
      <c r="J325" s="382"/>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row>
    <row r="326" spans="1:49">
      <c r="A326" s="5"/>
      <c r="B326" s="5"/>
      <c r="C326" s="5"/>
      <c r="D326" s="238"/>
      <c r="E326" s="238"/>
      <c r="F326" s="5"/>
      <c r="G326" s="5"/>
      <c r="H326" s="5"/>
      <c r="I326" s="5"/>
      <c r="J326" s="382"/>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row>
    <row r="327" spans="1:49">
      <c r="A327" s="5"/>
      <c r="B327" s="5"/>
      <c r="C327" s="5"/>
      <c r="D327" s="238"/>
      <c r="E327" s="238"/>
      <c r="F327" s="5"/>
      <c r="G327" s="5"/>
      <c r="H327" s="5"/>
      <c r="I327" s="5"/>
      <c r="J327" s="382"/>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row>
    <row r="328" spans="1:49">
      <c r="A328" s="5"/>
      <c r="B328" s="5"/>
      <c r="C328" s="5"/>
      <c r="D328" s="238"/>
      <c r="E328" s="238"/>
      <c r="F328" s="5"/>
      <c r="G328" s="5"/>
      <c r="H328" s="5"/>
      <c r="I328" s="5"/>
      <c r="J328" s="382"/>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row>
    <row r="329" spans="1:49">
      <c r="A329" s="5"/>
      <c r="B329" s="5"/>
      <c r="C329" s="5"/>
      <c r="D329" s="238"/>
      <c r="E329" s="238"/>
      <c r="F329" s="5"/>
      <c r="G329" s="5"/>
      <c r="H329" s="5"/>
      <c r="I329" s="5"/>
      <c r="J329" s="382"/>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row>
    <row r="330" spans="1:49">
      <c r="A330" s="5"/>
      <c r="B330" s="5"/>
      <c r="C330" s="5"/>
      <c r="D330" s="238"/>
      <c r="E330" s="238"/>
      <c r="F330" s="5"/>
      <c r="G330" s="5"/>
      <c r="H330" s="5"/>
      <c r="I330" s="5"/>
      <c r="J330" s="382"/>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row>
    <row r="331" spans="1:49">
      <c r="A331" s="5"/>
      <c r="B331" s="5"/>
      <c r="C331" s="5"/>
      <c r="D331" s="238"/>
      <c r="E331" s="238"/>
      <c r="F331" s="5"/>
      <c r="G331" s="5"/>
      <c r="H331" s="5"/>
      <c r="I331" s="5"/>
      <c r="J331" s="382"/>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row>
    <row r="332" spans="1:49">
      <c r="A332" s="5"/>
      <c r="B332" s="5"/>
      <c r="C332" s="5"/>
      <c r="D332" s="238"/>
      <c r="E332" s="238"/>
      <c r="F332" s="5"/>
      <c r="G332" s="5"/>
      <c r="H332" s="5"/>
      <c r="I332" s="5"/>
      <c r="J332" s="382"/>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row>
    <row r="333" spans="1:49">
      <c r="A333" s="5"/>
      <c r="B333" s="5"/>
      <c r="C333" s="5"/>
      <c r="D333" s="238"/>
      <c r="E333" s="238"/>
      <c r="F333" s="5"/>
      <c r="G333" s="5"/>
      <c r="H333" s="5"/>
      <c r="I333" s="5"/>
      <c r="J333" s="382"/>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row>
    <row r="334" spans="1:49">
      <c r="A334" s="5"/>
      <c r="B334" s="5"/>
      <c r="C334" s="5"/>
      <c r="D334" s="238"/>
      <c r="E334" s="238"/>
      <c r="F334" s="5"/>
      <c r="G334" s="5"/>
      <c r="H334" s="5"/>
      <c r="I334" s="5"/>
      <c r="J334" s="382"/>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row>
    <row r="335" spans="1:49">
      <c r="A335" s="5"/>
      <c r="B335" s="5"/>
      <c r="C335" s="5"/>
      <c r="D335" s="238"/>
      <c r="E335" s="238"/>
      <c r="F335" s="5"/>
      <c r="G335" s="5"/>
      <c r="H335" s="5"/>
      <c r="I335" s="5"/>
      <c r="J335" s="382"/>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row>
    <row r="336" spans="1:49">
      <c r="A336" s="5"/>
      <c r="B336" s="5"/>
      <c r="C336" s="5"/>
      <c r="D336" s="238"/>
      <c r="E336" s="238"/>
      <c r="F336" s="5"/>
      <c r="G336" s="5"/>
      <c r="H336" s="5"/>
      <c r="I336" s="5"/>
      <c r="J336" s="382"/>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row>
    <row r="337" spans="1:49">
      <c r="A337" s="5"/>
      <c r="B337" s="5"/>
      <c r="C337" s="5"/>
      <c r="D337" s="238"/>
      <c r="E337" s="238"/>
      <c r="F337" s="5"/>
      <c r="G337" s="5"/>
      <c r="H337" s="5"/>
      <c r="I337" s="5"/>
      <c r="J337" s="382"/>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row>
    <row r="338" spans="1:49">
      <c r="A338" s="5"/>
      <c r="B338" s="5"/>
      <c r="C338" s="5"/>
      <c r="D338" s="238"/>
      <c r="E338" s="238"/>
      <c r="F338" s="5"/>
      <c r="G338" s="5"/>
      <c r="H338" s="5"/>
      <c r="I338" s="5"/>
      <c r="J338" s="382"/>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row>
    <row r="339" spans="1:49">
      <c r="A339" s="5"/>
      <c r="B339" s="5"/>
      <c r="C339" s="5"/>
      <c r="D339" s="238"/>
      <c r="E339" s="238"/>
      <c r="F339" s="5"/>
      <c r="G339" s="5"/>
      <c r="H339" s="5"/>
      <c r="I339" s="5"/>
      <c r="J339" s="382"/>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row>
    <row r="340" spans="1:49">
      <c r="A340" s="5"/>
      <c r="B340" s="5"/>
      <c r="C340" s="5"/>
      <c r="D340" s="238"/>
      <c r="E340" s="238"/>
      <c r="F340" s="5"/>
      <c r="G340" s="5"/>
      <c r="H340" s="5"/>
      <c r="I340" s="5"/>
      <c r="J340" s="382"/>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row>
    <row r="341" spans="1:49">
      <c r="A341" s="5"/>
      <c r="B341" s="5"/>
      <c r="C341" s="5"/>
      <c r="D341" s="238"/>
      <c r="E341" s="238"/>
      <c r="F341" s="5"/>
      <c r="G341" s="5"/>
      <c r="H341" s="5"/>
      <c r="I341" s="5"/>
      <c r="J341" s="382"/>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row>
    <row r="342" spans="1:49">
      <c r="A342" s="5"/>
      <c r="B342" s="5"/>
      <c r="C342" s="5"/>
      <c r="D342" s="238"/>
      <c r="E342" s="238"/>
      <c r="F342" s="5"/>
      <c r="G342" s="5"/>
      <c r="H342" s="5"/>
      <c r="I342" s="5"/>
      <c r="J342" s="382"/>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row>
    <row r="343" spans="1:49">
      <c r="A343" s="5"/>
      <c r="B343" s="5"/>
      <c r="C343" s="5"/>
      <c r="D343" s="238"/>
      <c r="E343" s="238"/>
      <c r="F343" s="5"/>
      <c r="G343" s="5"/>
      <c r="H343" s="5"/>
      <c r="I343" s="5"/>
      <c r="J343" s="382"/>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row>
    <row r="344" spans="1:49">
      <c r="A344" s="5"/>
      <c r="B344" s="5"/>
      <c r="C344" s="5"/>
      <c r="D344" s="238"/>
      <c r="E344" s="238"/>
      <c r="F344" s="5"/>
      <c r="G344" s="5"/>
      <c r="H344" s="5"/>
      <c r="I344" s="5"/>
      <c r="J344" s="382"/>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row>
    <row r="345" spans="1:49">
      <c r="A345" s="5"/>
      <c r="B345" s="5"/>
      <c r="C345" s="5"/>
      <c r="D345" s="238"/>
      <c r="E345" s="238"/>
      <c r="F345" s="5"/>
      <c r="G345" s="5"/>
      <c r="H345" s="5"/>
      <c r="I345" s="5"/>
      <c r="J345" s="382"/>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row>
    <row r="346" spans="1:49">
      <c r="A346" s="5"/>
      <c r="B346" s="5"/>
      <c r="C346" s="5"/>
      <c r="D346" s="238"/>
      <c r="E346" s="238"/>
      <c r="F346" s="5"/>
      <c r="G346" s="5"/>
      <c r="H346" s="5"/>
      <c r="I346" s="5"/>
      <c r="J346" s="382"/>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row>
    <row r="347" spans="1:49">
      <c r="A347" s="5"/>
      <c r="B347" s="5"/>
      <c r="C347" s="5"/>
      <c r="D347" s="238"/>
      <c r="E347" s="238"/>
      <c r="F347" s="5"/>
      <c r="G347" s="5"/>
      <c r="H347" s="5"/>
      <c r="I347" s="5"/>
      <c r="J347" s="382"/>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row>
    <row r="348" spans="1:49">
      <c r="A348" s="5"/>
      <c r="B348" s="5"/>
      <c r="C348" s="5"/>
      <c r="D348" s="238"/>
      <c r="E348" s="238"/>
      <c r="F348" s="5"/>
      <c r="G348" s="5"/>
      <c r="H348" s="5"/>
      <c r="I348" s="5"/>
      <c r="J348" s="382"/>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row>
    <row r="349" spans="1:49">
      <c r="A349" s="5"/>
      <c r="B349" s="5"/>
      <c r="C349" s="5"/>
      <c r="D349" s="238"/>
      <c r="E349" s="238"/>
      <c r="F349" s="5"/>
      <c r="G349" s="5"/>
      <c r="H349" s="5"/>
      <c r="I349" s="5"/>
      <c r="J349" s="382"/>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row>
    <row r="350" spans="1:49">
      <c r="A350" s="5"/>
      <c r="B350" s="5"/>
      <c r="C350" s="5"/>
      <c r="D350" s="238"/>
      <c r="E350" s="238"/>
      <c r="F350" s="5"/>
      <c r="G350" s="5"/>
      <c r="H350" s="5"/>
      <c r="I350" s="5"/>
      <c r="J350" s="382"/>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row>
    <row r="351" spans="1:49">
      <c r="A351" s="5"/>
      <c r="B351" s="5"/>
      <c r="C351" s="5"/>
      <c r="D351" s="238"/>
      <c r="E351" s="238"/>
      <c r="F351" s="5"/>
      <c r="G351" s="5"/>
      <c r="H351" s="5"/>
      <c r="I351" s="5"/>
      <c r="J351" s="382"/>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row>
    <row r="352" spans="1:49">
      <c r="A352" s="5"/>
      <c r="B352" s="5"/>
      <c r="C352" s="5"/>
      <c r="D352" s="238"/>
      <c r="E352" s="238"/>
      <c r="F352" s="5"/>
      <c r="G352" s="5"/>
      <c r="H352" s="5"/>
      <c r="I352" s="5"/>
      <c r="J352" s="382"/>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row>
    <row r="353" spans="1:49">
      <c r="A353" s="5"/>
      <c r="B353" s="5"/>
      <c r="C353" s="5"/>
      <c r="D353" s="238"/>
      <c r="E353" s="238"/>
      <c r="F353" s="5"/>
      <c r="G353" s="5"/>
      <c r="H353" s="5"/>
      <c r="I353" s="5"/>
      <c r="J353" s="382"/>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row>
    <row r="354" spans="1:49">
      <c r="A354" s="5"/>
      <c r="B354" s="5"/>
      <c r="C354" s="5"/>
      <c r="D354" s="238"/>
      <c r="E354" s="238"/>
      <c r="F354" s="5"/>
      <c r="G354" s="5"/>
      <c r="H354" s="5"/>
      <c r="I354" s="5"/>
      <c r="J354" s="382"/>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row>
    <row r="355" spans="1:49">
      <c r="A355" s="5"/>
      <c r="B355" s="5"/>
      <c r="C355" s="5"/>
      <c r="D355" s="238"/>
      <c r="E355" s="238"/>
      <c r="F355" s="5"/>
      <c r="G355" s="5"/>
      <c r="H355" s="5"/>
      <c r="I355" s="5"/>
      <c r="J355" s="382"/>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row>
    <row r="356" spans="1:49">
      <c r="A356" s="5"/>
      <c r="B356" s="5"/>
      <c r="C356" s="5"/>
      <c r="D356" s="238"/>
      <c r="E356" s="238"/>
      <c r="F356" s="5"/>
      <c r="G356" s="5"/>
      <c r="H356" s="5"/>
      <c r="I356" s="5"/>
      <c r="J356" s="382"/>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row>
    <row r="357" spans="1:49">
      <c r="A357" s="5"/>
      <c r="B357" s="5"/>
      <c r="C357" s="5"/>
      <c r="D357" s="238"/>
      <c r="E357" s="238"/>
      <c r="F357" s="5"/>
      <c r="G357" s="5"/>
      <c r="H357" s="5"/>
      <c r="I357" s="5"/>
      <c r="J357" s="382"/>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row>
    <row r="358" spans="1:49">
      <c r="A358" s="5"/>
      <c r="B358" s="5"/>
      <c r="C358" s="5"/>
      <c r="D358" s="238"/>
      <c r="E358" s="238"/>
      <c r="F358" s="5"/>
      <c r="G358" s="5"/>
      <c r="H358" s="5"/>
      <c r="I358" s="5"/>
      <c r="J358" s="382"/>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row>
    <row r="359" spans="1:49">
      <c r="A359" s="5"/>
      <c r="B359" s="5"/>
      <c r="C359" s="5"/>
      <c r="D359" s="238"/>
      <c r="E359" s="238"/>
      <c r="F359" s="5"/>
      <c r="G359" s="5"/>
      <c r="H359" s="5"/>
      <c r="I359" s="5"/>
      <c r="J359" s="382"/>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row>
    <row r="360" spans="1:49">
      <c r="A360" s="5"/>
      <c r="B360" s="5"/>
      <c r="C360" s="5"/>
      <c r="D360" s="238"/>
      <c r="E360" s="238"/>
      <c r="F360" s="5"/>
      <c r="G360" s="5"/>
      <c r="H360" s="5"/>
      <c r="I360" s="5"/>
      <c r="J360" s="382"/>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row>
    <row r="361" spans="1:49">
      <c r="A361" s="5"/>
      <c r="B361" s="5"/>
      <c r="C361" s="5"/>
      <c r="D361" s="238"/>
      <c r="E361" s="238"/>
      <c r="F361" s="5"/>
      <c r="G361" s="5"/>
      <c r="H361" s="5"/>
      <c r="I361" s="5"/>
      <c r="J361" s="382"/>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row>
    <row r="362" spans="1:49">
      <c r="A362" s="5"/>
      <c r="B362" s="5"/>
      <c r="C362" s="5"/>
      <c r="D362" s="238"/>
      <c r="E362" s="238"/>
      <c r="F362" s="5"/>
      <c r="G362" s="5"/>
      <c r="H362" s="5"/>
      <c r="I362" s="5"/>
      <c r="J362" s="382"/>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row>
    <row r="363" spans="1:49">
      <c r="A363" s="5"/>
      <c r="B363" s="5"/>
      <c r="C363" s="5"/>
      <c r="D363" s="238"/>
      <c r="E363" s="238"/>
      <c r="F363" s="5"/>
      <c r="G363" s="5"/>
      <c r="H363" s="5"/>
      <c r="I363" s="5"/>
      <c r="J363" s="382"/>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row>
    <row r="364" spans="1:49">
      <c r="A364" s="5"/>
      <c r="B364" s="5"/>
      <c r="C364" s="5"/>
      <c r="D364" s="238"/>
      <c r="E364" s="238"/>
      <c r="F364" s="5"/>
      <c r="G364" s="5"/>
      <c r="H364" s="5"/>
      <c r="I364" s="5"/>
      <c r="J364" s="382"/>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row>
    <row r="365" spans="1:49">
      <c r="A365" s="5"/>
      <c r="B365" s="5"/>
      <c r="C365" s="5"/>
      <c r="D365" s="238"/>
      <c r="E365" s="238"/>
      <c r="F365" s="5"/>
      <c r="G365" s="5"/>
      <c r="H365" s="5"/>
      <c r="I365" s="5"/>
      <c r="J365" s="382"/>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row>
    <row r="366" spans="1:49">
      <c r="A366" s="5"/>
      <c r="B366" s="5"/>
      <c r="C366" s="5"/>
      <c r="D366" s="238"/>
      <c r="E366" s="238"/>
      <c r="F366" s="5"/>
      <c r="G366" s="5"/>
      <c r="H366" s="5"/>
      <c r="I366" s="5"/>
      <c r="J366" s="382"/>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row>
    <row r="367" spans="1:49">
      <c r="A367" s="5"/>
      <c r="B367" s="5"/>
      <c r="C367" s="5"/>
      <c r="D367" s="238"/>
      <c r="E367" s="238"/>
      <c r="F367" s="5"/>
      <c r="G367" s="5"/>
      <c r="H367" s="5"/>
      <c r="I367" s="5"/>
      <c r="J367" s="382"/>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row>
    <row r="368" spans="1:49">
      <c r="A368" s="5"/>
      <c r="B368" s="5"/>
      <c r="C368" s="5"/>
      <c r="D368" s="238"/>
      <c r="E368" s="238"/>
      <c r="F368" s="5"/>
      <c r="G368" s="5"/>
      <c r="H368" s="5"/>
      <c r="I368" s="5"/>
      <c r="J368" s="382"/>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row>
    <row r="369" spans="1:49">
      <c r="A369" s="5"/>
      <c r="B369" s="5"/>
      <c r="C369" s="5"/>
      <c r="D369" s="238"/>
      <c r="E369" s="238"/>
      <c r="F369" s="5"/>
      <c r="G369" s="5"/>
      <c r="H369" s="5"/>
      <c r="I369" s="5"/>
      <c r="J369" s="382"/>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row>
    <row r="370" spans="1:49">
      <c r="A370" s="5"/>
      <c r="B370" s="5"/>
      <c r="C370" s="5"/>
      <c r="D370" s="238"/>
      <c r="E370" s="238"/>
      <c r="F370" s="5"/>
      <c r="G370" s="5"/>
      <c r="H370" s="5"/>
      <c r="I370" s="5"/>
      <c r="J370" s="382"/>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row>
    <row r="371" spans="1:49">
      <c r="A371" s="5"/>
      <c r="B371" s="5"/>
      <c r="C371" s="5"/>
      <c r="D371" s="238"/>
      <c r="E371" s="238"/>
      <c r="F371" s="5"/>
      <c r="G371" s="5"/>
      <c r="H371" s="5"/>
      <c r="I371" s="5"/>
      <c r="J371" s="382"/>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row>
    <row r="372" spans="1:49">
      <c r="A372" s="5"/>
      <c r="B372" s="5"/>
      <c r="C372" s="5"/>
      <c r="D372" s="238"/>
      <c r="E372" s="238"/>
      <c r="F372" s="5"/>
      <c r="G372" s="5"/>
      <c r="H372" s="5"/>
      <c r="I372" s="5"/>
      <c r="J372" s="382"/>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row>
    <row r="373" spans="1:49">
      <c r="A373" s="5"/>
      <c r="B373" s="5"/>
      <c r="C373" s="5"/>
      <c r="D373" s="238"/>
      <c r="E373" s="238"/>
      <c r="F373" s="5"/>
      <c r="G373" s="5"/>
      <c r="H373" s="5"/>
      <c r="I373" s="5"/>
      <c r="J373" s="382"/>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row>
    <row r="374" spans="1:49">
      <c r="A374" s="5"/>
      <c r="B374" s="5"/>
      <c r="C374" s="5"/>
      <c r="D374" s="238"/>
      <c r="E374" s="238"/>
      <c r="F374" s="5"/>
      <c r="G374" s="5"/>
      <c r="H374" s="5"/>
      <c r="I374" s="5"/>
      <c r="J374" s="382"/>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row>
    <row r="375" spans="1:49">
      <c r="A375" s="5"/>
      <c r="B375" s="5"/>
      <c r="C375" s="5"/>
      <c r="D375" s="238"/>
      <c r="E375" s="238"/>
      <c r="F375" s="5"/>
      <c r="G375" s="5"/>
      <c r="H375" s="5"/>
      <c r="I375" s="5"/>
      <c r="J375" s="382"/>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row>
    <row r="376" spans="1:49">
      <c r="A376" s="5"/>
      <c r="B376" s="5"/>
      <c r="C376" s="5"/>
      <c r="D376" s="238"/>
      <c r="E376" s="238"/>
      <c r="F376" s="5"/>
      <c r="G376" s="5"/>
      <c r="H376" s="5"/>
      <c r="I376" s="5"/>
      <c r="J376" s="382"/>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row>
    <row r="377" spans="1:49">
      <c r="A377" s="5"/>
      <c r="B377" s="5"/>
      <c r="C377" s="5"/>
      <c r="D377" s="238"/>
      <c r="E377" s="238"/>
      <c r="F377" s="5"/>
      <c r="G377" s="5"/>
      <c r="H377" s="5"/>
      <c r="I377" s="5"/>
      <c r="J377" s="382"/>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row>
    <row r="378" spans="1:49">
      <c r="A378" s="5"/>
      <c r="B378" s="5"/>
      <c r="C378" s="5"/>
      <c r="D378" s="238"/>
      <c r="E378" s="238"/>
      <c r="F378" s="5"/>
      <c r="G378" s="5"/>
      <c r="H378" s="5"/>
      <c r="I378" s="5"/>
      <c r="J378" s="382"/>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row>
    <row r="379" spans="1:49">
      <c r="A379" s="5"/>
      <c r="B379" s="5"/>
      <c r="C379" s="5"/>
      <c r="D379" s="238"/>
      <c r="E379" s="238"/>
      <c r="F379" s="5"/>
      <c r="G379" s="5"/>
      <c r="H379" s="5"/>
      <c r="I379" s="5"/>
      <c r="J379" s="382"/>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row>
    <row r="380" spans="1:49">
      <c r="A380" s="5"/>
      <c r="B380" s="5"/>
      <c r="C380" s="5"/>
      <c r="D380" s="238"/>
      <c r="E380" s="238"/>
      <c r="F380" s="5"/>
      <c r="G380" s="5"/>
      <c r="H380" s="5"/>
      <c r="I380" s="5"/>
      <c r="J380" s="382"/>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row>
    <row r="381" spans="1:49">
      <c r="A381" s="5"/>
      <c r="B381" s="5"/>
      <c r="C381" s="5"/>
      <c r="D381" s="238"/>
      <c r="E381" s="238"/>
      <c r="F381" s="5"/>
      <c r="G381" s="5"/>
      <c r="H381" s="5"/>
      <c r="I381" s="5"/>
      <c r="J381" s="382"/>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row>
    <row r="382" spans="1:49">
      <c r="A382" s="5"/>
      <c r="B382" s="5"/>
      <c r="C382" s="5"/>
      <c r="D382" s="238"/>
      <c r="E382" s="238"/>
      <c r="F382" s="5"/>
      <c r="G382" s="5"/>
      <c r="H382" s="5"/>
      <c r="I382" s="5"/>
      <c r="J382" s="382"/>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row>
    <row r="383" spans="1:49">
      <c r="A383" s="5"/>
      <c r="B383" s="5"/>
      <c r="C383" s="5"/>
      <c r="D383" s="238"/>
      <c r="E383" s="238"/>
      <c r="F383" s="5"/>
      <c r="G383" s="5"/>
      <c r="H383" s="5"/>
      <c r="I383" s="5"/>
      <c r="J383" s="382"/>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row>
    <row r="384" spans="1:49">
      <c r="A384" s="5"/>
      <c r="B384" s="5"/>
      <c r="C384" s="5"/>
      <c r="D384" s="238"/>
      <c r="E384" s="238"/>
      <c r="F384" s="5"/>
      <c r="G384" s="5"/>
      <c r="H384" s="5"/>
      <c r="I384" s="5"/>
      <c r="J384" s="382"/>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row>
    <row r="385" spans="1:49">
      <c r="A385" s="5"/>
      <c r="B385" s="5"/>
      <c r="C385" s="5"/>
      <c r="D385" s="238"/>
      <c r="E385" s="238"/>
      <c r="F385" s="5"/>
      <c r="G385" s="5"/>
      <c r="H385" s="5"/>
      <c r="I385" s="5"/>
      <c r="J385" s="382"/>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row>
    <row r="386" spans="1:49">
      <c r="A386" s="5"/>
      <c r="B386" s="5"/>
      <c r="C386" s="5"/>
      <c r="D386" s="238"/>
      <c r="E386" s="238"/>
      <c r="F386" s="5"/>
      <c r="G386" s="5"/>
      <c r="H386" s="5"/>
      <c r="I386" s="5"/>
      <c r="J386" s="382"/>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row>
    <row r="387" spans="1:49">
      <c r="A387" s="5"/>
      <c r="B387" s="5"/>
      <c r="C387" s="5"/>
      <c r="D387" s="238"/>
      <c r="E387" s="238"/>
      <c r="F387" s="5"/>
      <c r="G387" s="5"/>
      <c r="H387" s="5"/>
      <c r="I387" s="5"/>
      <c r="J387" s="382"/>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row>
    <row r="388" spans="1:49">
      <c r="A388" s="5"/>
      <c r="B388" s="5"/>
      <c r="C388" s="5"/>
      <c r="D388" s="238"/>
      <c r="E388" s="238"/>
      <c r="F388" s="5"/>
      <c r="G388" s="5"/>
      <c r="H388" s="5"/>
      <c r="I388" s="5"/>
      <c r="J388" s="382"/>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row>
    <row r="389" spans="1:49">
      <c r="A389" s="5"/>
      <c r="B389" s="5"/>
      <c r="C389" s="5"/>
      <c r="D389" s="238"/>
      <c r="E389" s="238"/>
      <c r="F389" s="5"/>
      <c r="G389" s="5"/>
      <c r="H389" s="5"/>
      <c r="I389" s="5"/>
      <c r="J389" s="382"/>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row>
    <row r="390" spans="1:49">
      <c r="A390" s="5"/>
      <c r="B390" s="5"/>
      <c r="C390" s="5"/>
      <c r="D390" s="238"/>
      <c r="E390" s="238"/>
      <c r="F390" s="5"/>
      <c r="G390" s="5"/>
      <c r="H390" s="5"/>
      <c r="I390" s="5"/>
      <c r="J390" s="382"/>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row>
    <row r="391" spans="1:49">
      <c r="A391" s="5"/>
      <c r="B391" s="5"/>
      <c r="C391" s="5"/>
      <c r="D391" s="238"/>
      <c r="E391" s="238"/>
      <c r="F391" s="5"/>
      <c r="G391" s="5"/>
      <c r="H391" s="5"/>
      <c r="I391" s="5"/>
      <c r="J391" s="382"/>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row>
    <row r="392" spans="1:49">
      <c r="A392" s="5"/>
      <c r="B392" s="5"/>
      <c r="C392" s="5"/>
      <c r="D392" s="238"/>
      <c r="E392" s="238"/>
      <c r="F392" s="5"/>
      <c r="G392" s="5"/>
      <c r="H392" s="5"/>
      <c r="I392" s="5"/>
      <c r="J392" s="382"/>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row>
    <row r="393" spans="1:49">
      <c r="A393" s="5"/>
      <c r="B393" s="5"/>
      <c r="C393" s="5"/>
      <c r="D393" s="238"/>
      <c r="E393" s="238"/>
      <c r="F393" s="5"/>
      <c r="G393" s="5"/>
      <c r="H393" s="5"/>
      <c r="I393" s="5"/>
      <c r="J393" s="382"/>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row>
    <row r="394" spans="1:49">
      <c r="A394" s="5"/>
      <c r="B394" s="5"/>
      <c r="C394" s="5"/>
      <c r="D394" s="238"/>
      <c r="E394" s="238"/>
      <c r="F394" s="5"/>
      <c r="G394" s="5"/>
      <c r="H394" s="5"/>
      <c r="I394" s="5"/>
      <c r="J394" s="382"/>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row>
    <row r="395" spans="1:49">
      <c r="A395" s="5"/>
      <c r="B395" s="5"/>
      <c r="C395" s="5"/>
      <c r="D395" s="238"/>
      <c r="E395" s="238"/>
      <c r="F395" s="5"/>
      <c r="G395" s="5"/>
      <c r="H395" s="5"/>
      <c r="I395" s="5"/>
      <c r="J395" s="382"/>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row>
    <row r="396" spans="1:49">
      <c r="A396" s="5"/>
      <c r="B396" s="5"/>
      <c r="C396" s="5"/>
      <c r="D396" s="238"/>
      <c r="E396" s="238"/>
      <c r="F396" s="5"/>
      <c r="G396" s="5"/>
      <c r="H396" s="5"/>
      <c r="I396" s="5"/>
      <c r="J396" s="382"/>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row>
    <row r="397" spans="1:49">
      <c r="A397" s="5"/>
      <c r="B397" s="5"/>
      <c r="C397" s="5"/>
      <c r="D397" s="238"/>
      <c r="E397" s="238"/>
      <c r="F397" s="5"/>
      <c r="G397" s="5"/>
      <c r="H397" s="5"/>
      <c r="I397" s="5"/>
      <c r="J397" s="382"/>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row>
    <row r="398" spans="1:49">
      <c r="A398" s="5"/>
      <c r="B398" s="5"/>
      <c r="C398" s="5"/>
      <c r="D398" s="238"/>
      <c r="E398" s="238"/>
      <c r="F398" s="5"/>
      <c r="G398" s="5"/>
      <c r="H398" s="5"/>
      <c r="I398" s="5"/>
      <c r="J398" s="382"/>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row>
    <row r="399" spans="1:49">
      <c r="A399" s="5"/>
      <c r="B399" s="5"/>
      <c r="C399" s="5"/>
      <c r="D399" s="238"/>
      <c r="E399" s="238"/>
      <c r="F399" s="5"/>
      <c r="G399" s="5"/>
      <c r="H399" s="5"/>
      <c r="I399" s="5"/>
      <c r="J399" s="382"/>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row>
    <row r="400" spans="1:49">
      <c r="A400" s="5"/>
      <c r="B400" s="5"/>
      <c r="C400" s="5"/>
      <c r="D400" s="238"/>
      <c r="E400" s="238"/>
      <c r="F400" s="5"/>
      <c r="G400" s="5"/>
      <c r="H400" s="5"/>
      <c r="I400" s="5"/>
      <c r="J400" s="382"/>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row>
    <row r="401" spans="1:49">
      <c r="A401" s="5"/>
      <c r="B401" s="5"/>
      <c r="C401" s="5"/>
      <c r="D401" s="238"/>
      <c r="E401" s="238"/>
      <c r="F401" s="5"/>
      <c r="G401" s="5"/>
      <c r="H401" s="5"/>
      <c r="I401" s="5"/>
      <c r="J401" s="382"/>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row>
    <row r="402" spans="1:49">
      <c r="A402" s="5"/>
      <c r="B402" s="5"/>
      <c r="C402" s="5"/>
      <c r="D402" s="238"/>
      <c r="E402" s="238"/>
      <c r="F402" s="5"/>
      <c r="G402" s="5"/>
      <c r="H402" s="5"/>
      <c r="I402" s="5"/>
      <c r="J402" s="382"/>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row>
    <row r="403" spans="1:49">
      <c r="A403" s="5"/>
      <c r="B403" s="5"/>
      <c r="C403" s="5"/>
      <c r="D403" s="238"/>
      <c r="E403" s="238"/>
      <c r="F403" s="5"/>
      <c r="G403" s="5"/>
      <c r="H403" s="5"/>
      <c r="I403" s="5"/>
      <c r="J403" s="382"/>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row>
    <row r="404" spans="1:49">
      <c r="A404" s="5"/>
      <c r="B404" s="5"/>
      <c r="C404" s="5"/>
      <c r="D404" s="238"/>
      <c r="E404" s="238"/>
      <c r="F404" s="5"/>
      <c r="G404" s="5"/>
      <c r="H404" s="5"/>
      <c r="I404" s="5"/>
      <c r="J404" s="382"/>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row>
    <row r="405" spans="1:49">
      <c r="A405" s="5"/>
      <c r="B405" s="5"/>
      <c r="C405" s="5"/>
      <c r="D405" s="238"/>
      <c r="E405" s="238"/>
      <c r="F405" s="5"/>
      <c r="G405" s="5"/>
      <c r="H405" s="5"/>
      <c r="I405" s="5"/>
      <c r="J405" s="382"/>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row>
    <row r="406" spans="1:49">
      <c r="A406" s="5"/>
      <c r="B406" s="5"/>
      <c r="C406" s="5"/>
      <c r="D406" s="238"/>
      <c r="E406" s="238"/>
      <c r="F406" s="5"/>
      <c r="G406" s="5"/>
      <c r="H406" s="5"/>
      <c r="I406" s="5"/>
      <c r="J406" s="382"/>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row>
    <row r="407" spans="1:49">
      <c r="A407" s="5"/>
      <c r="B407" s="5"/>
      <c r="C407" s="5"/>
      <c r="D407" s="238"/>
      <c r="E407" s="238"/>
      <c r="F407" s="5"/>
      <c r="G407" s="5"/>
      <c r="H407" s="5"/>
      <c r="I407" s="5"/>
      <c r="J407" s="382"/>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row>
    <row r="408" spans="1:49">
      <c r="A408" s="5"/>
      <c r="B408" s="5"/>
      <c r="C408" s="5"/>
      <c r="D408" s="238"/>
      <c r="E408" s="238"/>
      <c r="F408" s="5"/>
      <c r="G408" s="5"/>
      <c r="H408" s="5"/>
      <c r="I408" s="5"/>
      <c r="J408" s="382"/>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row>
    <row r="409" spans="1:49">
      <c r="A409" s="5"/>
      <c r="B409" s="5"/>
      <c r="C409" s="5"/>
      <c r="D409" s="238"/>
      <c r="E409" s="238"/>
      <c r="F409" s="5"/>
      <c r="G409" s="5"/>
      <c r="H409" s="5"/>
      <c r="I409" s="5"/>
      <c r="J409" s="382"/>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row>
    <row r="410" spans="1:49">
      <c r="A410" s="5"/>
      <c r="B410" s="5"/>
      <c r="C410" s="5"/>
      <c r="D410" s="238"/>
      <c r="E410" s="238"/>
      <c r="F410" s="5"/>
      <c r="G410" s="5"/>
      <c r="H410" s="5"/>
      <c r="I410" s="5"/>
      <c r="J410" s="382"/>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row>
    <row r="411" spans="1:49">
      <c r="A411" s="5"/>
      <c r="B411" s="5"/>
      <c r="C411" s="5"/>
      <c r="D411" s="238"/>
      <c r="E411" s="238"/>
      <c r="F411" s="5"/>
      <c r="G411" s="5"/>
      <c r="H411" s="5"/>
      <c r="I411" s="5"/>
      <c r="J411" s="382"/>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row>
    <row r="412" spans="1:49">
      <c r="A412" s="5"/>
      <c r="B412" s="5"/>
      <c r="C412" s="5"/>
      <c r="D412" s="238"/>
      <c r="E412" s="238"/>
      <c r="F412" s="5"/>
      <c r="G412" s="5"/>
      <c r="H412" s="5"/>
      <c r="I412" s="5"/>
      <c r="J412" s="382"/>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row>
    <row r="413" spans="1:49">
      <c r="A413" s="5"/>
      <c r="B413" s="5"/>
      <c r="C413" s="5"/>
      <c r="D413" s="238"/>
      <c r="E413" s="238"/>
      <c r="F413" s="5"/>
      <c r="G413" s="5"/>
      <c r="H413" s="5"/>
      <c r="I413" s="5"/>
      <c r="J413" s="382"/>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row>
    <row r="414" spans="1:49">
      <c r="A414" s="5"/>
      <c r="B414" s="5"/>
      <c r="C414" s="5"/>
      <c r="D414" s="238"/>
      <c r="E414" s="238"/>
      <c r="F414" s="5"/>
      <c r="G414" s="5"/>
      <c r="H414" s="5"/>
      <c r="I414" s="5"/>
      <c r="J414" s="382"/>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row>
    <row r="415" spans="1:49">
      <c r="A415" s="5"/>
      <c r="B415" s="5"/>
      <c r="C415" s="5"/>
      <c r="D415" s="238"/>
      <c r="E415" s="238"/>
      <c r="F415" s="5"/>
      <c r="G415" s="5"/>
      <c r="H415" s="5"/>
      <c r="I415" s="5"/>
      <c r="J415" s="382"/>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row>
    <row r="416" spans="1:49">
      <c r="A416" s="5"/>
      <c r="B416" s="5"/>
      <c r="C416" s="5"/>
      <c r="D416" s="238"/>
      <c r="E416" s="238"/>
      <c r="F416" s="5"/>
      <c r="G416" s="5"/>
      <c r="H416" s="5"/>
      <c r="I416" s="5"/>
      <c r="J416" s="382"/>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row>
    <row r="417" spans="1:49">
      <c r="A417" s="5"/>
      <c r="B417" s="5"/>
      <c r="C417" s="5"/>
      <c r="D417" s="238"/>
      <c r="E417" s="238"/>
      <c r="F417" s="5"/>
      <c r="G417" s="5"/>
      <c r="H417" s="5"/>
      <c r="I417" s="5"/>
      <c r="J417" s="382"/>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row>
    <row r="418" spans="1:49">
      <c r="A418" s="5"/>
      <c r="B418" s="5"/>
      <c r="C418" s="5"/>
      <c r="D418" s="238"/>
      <c r="E418" s="238"/>
      <c r="F418" s="5"/>
      <c r="G418" s="5"/>
      <c r="H418" s="5"/>
      <c r="I418" s="5"/>
      <c r="J418" s="382"/>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row>
    <row r="419" spans="1:49">
      <c r="A419" s="5"/>
      <c r="B419" s="5"/>
      <c r="C419" s="5"/>
      <c r="D419" s="238"/>
      <c r="E419" s="238"/>
      <c r="F419" s="5"/>
      <c r="G419" s="5"/>
      <c r="H419" s="5"/>
      <c r="I419" s="5"/>
      <c r="J419" s="382"/>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row>
    <row r="420" spans="1:49">
      <c r="A420" s="5"/>
      <c r="B420" s="5"/>
      <c r="C420" s="5"/>
      <c r="D420" s="238"/>
      <c r="E420" s="238"/>
      <c r="F420" s="5"/>
      <c r="G420" s="5"/>
      <c r="H420" s="5"/>
      <c r="I420" s="5"/>
      <c r="J420" s="382"/>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row>
    <row r="421" spans="1:49">
      <c r="A421" s="5"/>
      <c r="B421" s="5"/>
      <c r="C421" s="5"/>
      <c r="D421" s="238"/>
      <c r="E421" s="238"/>
      <c r="F421" s="5"/>
      <c r="G421" s="5"/>
      <c r="H421" s="5"/>
      <c r="I421" s="5"/>
      <c r="J421" s="382"/>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row>
    <row r="422" spans="1:49">
      <c r="A422" s="5"/>
      <c r="B422" s="5"/>
      <c r="C422" s="5"/>
      <c r="D422" s="238"/>
      <c r="E422" s="238"/>
      <c r="F422" s="5"/>
      <c r="G422" s="5"/>
      <c r="H422" s="5"/>
      <c r="I422" s="5"/>
      <c r="J422" s="382"/>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row>
    <row r="423" spans="1:49">
      <c r="A423" s="5"/>
      <c r="B423" s="5"/>
      <c r="C423" s="5"/>
      <c r="D423" s="238"/>
      <c r="E423" s="238"/>
      <c r="F423" s="5"/>
      <c r="G423" s="5"/>
      <c r="H423" s="5"/>
      <c r="I423" s="5"/>
      <c r="J423" s="382"/>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row>
    <row r="424" spans="1:49">
      <c r="A424" s="5"/>
      <c r="B424" s="5"/>
      <c r="C424" s="5"/>
      <c r="D424" s="238"/>
      <c r="E424" s="238"/>
      <c r="F424" s="5"/>
      <c r="G424" s="5"/>
      <c r="H424" s="5"/>
      <c r="I424" s="5"/>
      <c r="J424" s="382"/>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row>
    <row r="425" spans="1:49">
      <c r="A425" s="5"/>
      <c r="B425" s="5"/>
      <c r="C425" s="5"/>
      <c r="D425" s="238"/>
      <c r="E425" s="238"/>
      <c r="F425" s="5"/>
      <c r="G425" s="5"/>
      <c r="H425" s="5"/>
      <c r="I425" s="5"/>
      <c r="J425" s="382"/>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row>
    <row r="426" spans="1:49">
      <c r="A426" s="5"/>
      <c r="B426" s="5"/>
      <c r="C426" s="5"/>
      <c r="D426" s="238"/>
      <c r="E426" s="238"/>
      <c r="F426" s="5"/>
      <c r="G426" s="5"/>
      <c r="H426" s="5"/>
      <c r="I426" s="5"/>
      <c r="J426" s="382"/>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row>
    <row r="427" spans="1:49">
      <c r="A427" s="5"/>
      <c r="B427" s="5"/>
      <c r="C427" s="5"/>
      <c r="D427" s="238"/>
      <c r="E427" s="238"/>
      <c r="F427" s="5"/>
      <c r="G427" s="5"/>
      <c r="H427" s="5"/>
      <c r="I427" s="5"/>
      <c r="J427" s="382"/>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row>
    <row r="428" spans="1:49">
      <c r="A428" s="5"/>
      <c r="B428" s="5"/>
      <c r="C428" s="5"/>
      <c r="D428" s="238"/>
      <c r="E428" s="238"/>
      <c r="F428" s="5"/>
      <c r="G428" s="5"/>
      <c r="H428" s="5"/>
      <c r="I428" s="5"/>
      <c r="J428" s="382"/>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row>
    <row r="429" spans="1:49">
      <c r="A429" s="5"/>
      <c r="B429" s="5"/>
      <c r="C429" s="5"/>
      <c r="D429" s="238"/>
      <c r="E429" s="238"/>
      <c r="F429" s="5"/>
      <c r="G429" s="5"/>
      <c r="H429" s="5"/>
      <c r="I429" s="5"/>
      <c r="J429" s="382"/>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row>
    <row r="430" spans="1:49">
      <c r="A430" s="5"/>
      <c r="B430" s="5"/>
      <c r="C430" s="5"/>
      <c r="D430" s="238"/>
      <c r="E430" s="238"/>
      <c r="F430" s="5"/>
      <c r="G430" s="5"/>
      <c r="H430" s="5"/>
      <c r="I430" s="5"/>
      <c r="J430" s="382"/>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row>
    <row r="431" spans="1:49">
      <c r="A431" s="5"/>
      <c r="B431" s="5"/>
      <c r="C431" s="5"/>
      <c r="D431" s="238"/>
      <c r="E431" s="238"/>
      <c r="F431" s="5"/>
      <c r="G431" s="5"/>
      <c r="H431" s="5"/>
      <c r="I431" s="5"/>
      <c r="J431" s="382"/>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row>
    <row r="432" spans="1:49">
      <c r="A432" s="5"/>
      <c r="B432" s="5"/>
      <c r="C432" s="5"/>
      <c r="D432" s="238"/>
      <c r="E432" s="238"/>
      <c r="F432" s="5"/>
      <c r="G432" s="5"/>
      <c r="H432" s="5"/>
      <c r="I432" s="5"/>
      <c r="J432" s="382"/>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row>
    <row r="433" spans="1:49">
      <c r="A433" s="5"/>
      <c r="B433" s="5"/>
      <c r="C433" s="5"/>
      <c r="D433" s="238"/>
      <c r="E433" s="238"/>
      <c r="F433" s="5"/>
      <c r="G433" s="5"/>
      <c r="H433" s="5"/>
      <c r="I433" s="5"/>
      <c r="J433" s="382"/>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row>
    <row r="434" spans="1:49">
      <c r="A434" s="5"/>
      <c r="B434" s="5"/>
      <c r="C434" s="5"/>
      <c r="D434" s="238"/>
      <c r="E434" s="238"/>
      <c r="F434" s="5"/>
      <c r="G434" s="5"/>
      <c r="H434" s="5"/>
      <c r="I434" s="5"/>
      <c r="J434" s="382"/>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row>
    <row r="435" spans="1:49">
      <c r="A435" s="5"/>
      <c r="B435" s="5"/>
      <c r="C435" s="5"/>
      <c r="D435" s="238"/>
      <c r="E435" s="238"/>
      <c r="F435" s="5"/>
      <c r="G435" s="5"/>
      <c r="H435" s="5"/>
      <c r="I435" s="5"/>
      <c r="J435" s="382"/>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row>
    <row r="436" spans="1:49">
      <c r="A436" s="5"/>
      <c r="B436" s="5"/>
      <c r="C436" s="5"/>
      <c r="D436" s="238"/>
      <c r="E436" s="238"/>
      <c r="F436" s="5"/>
      <c r="G436" s="5"/>
      <c r="H436" s="5"/>
      <c r="I436" s="5"/>
      <c r="J436" s="382"/>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row>
    <row r="437" spans="1:49">
      <c r="A437" s="5"/>
      <c r="B437" s="5"/>
      <c r="C437" s="5"/>
      <c r="D437" s="238"/>
      <c r="E437" s="238"/>
      <c r="F437" s="5"/>
      <c r="G437" s="5"/>
      <c r="H437" s="5"/>
      <c r="I437" s="5"/>
      <c r="J437" s="382"/>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row>
    <row r="438" spans="1:49">
      <c r="A438" s="5"/>
      <c r="B438" s="5"/>
      <c r="C438" s="5"/>
      <c r="D438" s="238"/>
      <c r="E438" s="238"/>
      <c r="F438" s="5"/>
      <c r="G438" s="5"/>
      <c r="H438" s="5"/>
      <c r="I438" s="5"/>
      <c r="J438" s="382"/>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row>
    <row r="439" spans="1:49">
      <c r="A439" s="5"/>
      <c r="B439" s="5"/>
      <c r="C439" s="5"/>
      <c r="D439" s="238"/>
      <c r="E439" s="238"/>
      <c r="F439" s="5"/>
      <c r="G439" s="5"/>
      <c r="H439" s="5"/>
      <c r="I439" s="5"/>
      <c r="J439" s="382"/>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row>
    <row r="440" spans="1:49">
      <c r="A440" s="5"/>
      <c r="B440" s="5"/>
      <c r="C440" s="5"/>
      <c r="D440" s="238"/>
      <c r="E440" s="238"/>
      <c r="F440" s="5"/>
      <c r="G440" s="5"/>
      <c r="H440" s="5"/>
      <c r="I440" s="5"/>
      <c r="J440" s="382"/>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row>
    <row r="441" spans="1:49">
      <c r="A441" s="5"/>
      <c r="B441" s="5"/>
      <c r="C441" s="5"/>
      <c r="D441" s="238"/>
      <c r="E441" s="238"/>
      <c r="F441" s="5"/>
      <c r="G441" s="5"/>
      <c r="H441" s="5"/>
      <c r="I441" s="5"/>
      <c r="J441" s="382"/>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row>
    <row r="442" spans="1:49">
      <c r="A442" s="5"/>
      <c r="B442" s="5"/>
      <c r="C442" s="5"/>
      <c r="D442" s="238"/>
      <c r="E442" s="238"/>
      <c r="F442" s="5"/>
      <c r="G442" s="5"/>
      <c r="H442" s="5"/>
      <c r="I442" s="5"/>
      <c r="J442" s="382"/>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row>
    <row r="443" spans="1:49">
      <c r="A443" s="5"/>
      <c r="B443" s="5"/>
      <c r="C443" s="5"/>
      <c r="D443" s="238"/>
      <c r="E443" s="238"/>
      <c r="F443" s="5"/>
      <c r="G443" s="5"/>
      <c r="H443" s="5"/>
      <c r="I443" s="5"/>
      <c r="J443" s="382"/>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row>
    <row r="444" spans="1:49">
      <c r="A444" s="5"/>
      <c r="B444" s="5"/>
      <c r="C444" s="5"/>
      <c r="D444" s="238"/>
      <c r="E444" s="238"/>
      <c r="F444" s="5"/>
      <c r="G444" s="5"/>
      <c r="H444" s="5"/>
      <c r="I444" s="5"/>
      <c r="J444" s="382"/>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row>
    <row r="445" spans="1:49">
      <c r="A445" s="5"/>
      <c r="B445" s="5"/>
      <c r="C445" s="5"/>
      <c r="D445" s="238"/>
      <c r="E445" s="238"/>
      <c r="F445" s="5"/>
      <c r="G445" s="5"/>
      <c r="H445" s="5"/>
      <c r="I445" s="5"/>
      <c r="J445" s="382"/>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row>
    <row r="446" spans="1:49">
      <c r="A446" s="5"/>
      <c r="B446" s="5"/>
      <c r="C446" s="5"/>
      <c r="D446" s="238"/>
      <c r="E446" s="238"/>
      <c r="F446" s="5"/>
      <c r="G446" s="5"/>
      <c r="H446" s="5"/>
      <c r="I446" s="5"/>
      <c r="J446" s="382"/>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row>
    <row r="447" spans="1:49">
      <c r="A447" s="5"/>
      <c r="B447" s="5"/>
      <c r="C447" s="5"/>
      <c r="D447" s="238"/>
      <c r="E447" s="238"/>
      <c r="F447" s="5"/>
      <c r="G447" s="5"/>
      <c r="H447" s="5"/>
      <c r="I447" s="5"/>
      <c r="J447" s="382"/>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row>
    <row r="448" spans="1:49">
      <c r="A448" s="5"/>
      <c r="B448" s="5"/>
      <c r="C448" s="5"/>
      <c r="D448" s="238"/>
      <c r="E448" s="238"/>
      <c r="F448" s="5"/>
      <c r="G448" s="5"/>
      <c r="H448" s="5"/>
      <c r="I448" s="5"/>
      <c r="J448" s="382"/>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row>
    <row r="449" spans="1:49">
      <c r="A449" s="5"/>
      <c r="B449" s="5"/>
      <c r="C449" s="5"/>
      <c r="D449" s="238"/>
      <c r="E449" s="238"/>
      <c r="F449" s="5"/>
      <c r="G449" s="5"/>
      <c r="H449" s="5"/>
      <c r="I449" s="5"/>
      <c r="J449" s="382"/>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row>
    <row r="450" spans="1:49">
      <c r="A450" s="5"/>
      <c r="B450" s="5"/>
      <c r="C450" s="5"/>
      <c r="D450" s="238"/>
      <c r="E450" s="238"/>
      <c r="F450" s="5"/>
      <c r="G450" s="5"/>
      <c r="H450" s="5"/>
      <c r="I450" s="5"/>
      <c r="J450" s="382"/>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row>
    <row r="451" spans="1:49">
      <c r="A451" s="5"/>
      <c r="B451" s="5"/>
      <c r="C451" s="5"/>
      <c r="D451" s="238"/>
      <c r="E451" s="238"/>
      <c r="F451" s="5"/>
      <c r="G451" s="5"/>
      <c r="H451" s="5"/>
      <c r="I451" s="5"/>
      <c r="J451" s="382"/>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row>
    <row r="452" spans="1:49">
      <c r="A452" s="5"/>
      <c r="B452" s="5"/>
      <c r="C452" s="5"/>
      <c r="D452" s="238"/>
      <c r="E452" s="238"/>
      <c r="F452" s="5"/>
      <c r="G452" s="5"/>
      <c r="H452" s="5"/>
      <c r="I452" s="5"/>
      <c r="J452" s="382"/>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row>
    <row r="453" spans="1:49">
      <c r="A453" s="5"/>
      <c r="B453" s="5"/>
      <c r="C453" s="5"/>
      <c r="D453" s="238"/>
      <c r="E453" s="238"/>
      <c r="F453" s="5"/>
      <c r="G453" s="5"/>
      <c r="H453" s="5"/>
      <c r="I453" s="5"/>
      <c r="J453" s="382"/>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row>
    <row r="454" spans="1:49">
      <c r="A454" s="5"/>
      <c r="B454" s="5"/>
      <c r="C454" s="5"/>
      <c r="D454" s="238"/>
      <c r="E454" s="238"/>
      <c r="F454" s="5"/>
      <c r="G454" s="5"/>
      <c r="H454" s="5"/>
      <c r="I454" s="5"/>
      <c r="J454" s="382"/>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row>
    <row r="455" spans="1:49">
      <c r="A455" s="5"/>
      <c r="B455" s="5"/>
      <c r="C455" s="5"/>
      <c r="D455" s="238"/>
      <c r="E455" s="238"/>
      <c r="F455" s="5"/>
      <c r="G455" s="5"/>
      <c r="H455" s="5"/>
      <c r="I455" s="5"/>
      <c r="J455" s="382"/>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row>
    <row r="456" spans="1:49">
      <c r="A456" s="5"/>
      <c r="B456" s="5"/>
      <c r="C456" s="5"/>
      <c r="D456" s="238"/>
      <c r="E456" s="238"/>
      <c r="F456" s="5"/>
      <c r="G456" s="5"/>
      <c r="H456" s="5"/>
      <c r="I456" s="5"/>
      <c r="J456" s="382"/>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row>
    <row r="457" spans="1:49">
      <c r="A457" s="5"/>
      <c r="B457" s="5"/>
      <c r="C457" s="5"/>
      <c r="D457" s="238"/>
      <c r="E457" s="238"/>
      <c r="F457" s="5"/>
      <c r="G457" s="5"/>
      <c r="H457" s="5"/>
      <c r="I457" s="5"/>
      <c r="J457" s="382"/>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row>
    <row r="458" spans="1:49">
      <c r="A458" s="5"/>
      <c r="B458" s="5"/>
      <c r="C458" s="5"/>
      <c r="D458" s="238"/>
      <c r="E458" s="238"/>
      <c r="F458" s="5"/>
      <c r="G458" s="5"/>
      <c r="H458" s="5"/>
      <c r="I458" s="5"/>
      <c r="J458" s="382"/>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row>
    <row r="459" spans="1:49">
      <c r="A459" s="5"/>
      <c r="B459" s="5"/>
      <c r="C459" s="5"/>
      <c r="D459" s="238"/>
      <c r="E459" s="238"/>
      <c r="F459" s="5"/>
      <c r="G459" s="5"/>
      <c r="H459" s="5"/>
      <c r="I459" s="5"/>
      <c r="J459" s="382"/>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row>
    <row r="460" spans="1:49">
      <c r="A460" s="5"/>
      <c r="B460" s="5"/>
      <c r="C460" s="5"/>
      <c r="D460" s="238"/>
      <c r="E460" s="238"/>
      <c r="F460" s="5"/>
      <c r="G460" s="5"/>
      <c r="H460" s="5"/>
      <c r="I460" s="5"/>
      <c r="J460" s="382"/>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row>
    <row r="461" spans="1:49">
      <c r="A461" s="5"/>
      <c r="B461" s="5"/>
      <c r="C461" s="5"/>
      <c r="D461" s="238"/>
      <c r="E461" s="238"/>
      <c r="F461" s="5"/>
      <c r="G461" s="5"/>
      <c r="H461" s="5"/>
      <c r="I461" s="5"/>
      <c r="J461" s="382"/>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row>
    <row r="462" spans="1:49">
      <c r="A462" s="5"/>
      <c r="B462" s="5"/>
      <c r="C462" s="5"/>
      <c r="D462" s="238"/>
      <c r="E462" s="238"/>
      <c r="F462" s="5"/>
      <c r="G462" s="5"/>
      <c r="H462" s="5"/>
      <c r="I462" s="5"/>
      <c r="J462" s="382"/>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row>
    <row r="463" spans="1:49">
      <c r="A463" s="5"/>
      <c r="B463" s="5"/>
      <c r="C463" s="5"/>
      <c r="D463" s="238"/>
      <c r="E463" s="238"/>
      <c r="F463" s="5"/>
      <c r="G463" s="5"/>
      <c r="H463" s="5"/>
      <c r="I463" s="5"/>
      <c r="J463" s="382"/>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row>
    <row r="464" spans="1:49">
      <c r="A464" s="5"/>
      <c r="B464" s="5"/>
      <c r="C464" s="5"/>
      <c r="D464" s="238"/>
      <c r="E464" s="238"/>
      <c r="F464" s="5"/>
      <c r="G464" s="5"/>
      <c r="H464" s="5"/>
      <c r="I464" s="5"/>
      <c r="J464" s="382"/>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row>
    <row r="465" spans="1:49">
      <c r="A465" s="5"/>
      <c r="B465" s="5"/>
      <c r="C465" s="5"/>
      <c r="D465" s="238"/>
      <c r="E465" s="238"/>
      <c r="F465" s="5"/>
      <c r="G465" s="5"/>
      <c r="H465" s="5"/>
      <c r="I465" s="5"/>
      <c r="J465" s="382"/>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row>
    <row r="466" spans="1:49">
      <c r="A466" s="5"/>
      <c r="B466" s="5"/>
      <c r="C466" s="5"/>
      <c r="D466" s="238"/>
      <c r="E466" s="238"/>
      <c r="F466" s="5"/>
      <c r="G466" s="5"/>
      <c r="H466" s="5"/>
      <c r="I466" s="5"/>
      <c r="J466" s="382"/>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row>
    <row r="467" spans="1:49">
      <c r="A467" s="5"/>
      <c r="B467" s="5"/>
      <c r="C467" s="5"/>
      <c r="D467" s="238"/>
      <c r="E467" s="238"/>
      <c r="F467" s="5"/>
      <c r="G467" s="5"/>
      <c r="H467" s="5"/>
      <c r="I467" s="5"/>
      <c r="J467" s="382"/>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row>
    <row r="468" spans="1:49">
      <c r="A468" s="5"/>
      <c r="B468" s="5"/>
      <c r="C468" s="5"/>
      <c r="D468" s="238"/>
      <c r="E468" s="238"/>
      <c r="F468" s="5"/>
      <c r="G468" s="5"/>
      <c r="H468" s="5"/>
      <c r="I468" s="5"/>
      <c r="J468" s="382"/>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row>
    <row r="469" spans="1:49">
      <c r="A469" s="5"/>
      <c r="B469" s="5"/>
      <c r="C469" s="5"/>
      <c r="D469" s="238"/>
      <c r="E469" s="238"/>
      <c r="F469" s="5"/>
      <c r="G469" s="5"/>
      <c r="H469" s="5"/>
      <c r="I469" s="5"/>
      <c r="J469" s="382"/>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row>
    <row r="470" spans="1:49">
      <c r="A470" s="5"/>
      <c r="B470" s="5"/>
      <c r="C470" s="5"/>
      <c r="D470" s="238"/>
      <c r="E470" s="238"/>
      <c r="F470" s="5"/>
      <c r="G470" s="5"/>
      <c r="H470" s="5"/>
      <c r="I470" s="5"/>
      <c r="J470" s="382"/>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row>
    <row r="471" spans="1:49">
      <c r="A471" s="5"/>
      <c r="B471" s="5"/>
      <c r="C471" s="5"/>
      <c r="D471" s="238"/>
      <c r="E471" s="238"/>
      <c r="F471" s="5"/>
      <c r="G471" s="5"/>
      <c r="H471" s="5"/>
      <c r="I471" s="5"/>
      <c r="J471" s="382"/>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row>
    <row r="472" spans="1:49">
      <c r="A472" s="5"/>
      <c r="B472" s="5"/>
      <c r="C472" s="5"/>
      <c r="D472" s="238"/>
      <c r="E472" s="238"/>
      <c r="F472" s="5"/>
      <c r="G472" s="5"/>
      <c r="H472" s="5"/>
      <c r="I472" s="5"/>
      <c r="J472" s="382"/>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row>
    <row r="473" spans="1:49">
      <c r="A473" s="5"/>
      <c r="B473" s="5"/>
      <c r="C473" s="5"/>
      <c r="D473" s="238"/>
      <c r="E473" s="238"/>
      <c r="F473" s="5"/>
      <c r="G473" s="5"/>
      <c r="H473" s="5"/>
      <c r="I473" s="5"/>
      <c r="J473" s="382"/>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row>
    <row r="474" spans="1:49">
      <c r="A474" s="5"/>
      <c r="B474" s="5"/>
      <c r="C474" s="5"/>
      <c r="D474" s="238"/>
      <c r="E474" s="238"/>
      <c r="F474" s="5"/>
      <c r="G474" s="5"/>
      <c r="H474" s="5"/>
      <c r="I474" s="5"/>
      <c r="J474" s="382"/>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row>
    <row r="475" spans="1:49">
      <c r="A475" s="5"/>
      <c r="B475" s="5"/>
      <c r="C475" s="5"/>
      <c r="D475" s="238"/>
      <c r="E475" s="238"/>
      <c r="F475" s="5"/>
      <c r="G475" s="5"/>
      <c r="H475" s="5"/>
      <c r="I475" s="5"/>
      <c r="J475" s="382"/>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row>
    <row r="476" spans="1:49">
      <c r="A476" s="5"/>
      <c r="B476" s="5"/>
      <c r="C476" s="5"/>
      <c r="D476" s="238"/>
      <c r="E476" s="238"/>
      <c r="F476" s="5"/>
      <c r="G476" s="5"/>
      <c r="H476" s="5"/>
      <c r="I476" s="5"/>
      <c r="J476" s="382"/>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row>
    <row r="477" spans="1:49">
      <c r="A477" s="5"/>
      <c r="B477" s="5"/>
      <c r="C477" s="5"/>
      <c r="D477" s="238"/>
      <c r="E477" s="238"/>
      <c r="F477" s="5"/>
      <c r="G477" s="5"/>
      <c r="H477" s="5"/>
      <c r="I477" s="5"/>
      <c r="J477" s="382"/>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row>
    <row r="478" spans="1:49">
      <c r="A478" s="5"/>
      <c r="B478" s="5"/>
      <c r="C478" s="5"/>
      <c r="D478" s="238"/>
      <c r="E478" s="238"/>
      <c r="F478" s="5"/>
      <c r="G478" s="5"/>
      <c r="H478" s="5"/>
      <c r="I478" s="5"/>
      <c r="J478" s="382"/>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row>
    <row r="479" spans="1:49">
      <c r="A479" s="5"/>
      <c r="B479" s="5"/>
      <c r="C479" s="5"/>
      <c r="D479" s="238"/>
      <c r="E479" s="238"/>
      <c r="F479" s="5"/>
      <c r="G479" s="5"/>
      <c r="H479" s="5"/>
      <c r="I479" s="5"/>
      <c r="J479" s="382"/>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row>
    <row r="480" spans="1:49">
      <c r="A480" s="5"/>
      <c r="B480" s="5"/>
      <c r="C480" s="5"/>
      <c r="D480" s="238"/>
      <c r="E480" s="238"/>
      <c r="F480" s="5"/>
      <c r="G480" s="5"/>
      <c r="H480" s="5"/>
      <c r="I480" s="5"/>
      <c r="J480" s="382"/>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row>
    <row r="481" spans="1:49">
      <c r="A481" s="5"/>
      <c r="B481" s="5"/>
      <c r="C481" s="5"/>
      <c r="D481" s="238"/>
      <c r="E481" s="238"/>
      <c r="F481" s="5"/>
      <c r="G481" s="5"/>
      <c r="H481" s="5"/>
      <c r="I481" s="5"/>
      <c r="J481" s="382"/>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row>
    <row r="482" spans="1:49">
      <c r="A482" s="5"/>
      <c r="B482" s="5"/>
      <c r="C482" s="5"/>
      <c r="D482" s="238"/>
      <c r="E482" s="238"/>
      <c r="F482" s="5"/>
      <c r="G482" s="5"/>
      <c r="H482" s="5"/>
      <c r="I482" s="5"/>
      <c r="J482" s="382"/>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row>
    <row r="483" spans="1:49">
      <c r="A483" s="5"/>
      <c r="B483" s="5"/>
      <c r="C483" s="5"/>
      <c r="D483" s="238"/>
      <c r="E483" s="238"/>
      <c r="F483" s="5"/>
      <c r="G483" s="5"/>
      <c r="H483" s="5"/>
      <c r="I483" s="5"/>
      <c r="J483" s="382"/>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row>
    <row r="484" spans="1:49">
      <c r="A484" s="5"/>
      <c r="B484" s="5"/>
      <c r="C484" s="5"/>
      <c r="D484" s="238"/>
      <c r="E484" s="238"/>
      <c r="F484" s="5"/>
      <c r="G484" s="5"/>
      <c r="H484" s="5"/>
      <c r="I484" s="5"/>
      <c r="J484" s="382"/>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row>
    <row r="485" spans="1:49">
      <c r="A485" s="5"/>
      <c r="B485" s="5"/>
      <c r="C485" s="5"/>
      <c r="D485" s="238"/>
      <c r="E485" s="238"/>
      <c r="F485" s="5"/>
      <c r="G485" s="5"/>
      <c r="H485" s="5"/>
      <c r="I485" s="5"/>
      <c r="J485" s="382"/>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row>
    <row r="486" spans="1:49">
      <c r="A486" s="5"/>
      <c r="B486" s="5"/>
      <c r="C486" s="5"/>
      <c r="D486" s="238"/>
      <c r="E486" s="238"/>
      <c r="F486" s="5"/>
      <c r="G486" s="5"/>
      <c r="H486" s="5"/>
      <c r="I486" s="5"/>
      <c r="J486" s="382"/>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row>
    <row r="487" spans="1:49">
      <c r="A487" s="5"/>
      <c r="B487" s="5"/>
      <c r="C487" s="5"/>
      <c r="D487" s="238"/>
      <c r="E487" s="238"/>
      <c r="F487" s="5"/>
      <c r="G487" s="5"/>
      <c r="H487" s="5"/>
      <c r="I487" s="5"/>
      <c r="J487" s="382"/>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row>
    <row r="488" spans="1:49">
      <c r="A488" s="5"/>
      <c r="B488" s="5"/>
      <c r="C488" s="5"/>
      <c r="D488" s="238"/>
      <c r="E488" s="238"/>
      <c r="F488" s="5"/>
      <c r="G488" s="5"/>
      <c r="H488" s="5"/>
      <c r="I488" s="5"/>
      <c r="J488" s="382"/>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row>
    <row r="489" spans="1:49">
      <c r="A489" s="5"/>
      <c r="B489" s="5"/>
      <c r="C489" s="5"/>
      <c r="D489" s="238"/>
      <c r="E489" s="238"/>
      <c r="F489" s="5"/>
      <c r="G489" s="5"/>
      <c r="H489" s="5"/>
      <c r="I489" s="5"/>
      <c r="J489" s="382"/>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row>
    <row r="490" spans="1:49">
      <c r="A490" s="5"/>
      <c r="B490" s="5"/>
      <c r="C490" s="5"/>
      <c r="D490" s="238"/>
      <c r="E490" s="238"/>
      <c r="F490" s="5"/>
      <c r="G490" s="5"/>
      <c r="H490" s="5"/>
      <c r="I490" s="5"/>
      <c r="J490" s="382"/>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row>
    <row r="491" spans="1:49">
      <c r="A491" s="5"/>
      <c r="B491" s="5"/>
      <c r="C491" s="5"/>
      <c r="D491" s="238"/>
      <c r="E491" s="238"/>
      <c r="F491" s="5"/>
      <c r="G491" s="5"/>
      <c r="H491" s="5"/>
      <c r="I491" s="5"/>
      <c r="J491" s="382"/>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row>
    <row r="492" spans="1:49">
      <c r="A492" s="5"/>
      <c r="B492" s="5"/>
      <c r="C492" s="5"/>
      <c r="D492" s="238"/>
      <c r="E492" s="238"/>
      <c r="F492" s="5"/>
      <c r="G492" s="5"/>
      <c r="H492" s="5"/>
      <c r="I492" s="5"/>
      <c r="J492" s="382"/>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row>
    <row r="493" spans="1:49">
      <c r="A493" s="5"/>
      <c r="B493" s="5"/>
      <c r="C493" s="5"/>
      <c r="D493" s="238"/>
      <c r="E493" s="238"/>
      <c r="F493" s="5"/>
      <c r="G493" s="5"/>
      <c r="H493" s="5"/>
      <c r="I493" s="5"/>
      <c r="J493" s="382"/>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row>
    <row r="494" spans="1:49">
      <c r="A494" s="5"/>
      <c r="B494" s="5"/>
      <c r="C494" s="5"/>
      <c r="D494" s="238"/>
      <c r="E494" s="238"/>
      <c r="F494" s="5"/>
      <c r="G494" s="5"/>
      <c r="H494" s="5"/>
      <c r="I494" s="5"/>
      <c r="J494" s="382"/>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row>
    <row r="495" spans="1:49">
      <c r="A495" s="5"/>
      <c r="B495" s="5"/>
      <c r="C495" s="5"/>
      <c r="D495" s="238"/>
      <c r="E495" s="238"/>
      <c r="F495" s="5"/>
      <c r="G495" s="5"/>
      <c r="H495" s="5"/>
      <c r="I495" s="5"/>
      <c r="J495" s="382"/>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row>
    <row r="496" spans="1:49">
      <c r="A496" s="5"/>
      <c r="B496" s="5"/>
      <c r="C496" s="5"/>
      <c r="D496" s="238"/>
      <c r="E496" s="238"/>
      <c r="F496" s="5"/>
      <c r="G496" s="5"/>
      <c r="H496" s="5"/>
      <c r="I496" s="5"/>
      <c r="J496" s="382"/>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row>
    <row r="497" spans="1:49">
      <c r="A497" s="5"/>
      <c r="B497" s="5"/>
      <c r="C497" s="5"/>
      <c r="D497" s="238"/>
      <c r="E497" s="238"/>
      <c r="F497" s="5"/>
      <c r="G497" s="5"/>
      <c r="H497" s="5"/>
      <c r="I497" s="5"/>
      <c r="J497" s="382"/>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row>
    <row r="498" spans="1:49">
      <c r="A498" s="5"/>
      <c r="B498" s="5"/>
      <c r="C498" s="5"/>
      <c r="D498" s="238"/>
      <c r="E498" s="238"/>
      <c r="F498" s="5"/>
      <c r="G498" s="5"/>
      <c r="H498" s="5"/>
      <c r="I498" s="5"/>
      <c r="J498" s="382"/>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row>
    <row r="499" spans="1:49">
      <c r="A499" s="5"/>
      <c r="B499" s="5"/>
      <c r="C499" s="5"/>
      <c r="D499" s="238"/>
      <c r="E499" s="238"/>
      <c r="F499" s="5"/>
      <c r="G499" s="5"/>
      <c r="H499" s="5"/>
      <c r="I499" s="5"/>
      <c r="J499" s="382"/>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row>
    <row r="500" spans="1:49">
      <c r="A500" s="5"/>
      <c r="B500" s="5"/>
      <c r="C500" s="5"/>
      <c r="D500" s="238"/>
      <c r="E500" s="238"/>
      <c r="F500" s="5"/>
      <c r="G500" s="5"/>
      <c r="H500" s="5"/>
      <c r="I500" s="5"/>
      <c r="J500" s="382"/>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row>
    <row r="501" spans="1:49">
      <c r="A501" s="5"/>
      <c r="B501" s="5"/>
      <c r="C501" s="5"/>
      <c r="D501" s="238"/>
      <c r="E501" s="238"/>
      <c r="F501" s="5"/>
      <c r="G501" s="5"/>
      <c r="H501" s="5"/>
      <c r="I501" s="5"/>
      <c r="J501" s="382"/>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row>
    <row r="502" spans="1:49">
      <c r="A502" s="5"/>
      <c r="B502" s="5"/>
      <c r="C502" s="5"/>
      <c r="D502" s="238"/>
      <c r="E502" s="238"/>
      <c r="F502" s="5"/>
      <c r="G502" s="5"/>
      <c r="H502" s="5"/>
      <c r="I502" s="5"/>
      <c r="J502" s="382"/>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row>
    <row r="503" spans="1:49">
      <c r="A503" s="5"/>
      <c r="B503" s="5"/>
      <c r="C503" s="5"/>
      <c r="D503" s="238"/>
      <c r="E503" s="238"/>
      <c r="F503" s="5"/>
      <c r="G503" s="5"/>
      <c r="H503" s="5"/>
      <c r="I503" s="5"/>
      <c r="J503" s="382"/>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row>
    <row r="504" spans="1:49">
      <c r="A504" s="5"/>
      <c r="B504" s="5"/>
      <c r="C504" s="5"/>
      <c r="D504" s="238"/>
      <c r="E504" s="238"/>
      <c r="F504" s="5"/>
      <c r="G504" s="5"/>
      <c r="H504" s="5"/>
      <c r="I504" s="5"/>
      <c r="J504" s="382"/>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row>
    <row r="505" spans="1:49">
      <c r="A505" s="5"/>
      <c r="B505" s="5"/>
      <c r="C505" s="5"/>
      <c r="D505" s="238"/>
      <c r="E505" s="238"/>
      <c r="F505" s="5"/>
      <c r="G505" s="5"/>
      <c r="H505" s="5"/>
      <c r="I505" s="5"/>
      <c r="J505" s="382"/>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row>
    <row r="506" spans="1:49">
      <c r="A506" s="5"/>
      <c r="B506" s="5"/>
      <c r="C506" s="5"/>
      <c r="D506" s="238"/>
      <c r="E506" s="238"/>
      <c r="F506" s="5"/>
      <c r="G506" s="5"/>
      <c r="H506" s="5"/>
      <c r="I506" s="5"/>
      <c r="J506" s="382"/>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row>
    <row r="507" spans="1:49">
      <c r="A507" s="5"/>
      <c r="B507" s="5"/>
      <c r="C507" s="5"/>
      <c r="D507" s="238"/>
      <c r="E507" s="238"/>
      <c r="F507" s="5"/>
      <c r="G507" s="5"/>
      <c r="H507" s="5"/>
      <c r="I507" s="5"/>
      <c r="J507" s="382"/>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row>
    <row r="508" spans="1:49">
      <c r="A508" s="5"/>
      <c r="B508" s="5"/>
      <c r="C508" s="5"/>
      <c r="D508" s="238"/>
      <c r="E508" s="238"/>
      <c r="F508" s="5"/>
      <c r="G508" s="5"/>
      <c r="H508" s="5"/>
      <c r="I508" s="5"/>
      <c r="J508" s="382"/>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row>
    <row r="509" spans="1:49">
      <c r="A509" s="5"/>
      <c r="B509" s="5"/>
      <c r="C509" s="5"/>
      <c r="D509" s="238"/>
      <c r="E509" s="238"/>
      <c r="F509" s="5"/>
      <c r="G509" s="5"/>
      <c r="H509" s="5"/>
      <c r="I509" s="5"/>
      <c r="J509" s="382"/>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row>
    <row r="510" spans="1:49">
      <c r="A510" s="5"/>
      <c r="B510" s="5"/>
      <c r="C510" s="5"/>
      <c r="D510" s="238"/>
      <c r="E510" s="238"/>
      <c r="F510" s="5"/>
      <c r="G510" s="5"/>
      <c r="H510" s="5"/>
      <c r="I510" s="5"/>
      <c r="J510" s="382"/>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row>
    <row r="511" spans="1:49">
      <c r="A511" s="5"/>
      <c r="B511" s="5"/>
      <c r="C511" s="5"/>
      <c r="D511" s="238"/>
      <c r="E511" s="238"/>
      <c r="F511" s="5"/>
      <c r="G511" s="5"/>
      <c r="H511" s="5"/>
      <c r="I511" s="5"/>
      <c r="J511" s="382"/>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row>
    <row r="512" spans="1:49">
      <c r="A512" s="5"/>
      <c r="B512" s="5"/>
      <c r="C512" s="5"/>
      <c r="D512" s="238"/>
      <c r="E512" s="238"/>
      <c r="F512" s="5"/>
      <c r="G512" s="5"/>
      <c r="H512" s="5"/>
      <c r="I512" s="5"/>
      <c r="J512" s="382"/>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row>
    <row r="513" spans="1:49">
      <c r="A513" s="5"/>
      <c r="B513" s="5"/>
      <c r="C513" s="5"/>
      <c r="D513" s="238"/>
      <c r="E513" s="238"/>
      <c r="F513" s="5"/>
      <c r="G513" s="5"/>
      <c r="H513" s="5"/>
      <c r="I513" s="5"/>
      <c r="J513" s="382"/>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row>
    <row r="514" spans="1:49">
      <c r="A514" s="5"/>
      <c r="B514" s="5"/>
      <c r="C514" s="5"/>
      <c r="D514" s="238"/>
      <c r="E514" s="238"/>
      <c r="F514" s="5"/>
      <c r="G514" s="5"/>
      <c r="H514" s="5"/>
      <c r="I514" s="5"/>
      <c r="J514" s="382"/>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row>
    <row r="515" spans="1:49">
      <c r="A515" s="5"/>
      <c r="B515" s="5"/>
      <c r="C515" s="5"/>
      <c r="D515" s="238"/>
      <c r="E515" s="238"/>
      <c r="F515" s="5"/>
      <c r="G515" s="5"/>
      <c r="H515" s="5"/>
      <c r="I515" s="5"/>
      <c r="J515" s="382"/>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row>
    <row r="516" spans="1:49">
      <c r="A516" s="5"/>
      <c r="B516" s="5"/>
      <c r="C516" s="5"/>
      <c r="D516" s="238"/>
      <c r="E516" s="238"/>
      <c r="F516" s="5"/>
      <c r="G516" s="5"/>
      <c r="H516" s="5"/>
      <c r="I516" s="5"/>
      <c r="J516" s="382"/>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row>
    <row r="517" spans="1:49">
      <c r="A517" s="5"/>
      <c r="B517" s="5"/>
      <c r="C517" s="5"/>
      <c r="D517" s="238"/>
      <c r="E517" s="238"/>
      <c r="F517" s="5"/>
      <c r="G517" s="5"/>
      <c r="H517" s="5"/>
      <c r="I517" s="5"/>
      <c r="J517" s="382"/>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row>
    <row r="518" spans="1:49">
      <c r="A518" s="5"/>
      <c r="B518" s="5"/>
      <c r="C518" s="5"/>
      <c r="D518" s="238"/>
      <c r="E518" s="238"/>
      <c r="F518" s="5"/>
      <c r="G518" s="5"/>
      <c r="H518" s="5"/>
      <c r="I518" s="5"/>
      <c r="J518" s="382"/>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row>
    <row r="519" spans="1:49">
      <c r="A519" s="5"/>
      <c r="B519" s="5"/>
      <c r="C519" s="5"/>
      <c r="D519" s="238"/>
      <c r="E519" s="238"/>
      <c r="F519" s="5"/>
      <c r="G519" s="5"/>
      <c r="H519" s="5"/>
      <c r="I519" s="5"/>
      <c r="J519" s="382"/>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row>
    <row r="520" spans="1:49">
      <c r="A520" s="5"/>
      <c r="B520" s="5"/>
      <c r="C520" s="5"/>
      <c r="D520" s="238"/>
      <c r="E520" s="238"/>
      <c r="F520" s="5"/>
      <c r="G520" s="5"/>
      <c r="H520" s="5"/>
      <c r="I520" s="5"/>
      <c r="J520" s="382"/>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row>
    <row r="521" spans="1:49">
      <c r="A521" s="5"/>
      <c r="B521" s="5"/>
      <c r="C521" s="5"/>
      <c r="D521" s="238"/>
      <c r="E521" s="238"/>
      <c r="F521" s="5"/>
      <c r="G521" s="5"/>
      <c r="H521" s="5"/>
      <c r="I521" s="5"/>
      <c r="J521" s="382"/>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row>
    <row r="522" spans="1:49">
      <c r="A522" s="5"/>
      <c r="B522" s="5"/>
      <c r="C522" s="5"/>
      <c r="D522" s="238"/>
      <c r="E522" s="238"/>
      <c r="F522" s="5"/>
      <c r="G522" s="5"/>
      <c r="H522" s="5"/>
      <c r="I522" s="5"/>
      <c r="J522" s="382"/>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row>
    <row r="523" spans="1:49">
      <c r="A523" s="5"/>
      <c r="B523" s="5"/>
      <c r="C523" s="5"/>
      <c r="D523" s="238"/>
      <c r="E523" s="238"/>
      <c r="F523" s="5"/>
      <c r="G523" s="5"/>
      <c r="H523" s="5"/>
      <c r="I523" s="5"/>
      <c r="J523" s="382"/>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row>
    <row r="524" spans="1:49">
      <c r="A524" s="5"/>
      <c r="B524" s="5"/>
      <c r="C524" s="5"/>
      <c r="D524" s="238"/>
      <c r="E524" s="238"/>
      <c r="F524" s="5"/>
      <c r="G524" s="5"/>
      <c r="H524" s="5"/>
      <c r="I524" s="5"/>
      <c r="J524" s="382"/>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row>
    <row r="525" spans="1:49">
      <c r="A525" s="5"/>
      <c r="B525" s="5"/>
      <c r="C525" s="5"/>
      <c r="D525" s="238"/>
      <c r="E525" s="238"/>
      <c r="F525" s="5"/>
      <c r="G525" s="5"/>
      <c r="H525" s="5"/>
      <c r="I525" s="5"/>
      <c r="J525" s="382"/>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row>
    <row r="526" spans="1:49">
      <c r="A526" s="5"/>
      <c r="B526" s="5"/>
      <c r="C526" s="5"/>
      <c r="D526" s="238"/>
      <c r="E526" s="238"/>
      <c r="F526" s="5"/>
      <c r="G526" s="5"/>
      <c r="H526" s="5"/>
      <c r="I526" s="5"/>
      <c r="J526" s="382"/>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row>
    <row r="527" spans="1:49">
      <c r="A527" s="5"/>
      <c r="B527" s="5"/>
      <c r="C527" s="5"/>
      <c r="D527" s="238"/>
      <c r="E527" s="238"/>
      <c r="F527" s="5"/>
      <c r="G527" s="5"/>
      <c r="H527" s="5"/>
      <c r="I527" s="5"/>
      <c r="J527" s="382"/>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row>
    <row r="528" spans="1:49">
      <c r="A528" s="5"/>
      <c r="B528" s="5"/>
      <c r="C528" s="5"/>
      <c r="D528" s="238"/>
      <c r="E528" s="238"/>
      <c r="F528" s="5"/>
      <c r="G528" s="5"/>
      <c r="H528" s="5"/>
      <c r="I528" s="5"/>
      <c r="J528" s="382"/>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row>
    <row r="529" spans="1:49">
      <c r="A529" s="5"/>
      <c r="B529" s="5"/>
      <c r="C529" s="5"/>
      <c r="D529" s="238"/>
      <c r="E529" s="238"/>
      <c r="F529" s="5"/>
      <c r="G529" s="5"/>
      <c r="H529" s="5"/>
      <c r="I529" s="5"/>
      <c r="J529" s="382"/>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row>
    <row r="530" spans="1:49">
      <c r="A530" s="5"/>
      <c r="B530" s="5"/>
      <c r="C530" s="5"/>
      <c r="D530" s="238"/>
      <c r="E530" s="238"/>
      <c r="F530" s="5"/>
      <c r="G530" s="5"/>
      <c r="H530" s="5"/>
      <c r="I530" s="5"/>
      <c r="J530" s="382"/>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row>
    <row r="531" spans="1:49">
      <c r="A531" s="5"/>
      <c r="B531" s="5"/>
      <c r="C531" s="5"/>
      <c r="D531" s="238"/>
      <c r="E531" s="238"/>
      <c r="F531" s="5"/>
      <c r="G531" s="5"/>
      <c r="H531" s="5"/>
      <c r="I531" s="5"/>
      <c r="J531" s="382"/>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row>
    <row r="532" spans="1:49">
      <c r="A532" s="5"/>
      <c r="B532" s="5"/>
      <c r="C532" s="5"/>
      <c r="D532" s="238"/>
      <c r="E532" s="238"/>
      <c r="F532" s="5"/>
      <c r="G532" s="5"/>
      <c r="H532" s="5"/>
      <c r="I532" s="5"/>
      <c r="J532" s="382"/>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row>
    <row r="533" spans="1:49">
      <c r="A533" s="5"/>
      <c r="B533" s="5"/>
      <c r="C533" s="5"/>
      <c r="D533" s="238"/>
      <c r="E533" s="238"/>
      <c r="F533" s="5"/>
      <c r="G533" s="5"/>
      <c r="H533" s="5"/>
      <c r="I533" s="5"/>
      <c r="J533" s="382"/>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row>
    <row r="534" spans="1:49">
      <c r="A534" s="5"/>
      <c r="B534" s="5"/>
      <c r="C534" s="5"/>
      <c r="D534" s="238"/>
      <c r="E534" s="238"/>
      <c r="F534" s="5"/>
      <c r="G534" s="5"/>
      <c r="H534" s="5"/>
      <c r="I534" s="5"/>
      <c r="J534" s="382"/>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row>
    <row r="535" spans="1:49">
      <c r="A535" s="5"/>
      <c r="B535" s="5"/>
      <c r="C535" s="5"/>
      <c r="D535" s="238"/>
      <c r="E535" s="238"/>
      <c r="F535" s="5"/>
      <c r="G535" s="5"/>
      <c r="H535" s="5"/>
      <c r="I535" s="5"/>
      <c r="J535" s="382"/>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row>
    <row r="536" spans="1:49">
      <c r="A536" s="5"/>
      <c r="B536" s="5"/>
      <c r="C536" s="5"/>
      <c r="D536" s="238"/>
      <c r="E536" s="238"/>
      <c r="F536" s="5"/>
      <c r="G536" s="5"/>
      <c r="H536" s="5"/>
      <c r="I536" s="5"/>
      <c r="J536" s="382"/>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row>
    <row r="537" spans="1:49">
      <c r="A537" s="5"/>
      <c r="B537" s="5"/>
      <c r="C537" s="5"/>
      <c r="D537" s="238"/>
      <c r="E537" s="238"/>
      <c r="F537" s="5"/>
      <c r="G537" s="5"/>
      <c r="H537" s="5"/>
      <c r="I537" s="5"/>
      <c r="J537" s="382"/>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row>
    <row r="538" spans="1:49">
      <c r="A538" s="5"/>
      <c r="B538" s="5"/>
      <c r="C538" s="5"/>
      <c r="D538" s="238"/>
      <c r="E538" s="238"/>
      <c r="F538" s="5"/>
      <c r="G538" s="5"/>
      <c r="H538" s="5"/>
      <c r="I538" s="5"/>
      <c r="J538" s="382"/>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row>
    <row r="539" spans="1:49">
      <c r="A539" s="5"/>
      <c r="B539" s="5"/>
      <c r="C539" s="5"/>
      <c r="D539" s="238"/>
      <c r="E539" s="238"/>
      <c r="F539" s="5"/>
      <c r="G539" s="5"/>
      <c r="H539" s="5"/>
      <c r="I539" s="5"/>
      <c r="J539" s="382"/>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row>
    <row r="540" spans="1:49">
      <c r="A540" s="5"/>
      <c r="B540" s="5"/>
      <c r="C540" s="5"/>
      <c r="D540" s="238"/>
      <c r="E540" s="238"/>
      <c r="F540" s="5"/>
      <c r="G540" s="5"/>
      <c r="H540" s="5"/>
      <c r="I540" s="5"/>
      <c r="J540" s="382"/>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row>
    <row r="541" spans="1:49">
      <c r="A541" s="5"/>
      <c r="B541" s="5"/>
      <c r="C541" s="5"/>
      <c r="D541" s="238"/>
      <c r="E541" s="238"/>
      <c r="F541" s="5"/>
      <c r="G541" s="5"/>
      <c r="H541" s="5"/>
      <c r="I541" s="5"/>
      <c r="J541" s="382"/>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row>
    <row r="542" spans="1:49">
      <c r="A542" s="5"/>
      <c r="B542" s="5"/>
      <c r="C542" s="5"/>
      <c r="D542" s="238"/>
      <c r="E542" s="238"/>
      <c r="F542" s="5"/>
      <c r="G542" s="5"/>
      <c r="H542" s="5"/>
      <c r="I542" s="5"/>
      <c r="J542" s="382"/>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row>
    <row r="543" spans="1:49">
      <c r="A543" s="5"/>
      <c r="B543" s="5"/>
      <c r="C543" s="5"/>
      <c r="D543" s="238"/>
      <c r="E543" s="238"/>
      <c r="F543" s="5"/>
      <c r="G543" s="5"/>
      <c r="H543" s="5"/>
      <c r="I543" s="5"/>
      <c r="J543" s="382"/>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row>
    <row r="544" spans="1:49">
      <c r="A544" s="5"/>
      <c r="B544" s="5"/>
      <c r="C544" s="5"/>
      <c r="D544" s="238"/>
      <c r="E544" s="238"/>
      <c r="F544" s="5"/>
      <c r="G544" s="5"/>
      <c r="H544" s="5"/>
      <c r="I544" s="5"/>
      <c r="J544" s="382"/>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row>
    <row r="545" spans="1:49">
      <c r="A545" s="5"/>
      <c r="B545" s="5"/>
      <c r="C545" s="5"/>
      <c r="D545" s="238"/>
      <c r="E545" s="238"/>
      <c r="F545" s="5"/>
      <c r="G545" s="5"/>
      <c r="H545" s="5"/>
      <c r="I545" s="5"/>
      <c r="J545" s="382"/>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row>
    <row r="546" spans="1:49">
      <c r="A546" s="5"/>
      <c r="B546" s="5"/>
      <c r="C546" s="5"/>
      <c r="D546" s="238"/>
      <c r="E546" s="238"/>
      <c r="F546" s="5"/>
      <c r="G546" s="5"/>
      <c r="H546" s="5"/>
      <c r="I546" s="5"/>
      <c r="J546" s="382"/>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row>
    <row r="547" spans="1:49">
      <c r="A547" s="5"/>
      <c r="B547" s="5"/>
      <c r="C547" s="5"/>
      <c r="D547" s="238"/>
      <c r="E547" s="238"/>
      <c r="F547" s="5"/>
      <c r="G547" s="5"/>
      <c r="H547" s="5"/>
      <c r="I547" s="5"/>
      <c r="J547" s="382"/>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row>
    <row r="548" spans="1:49">
      <c r="A548" s="5"/>
      <c r="B548" s="5"/>
      <c r="C548" s="5"/>
      <c r="D548" s="238"/>
      <c r="E548" s="238"/>
      <c r="F548" s="5"/>
      <c r="G548" s="5"/>
      <c r="H548" s="5"/>
      <c r="I548" s="5"/>
      <c r="J548" s="382"/>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row>
    <row r="549" spans="1:49">
      <c r="A549" s="5"/>
      <c r="B549" s="5"/>
      <c r="C549" s="5"/>
      <c r="D549" s="238"/>
      <c r="E549" s="238"/>
      <c r="F549" s="5"/>
      <c r="G549" s="5"/>
      <c r="H549" s="5"/>
      <c r="I549" s="5"/>
      <c r="J549" s="382"/>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row>
    <row r="550" spans="1:49">
      <c r="A550" s="5"/>
      <c r="B550" s="5"/>
      <c r="C550" s="5"/>
      <c r="D550" s="238"/>
      <c r="E550" s="238"/>
      <c r="F550" s="5"/>
      <c r="G550" s="5"/>
      <c r="H550" s="5"/>
      <c r="I550" s="5"/>
      <c r="J550" s="382"/>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row>
    <row r="551" spans="1:49">
      <c r="A551" s="5"/>
      <c r="B551" s="5"/>
      <c r="C551" s="5"/>
      <c r="D551" s="238"/>
      <c r="E551" s="238"/>
      <c r="F551" s="5"/>
      <c r="G551" s="5"/>
      <c r="H551" s="5"/>
      <c r="I551" s="5"/>
      <c r="J551" s="382"/>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row>
    <row r="552" spans="1:49">
      <c r="A552" s="5"/>
      <c r="B552" s="5"/>
      <c r="C552" s="5"/>
      <c r="D552" s="238"/>
      <c r="E552" s="238"/>
      <c r="F552" s="5"/>
      <c r="G552" s="5"/>
      <c r="H552" s="5"/>
      <c r="I552" s="5"/>
      <c r="J552" s="382"/>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row>
    <row r="553" spans="1:49">
      <c r="A553" s="5"/>
      <c r="B553" s="5"/>
      <c r="C553" s="5"/>
      <c r="D553" s="238"/>
      <c r="E553" s="238"/>
      <c r="F553" s="5"/>
      <c r="G553" s="5"/>
      <c r="H553" s="5"/>
      <c r="I553" s="5"/>
      <c r="J553" s="382"/>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row>
    <row r="554" spans="1:49">
      <c r="A554" s="5"/>
      <c r="B554" s="5"/>
      <c r="C554" s="5"/>
      <c r="D554" s="238"/>
      <c r="E554" s="238"/>
      <c r="F554" s="5"/>
      <c r="G554" s="5"/>
      <c r="H554" s="5"/>
      <c r="I554" s="5"/>
      <c r="J554" s="382"/>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row>
    <row r="555" spans="1:49">
      <c r="A555" s="5"/>
      <c r="B555" s="5"/>
      <c r="C555" s="5"/>
      <c r="D555" s="238"/>
      <c r="E555" s="238"/>
      <c r="F555" s="5"/>
      <c r="G555" s="5"/>
      <c r="H555" s="5"/>
      <c r="I555" s="5"/>
      <c r="J555" s="382"/>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row>
    <row r="556" spans="1:49">
      <c r="A556" s="5"/>
      <c r="B556" s="5"/>
      <c r="C556" s="5"/>
      <c r="D556" s="238"/>
      <c r="E556" s="238"/>
      <c r="F556" s="5"/>
      <c r="G556" s="5"/>
      <c r="H556" s="5"/>
      <c r="I556" s="5"/>
      <c r="J556" s="382"/>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row>
    <row r="557" spans="1:49">
      <c r="A557" s="5"/>
      <c r="B557" s="5"/>
      <c r="C557" s="5"/>
      <c r="D557" s="238"/>
      <c r="E557" s="238"/>
      <c r="F557" s="5"/>
      <c r="G557" s="5"/>
      <c r="H557" s="5"/>
      <c r="I557" s="5"/>
      <c r="J557" s="382"/>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row>
    <row r="558" spans="1:49">
      <c r="A558" s="5"/>
      <c r="B558" s="5"/>
      <c r="C558" s="5"/>
      <c r="D558" s="238"/>
      <c r="E558" s="238"/>
      <c r="F558" s="5"/>
      <c r="G558" s="5"/>
      <c r="H558" s="5"/>
      <c r="I558" s="5"/>
      <c r="J558" s="382"/>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row>
    <row r="559" spans="1:49">
      <c r="A559" s="5"/>
      <c r="B559" s="5"/>
      <c r="C559" s="5"/>
      <c r="D559" s="238"/>
      <c r="E559" s="238"/>
      <c r="F559" s="5"/>
      <c r="G559" s="5"/>
      <c r="H559" s="5"/>
      <c r="I559" s="5"/>
      <c r="J559" s="382"/>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row>
    <row r="560" spans="1:49">
      <c r="A560" s="5"/>
      <c r="B560" s="5"/>
      <c r="C560" s="5"/>
      <c r="D560" s="238"/>
      <c r="E560" s="238"/>
      <c r="F560" s="5"/>
      <c r="G560" s="5"/>
      <c r="H560" s="5"/>
      <c r="I560" s="5"/>
      <c r="J560" s="382"/>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row>
    <row r="561" spans="1:49">
      <c r="A561" s="5"/>
      <c r="B561" s="5"/>
      <c r="C561" s="5"/>
      <c r="D561" s="238"/>
      <c r="E561" s="238"/>
      <c r="F561" s="5"/>
      <c r="G561" s="5"/>
      <c r="H561" s="5"/>
      <c r="I561" s="5"/>
      <c r="J561" s="382"/>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row>
    <row r="562" spans="1:49">
      <c r="A562" s="5"/>
      <c r="B562" s="5"/>
      <c r="C562" s="5"/>
      <c r="D562" s="238"/>
      <c r="E562" s="238"/>
      <c r="F562" s="5"/>
      <c r="G562" s="5"/>
      <c r="H562" s="5"/>
      <c r="I562" s="5"/>
      <c r="J562" s="382"/>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row>
    <row r="563" spans="1:49">
      <c r="A563" s="5"/>
      <c r="B563" s="5"/>
      <c r="C563" s="5"/>
      <c r="D563" s="238"/>
      <c r="E563" s="238"/>
      <c r="F563" s="5"/>
      <c r="G563" s="5"/>
      <c r="H563" s="5"/>
      <c r="I563" s="5"/>
      <c r="J563" s="382"/>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row>
    <row r="564" spans="1:49">
      <c r="A564" s="5"/>
      <c r="B564" s="5"/>
      <c r="C564" s="5"/>
      <c r="D564" s="238"/>
      <c r="E564" s="238"/>
      <c r="F564" s="5"/>
      <c r="G564" s="5"/>
      <c r="H564" s="5"/>
      <c r="I564" s="5"/>
      <c r="J564" s="382"/>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row>
    <row r="565" spans="1:49">
      <c r="A565" s="5"/>
      <c r="B565" s="5"/>
      <c r="C565" s="5"/>
      <c r="D565" s="238"/>
      <c r="E565" s="238"/>
      <c r="F565" s="5"/>
      <c r="G565" s="5"/>
      <c r="H565" s="5"/>
      <c r="I565" s="5"/>
      <c r="J565" s="382"/>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row>
    <row r="566" spans="1:49">
      <c r="A566" s="5"/>
      <c r="B566" s="5"/>
      <c r="C566" s="5"/>
      <c r="D566" s="238"/>
      <c r="E566" s="238"/>
      <c r="F566" s="5"/>
      <c r="G566" s="5"/>
      <c r="H566" s="5"/>
      <c r="I566" s="5"/>
      <c r="J566" s="382"/>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row>
    <row r="567" spans="1:49">
      <c r="A567" s="5"/>
      <c r="B567" s="5"/>
      <c r="C567" s="5"/>
      <c r="D567" s="238"/>
      <c r="E567" s="238"/>
      <c r="F567" s="5"/>
      <c r="G567" s="5"/>
      <c r="H567" s="5"/>
      <c r="I567" s="5"/>
      <c r="J567" s="382"/>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row>
    <row r="568" spans="1:49">
      <c r="A568" s="5"/>
      <c r="B568" s="5"/>
      <c r="C568" s="5"/>
      <c r="D568" s="238"/>
      <c r="E568" s="238"/>
      <c r="F568" s="5"/>
      <c r="G568" s="5"/>
      <c r="H568" s="5"/>
      <c r="I568" s="5"/>
      <c r="J568" s="382"/>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row>
    <row r="569" spans="1:49">
      <c r="A569" s="5"/>
      <c r="B569" s="5"/>
      <c r="C569" s="5"/>
      <c r="D569" s="238"/>
      <c r="E569" s="238"/>
      <c r="F569" s="5"/>
      <c r="G569" s="5"/>
      <c r="H569" s="5"/>
      <c r="I569" s="5"/>
      <c r="J569" s="382"/>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row>
    <row r="570" spans="1:49">
      <c r="A570" s="5"/>
      <c r="B570" s="5"/>
      <c r="C570" s="5"/>
      <c r="D570" s="238"/>
      <c r="E570" s="238"/>
      <c r="F570" s="5"/>
      <c r="G570" s="5"/>
      <c r="H570" s="5"/>
      <c r="I570" s="5"/>
      <c r="J570" s="382"/>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row>
    <row r="571" spans="1:49">
      <c r="A571" s="5"/>
      <c r="B571" s="5"/>
      <c r="C571" s="5"/>
      <c r="D571" s="238"/>
      <c r="E571" s="238"/>
      <c r="F571" s="5"/>
      <c r="G571" s="5"/>
      <c r="H571" s="5"/>
      <c r="I571" s="5"/>
      <c r="J571" s="382"/>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row>
    <row r="572" spans="1:49">
      <c r="A572" s="5"/>
      <c r="B572" s="5"/>
      <c r="C572" s="5"/>
      <c r="D572" s="238"/>
      <c r="E572" s="238"/>
      <c r="F572" s="5"/>
      <c r="G572" s="5"/>
      <c r="H572" s="5"/>
      <c r="I572" s="5"/>
      <c r="J572" s="382"/>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row>
    <row r="573" spans="1:49">
      <c r="A573" s="5"/>
      <c r="B573" s="5"/>
      <c r="C573" s="5"/>
      <c r="D573" s="238"/>
      <c r="E573" s="238"/>
      <c r="F573" s="5"/>
      <c r="G573" s="5"/>
      <c r="H573" s="5"/>
      <c r="I573" s="5"/>
      <c r="J573" s="382"/>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row>
    <row r="574" spans="1:49">
      <c r="A574" s="5"/>
      <c r="B574" s="5"/>
      <c r="C574" s="5"/>
      <c r="D574" s="238"/>
      <c r="E574" s="238"/>
      <c r="F574" s="5"/>
      <c r="G574" s="5"/>
      <c r="H574" s="5"/>
      <c r="I574" s="5"/>
      <c r="J574" s="382"/>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row>
    <row r="575" spans="1:49">
      <c r="A575" s="5"/>
      <c r="B575" s="5"/>
      <c r="C575" s="5"/>
      <c r="D575" s="238"/>
      <c r="E575" s="238"/>
      <c r="F575" s="5"/>
      <c r="G575" s="5"/>
      <c r="H575" s="5"/>
      <c r="I575" s="5"/>
      <c r="J575" s="382"/>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row>
    <row r="576" spans="1:49">
      <c r="A576" s="5"/>
      <c r="B576" s="5"/>
      <c r="C576" s="5"/>
      <c r="D576" s="238"/>
      <c r="E576" s="238"/>
      <c r="F576" s="5"/>
      <c r="G576" s="5"/>
      <c r="H576" s="5"/>
      <c r="I576" s="5"/>
      <c r="J576" s="382"/>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row>
    <row r="577" spans="1:49">
      <c r="A577" s="5"/>
      <c r="B577" s="5"/>
      <c r="C577" s="5"/>
      <c r="D577" s="238"/>
      <c r="E577" s="238"/>
      <c r="F577" s="5"/>
      <c r="G577" s="5"/>
      <c r="H577" s="5"/>
      <c r="I577" s="5"/>
      <c r="J577" s="382"/>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row>
    <row r="578" spans="1:49">
      <c r="A578" s="5"/>
      <c r="B578" s="5"/>
      <c r="C578" s="5"/>
      <c r="D578" s="238"/>
      <c r="E578" s="238"/>
      <c r="F578" s="5"/>
      <c r="G578" s="5"/>
      <c r="H578" s="5"/>
      <c r="I578" s="5"/>
      <c r="J578" s="382"/>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row>
    <row r="579" spans="1:49">
      <c r="A579" s="5"/>
      <c r="B579" s="5"/>
      <c r="C579" s="5"/>
      <c r="D579" s="238"/>
      <c r="E579" s="238"/>
      <c r="F579" s="5"/>
      <c r="G579" s="5"/>
      <c r="H579" s="5"/>
      <c r="I579" s="5"/>
      <c r="J579" s="382"/>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row>
    <row r="580" spans="1:49">
      <c r="A580" s="5"/>
      <c r="B580" s="5"/>
      <c r="C580" s="5"/>
      <c r="D580" s="238"/>
      <c r="E580" s="238"/>
      <c r="F580" s="5"/>
      <c r="G580" s="5"/>
      <c r="H580" s="5"/>
      <c r="I580" s="5"/>
      <c r="J580" s="382"/>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row>
    <row r="581" spans="1:49">
      <c r="A581" s="5"/>
      <c r="B581" s="5"/>
      <c r="C581" s="5"/>
      <c r="D581" s="238"/>
      <c r="E581" s="238"/>
      <c r="F581" s="5"/>
      <c r="G581" s="5"/>
      <c r="H581" s="5"/>
      <c r="I581" s="5"/>
      <c r="J581" s="382"/>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row>
    <row r="582" spans="1:49">
      <c r="A582" s="5"/>
      <c r="B582" s="5"/>
      <c r="C582" s="5"/>
      <c r="D582" s="238"/>
      <c r="E582" s="238"/>
      <c r="F582" s="5"/>
      <c r="G582" s="5"/>
      <c r="H582" s="5"/>
      <c r="I582" s="5"/>
      <c r="J582" s="382"/>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row>
    <row r="583" spans="1:49">
      <c r="A583" s="5"/>
      <c r="B583" s="5"/>
      <c r="C583" s="5"/>
      <c r="D583" s="238"/>
      <c r="E583" s="238"/>
      <c r="F583" s="5"/>
      <c r="G583" s="5"/>
      <c r="H583" s="5"/>
      <c r="I583" s="5"/>
      <c r="J583" s="382"/>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row>
    <row r="584" spans="1:49">
      <c r="A584" s="5"/>
      <c r="B584" s="5"/>
      <c r="C584" s="5"/>
      <c r="D584" s="238"/>
      <c r="E584" s="238"/>
      <c r="F584" s="5"/>
      <c r="G584" s="5"/>
      <c r="H584" s="5"/>
      <c r="I584" s="5"/>
      <c r="J584" s="382"/>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row>
    <row r="585" spans="1:49">
      <c r="A585" s="5"/>
      <c r="B585" s="5"/>
      <c r="C585" s="5"/>
      <c r="D585" s="238"/>
      <c r="E585" s="238"/>
      <c r="F585" s="5"/>
      <c r="G585" s="5"/>
      <c r="H585" s="5"/>
      <c r="I585" s="5"/>
      <c r="J585" s="382"/>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row>
    <row r="586" spans="1:49">
      <c r="A586" s="5"/>
      <c r="B586" s="5"/>
      <c r="C586" s="5"/>
      <c r="D586" s="238"/>
      <c r="E586" s="238"/>
      <c r="F586" s="5"/>
      <c r="G586" s="5"/>
      <c r="H586" s="5"/>
      <c r="I586" s="5"/>
      <c r="J586" s="382"/>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row>
    <row r="587" spans="1:49">
      <c r="A587" s="5"/>
      <c r="B587" s="5"/>
      <c r="C587" s="5"/>
      <c r="D587" s="238"/>
      <c r="E587" s="238"/>
      <c r="F587" s="5"/>
      <c r="G587" s="5"/>
      <c r="H587" s="5"/>
      <c r="I587" s="5"/>
      <c r="J587" s="382"/>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row>
    <row r="588" spans="1:49">
      <c r="A588" s="5"/>
      <c r="B588" s="5"/>
      <c r="C588" s="5"/>
      <c r="D588" s="238"/>
      <c r="E588" s="238"/>
      <c r="F588" s="5"/>
      <c r="G588" s="5"/>
      <c r="H588" s="5"/>
      <c r="I588" s="5"/>
      <c r="J588" s="382"/>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row>
    <row r="589" spans="1:49">
      <c r="A589" s="5"/>
      <c r="B589" s="5"/>
      <c r="C589" s="5"/>
      <c r="D589" s="238"/>
      <c r="E589" s="238"/>
      <c r="F589" s="5"/>
      <c r="G589" s="5"/>
      <c r="H589" s="5"/>
      <c r="I589" s="5"/>
      <c r="J589" s="382"/>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row>
    <row r="590" spans="1:49">
      <c r="A590" s="5"/>
      <c r="B590" s="5"/>
      <c r="C590" s="5"/>
      <c r="D590" s="238"/>
      <c r="E590" s="238"/>
      <c r="F590" s="5"/>
      <c r="G590" s="5"/>
      <c r="H590" s="5"/>
      <c r="I590" s="5"/>
      <c r="J590" s="382"/>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row>
    <row r="591" spans="1:49">
      <c r="A591" s="5"/>
      <c r="B591" s="5"/>
      <c r="C591" s="5"/>
      <c r="D591" s="238"/>
      <c r="E591" s="238"/>
      <c r="F591" s="5"/>
      <c r="G591" s="5"/>
      <c r="H591" s="5"/>
      <c r="I591" s="5"/>
      <c r="J591" s="382"/>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row>
    <row r="592" spans="1:49">
      <c r="A592" s="5"/>
      <c r="B592" s="5"/>
      <c r="C592" s="5"/>
      <c r="D592" s="238"/>
      <c r="E592" s="238"/>
      <c r="F592" s="5"/>
      <c r="G592" s="5"/>
      <c r="H592" s="5"/>
      <c r="I592" s="5"/>
      <c r="J592" s="382"/>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row>
    <row r="593" spans="1:49">
      <c r="A593" s="5"/>
      <c r="B593" s="5"/>
      <c r="C593" s="5"/>
      <c r="D593" s="238"/>
      <c r="E593" s="238"/>
      <c r="F593" s="5"/>
      <c r="G593" s="5"/>
      <c r="H593" s="5"/>
      <c r="I593" s="5"/>
      <c r="J593" s="382"/>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row>
    <row r="594" spans="1:49">
      <c r="A594" s="5"/>
      <c r="B594" s="5"/>
      <c r="C594" s="5"/>
      <c r="D594" s="238"/>
      <c r="E594" s="238"/>
      <c r="F594" s="5"/>
      <c r="G594" s="5"/>
      <c r="H594" s="5"/>
      <c r="I594" s="5"/>
      <c r="J594" s="382"/>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row>
    <row r="595" spans="1:49">
      <c r="A595" s="5"/>
      <c r="B595" s="5"/>
      <c r="C595" s="5"/>
      <c r="D595" s="238"/>
      <c r="E595" s="238"/>
      <c r="F595" s="5"/>
      <c r="G595" s="5"/>
      <c r="H595" s="5"/>
      <c r="I595" s="5"/>
      <c r="J595" s="382"/>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row>
    <row r="596" spans="1:49">
      <c r="A596" s="5"/>
      <c r="B596" s="5"/>
      <c r="C596" s="5"/>
      <c r="D596" s="238"/>
      <c r="E596" s="238"/>
      <c r="F596" s="5"/>
      <c r="G596" s="5"/>
      <c r="H596" s="5"/>
      <c r="I596" s="5"/>
      <c r="J596" s="382"/>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row>
    <row r="597" spans="1:49">
      <c r="A597" s="5"/>
      <c r="B597" s="5"/>
      <c r="C597" s="5"/>
      <c r="D597" s="238"/>
      <c r="E597" s="238"/>
      <c r="F597" s="5"/>
      <c r="G597" s="5"/>
      <c r="H597" s="5"/>
      <c r="I597" s="5"/>
      <c r="J597" s="382"/>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row>
    <row r="598" spans="1:49">
      <c r="A598" s="5"/>
      <c r="B598" s="5"/>
      <c r="C598" s="5"/>
      <c r="D598" s="238"/>
      <c r="E598" s="238"/>
      <c r="F598" s="5"/>
      <c r="G598" s="5"/>
      <c r="H598" s="5"/>
      <c r="I598" s="5"/>
      <c r="J598" s="382"/>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row>
    <row r="599" spans="1:49">
      <c r="A599" s="5"/>
      <c r="B599" s="5"/>
      <c r="C599" s="5"/>
      <c r="D599" s="238"/>
      <c r="E599" s="238"/>
      <c r="F599" s="5"/>
      <c r="G599" s="5"/>
      <c r="H599" s="5"/>
      <c r="I599" s="5"/>
      <c r="J599" s="382"/>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row>
    <row r="600" spans="1:49">
      <c r="A600" s="5"/>
      <c r="B600" s="5"/>
      <c r="C600" s="5"/>
      <c r="D600" s="238"/>
      <c r="E600" s="238"/>
      <c r="F600" s="5"/>
      <c r="G600" s="5"/>
      <c r="H600" s="5"/>
      <c r="I600" s="5"/>
      <c r="J600" s="382"/>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row>
    <row r="601" spans="1:49">
      <c r="A601" s="5"/>
      <c r="B601" s="5"/>
      <c r="C601" s="5"/>
      <c r="D601" s="238"/>
      <c r="E601" s="238"/>
      <c r="F601" s="5"/>
      <c r="G601" s="5"/>
      <c r="H601" s="5"/>
      <c r="I601" s="5"/>
      <c r="J601" s="382"/>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row>
    <row r="602" spans="1:49">
      <c r="A602" s="5"/>
      <c r="B602" s="5"/>
      <c r="C602" s="5"/>
      <c r="D602" s="238"/>
      <c r="E602" s="238"/>
      <c r="F602" s="5"/>
      <c r="G602" s="5"/>
      <c r="H602" s="5"/>
      <c r="I602" s="5"/>
      <c r="J602" s="382"/>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row>
    <row r="603" spans="1:49">
      <c r="A603" s="5"/>
      <c r="B603" s="5"/>
      <c r="C603" s="5"/>
      <c r="D603" s="238"/>
      <c r="E603" s="238"/>
      <c r="F603" s="5"/>
      <c r="G603" s="5"/>
      <c r="H603" s="5"/>
      <c r="I603" s="5"/>
      <c r="J603" s="382"/>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row>
    <row r="604" spans="1:49">
      <c r="A604" s="5"/>
      <c r="B604" s="5"/>
      <c r="C604" s="5"/>
      <c r="D604" s="238"/>
      <c r="E604" s="238"/>
      <c r="F604" s="5"/>
      <c r="G604" s="5"/>
      <c r="H604" s="5"/>
      <c r="I604" s="5"/>
      <c r="J604" s="382"/>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row>
    <row r="605" spans="1:49">
      <c r="A605" s="5"/>
      <c r="B605" s="5"/>
      <c r="C605" s="5"/>
      <c r="D605" s="238"/>
      <c r="E605" s="238"/>
      <c r="F605" s="5"/>
      <c r="G605" s="5"/>
      <c r="H605" s="5"/>
      <c r="I605" s="5"/>
      <c r="J605" s="382"/>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row>
    <row r="606" spans="1:49">
      <c r="A606" s="5"/>
      <c r="B606" s="5"/>
      <c r="C606" s="5"/>
      <c r="D606" s="238"/>
      <c r="E606" s="238"/>
      <c r="F606" s="5"/>
      <c r="G606" s="5"/>
      <c r="H606" s="5"/>
      <c r="I606" s="5"/>
      <c r="J606" s="382"/>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row>
    <row r="607" spans="1:49">
      <c r="A607" s="5"/>
      <c r="B607" s="5"/>
      <c r="C607" s="5"/>
      <c r="D607" s="238"/>
      <c r="E607" s="238"/>
      <c r="F607" s="5"/>
      <c r="G607" s="5"/>
      <c r="H607" s="5"/>
      <c r="I607" s="5"/>
      <c r="J607" s="382"/>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row>
    <row r="608" spans="1:49">
      <c r="A608" s="5"/>
      <c r="B608" s="5"/>
      <c r="C608" s="5"/>
      <c r="D608" s="238"/>
      <c r="E608" s="238"/>
      <c r="F608" s="5"/>
      <c r="G608" s="5"/>
      <c r="H608" s="5"/>
      <c r="I608" s="5"/>
      <c r="J608" s="382"/>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row>
    <row r="609" spans="1:49">
      <c r="A609" s="5"/>
      <c r="B609" s="5"/>
      <c r="C609" s="5"/>
      <c r="D609" s="238"/>
      <c r="E609" s="238"/>
      <c r="F609" s="5"/>
      <c r="G609" s="5"/>
      <c r="H609" s="5"/>
      <c r="I609" s="5"/>
      <c r="J609" s="382"/>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row>
    <row r="610" spans="1:49">
      <c r="A610" s="5"/>
      <c r="B610" s="5"/>
      <c r="C610" s="5"/>
      <c r="D610" s="238"/>
      <c r="E610" s="238"/>
      <c r="F610" s="5"/>
      <c r="G610" s="5"/>
      <c r="H610" s="5"/>
      <c r="I610" s="5"/>
      <c r="J610" s="382"/>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row>
    <row r="611" spans="1:49">
      <c r="A611" s="5"/>
      <c r="B611" s="5"/>
      <c r="C611" s="5"/>
      <c r="D611" s="238"/>
      <c r="E611" s="238"/>
      <c r="F611" s="5"/>
      <c r="G611" s="5"/>
      <c r="H611" s="5"/>
      <c r="I611" s="5"/>
      <c r="J611" s="382"/>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row>
    <row r="612" spans="1:49">
      <c r="A612" s="5"/>
      <c r="B612" s="5"/>
      <c r="C612" s="5"/>
      <c r="D612" s="238"/>
      <c r="E612" s="238"/>
      <c r="F612" s="5"/>
      <c r="G612" s="5"/>
      <c r="H612" s="5"/>
      <c r="I612" s="5"/>
      <c r="J612" s="382"/>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row>
    <row r="613" spans="1:49">
      <c r="A613" s="5"/>
      <c r="B613" s="5"/>
      <c r="C613" s="5"/>
      <c r="D613" s="238"/>
      <c r="E613" s="238"/>
      <c r="F613" s="5"/>
      <c r="G613" s="5"/>
      <c r="H613" s="5"/>
      <c r="I613" s="5"/>
      <c r="J613" s="382"/>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row>
    <row r="614" spans="1:49">
      <c r="A614" s="5"/>
      <c r="B614" s="5"/>
      <c r="C614" s="5"/>
      <c r="D614" s="238"/>
      <c r="E614" s="238"/>
      <c r="F614" s="5"/>
      <c r="G614" s="5"/>
      <c r="H614" s="5"/>
      <c r="I614" s="5"/>
      <c r="J614" s="382"/>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row>
    <row r="615" spans="1:49">
      <c r="A615" s="5"/>
      <c r="B615" s="5"/>
      <c r="C615" s="5"/>
      <c r="D615" s="238"/>
      <c r="E615" s="238"/>
      <c r="F615" s="5"/>
      <c r="G615" s="5"/>
      <c r="H615" s="5"/>
      <c r="I615" s="5"/>
      <c r="J615" s="382"/>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row>
    <row r="616" spans="1:49">
      <c r="A616" s="5"/>
      <c r="B616" s="5"/>
      <c r="C616" s="5"/>
      <c r="D616" s="238"/>
      <c r="E616" s="238"/>
      <c r="F616" s="5"/>
      <c r="G616" s="5"/>
      <c r="H616" s="5"/>
      <c r="I616" s="5"/>
      <c r="J616" s="382"/>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row>
    <row r="617" spans="1:49">
      <c r="A617" s="5"/>
      <c r="B617" s="5"/>
      <c r="C617" s="5"/>
      <c r="D617" s="238"/>
      <c r="E617" s="238"/>
      <c r="F617" s="5"/>
      <c r="G617" s="5"/>
      <c r="H617" s="5"/>
      <c r="I617" s="5"/>
      <c r="J617" s="382"/>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row>
    <row r="618" spans="1:49">
      <c r="A618" s="5"/>
      <c r="B618" s="5"/>
      <c r="C618" s="5"/>
      <c r="D618" s="238"/>
      <c r="E618" s="238"/>
      <c r="F618" s="5"/>
      <c r="G618" s="5"/>
      <c r="H618" s="5"/>
      <c r="I618" s="5"/>
      <c r="J618" s="382"/>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row>
    <row r="619" spans="1:49">
      <c r="A619" s="5"/>
      <c r="B619" s="5"/>
      <c r="C619" s="5"/>
      <c r="D619" s="238"/>
      <c r="E619" s="238"/>
      <c r="F619" s="5"/>
      <c r="G619" s="5"/>
      <c r="H619" s="5"/>
      <c r="I619" s="5"/>
      <c r="J619" s="382"/>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row>
    <row r="620" spans="1:49">
      <c r="A620" s="5"/>
      <c r="B620" s="5"/>
      <c r="C620" s="5"/>
      <c r="D620" s="238"/>
      <c r="E620" s="238"/>
      <c r="F620" s="5"/>
      <c r="G620" s="5"/>
      <c r="H620" s="5"/>
      <c r="I620" s="5"/>
      <c r="J620" s="382"/>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row>
    <row r="621" spans="1:49">
      <c r="A621" s="5"/>
      <c r="B621" s="5"/>
      <c r="C621" s="5"/>
      <c r="D621" s="238"/>
      <c r="E621" s="238"/>
      <c r="F621" s="5"/>
      <c r="G621" s="5"/>
      <c r="H621" s="5"/>
      <c r="I621" s="5"/>
      <c r="J621" s="382"/>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row>
    <row r="622" spans="1:49">
      <c r="A622" s="5"/>
      <c r="B622" s="5"/>
      <c r="C622" s="5"/>
      <c r="D622" s="238"/>
      <c r="E622" s="238"/>
      <c r="F622" s="5"/>
      <c r="G622" s="5"/>
      <c r="H622" s="5"/>
      <c r="I622" s="5"/>
      <c r="J622" s="382"/>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row>
    <row r="623" spans="1:49">
      <c r="A623" s="5"/>
      <c r="B623" s="5"/>
      <c r="C623" s="5"/>
      <c r="D623" s="238"/>
      <c r="E623" s="238"/>
      <c r="F623" s="5"/>
      <c r="G623" s="5"/>
      <c r="H623" s="5"/>
      <c r="I623" s="5"/>
      <c r="J623" s="382"/>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row>
    <row r="624" spans="1:49">
      <c r="A624" s="5"/>
      <c r="B624" s="5"/>
      <c r="C624" s="5"/>
      <c r="D624" s="238"/>
      <c r="E624" s="238"/>
      <c r="F624" s="5"/>
      <c r="G624" s="5"/>
      <c r="H624" s="5"/>
      <c r="I624" s="5"/>
      <c r="J624" s="382"/>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row>
    <row r="625" spans="1:49">
      <c r="A625" s="5"/>
      <c r="B625" s="5"/>
      <c r="C625" s="5"/>
      <c r="D625" s="238"/>
      <c r="E625" s="238"/>
      <c r="F625" s="5"/>
      <c r="G625" s="5"/>
      <c r="H625" s="5"/>
      <c r="I625" s="5"/>
      <c r="J625" s="382"/>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row>
    <row r="626" spans="1:49">
      <c r="A626" s="5"/>
      <c r="B626" s="5"/>
      <c r="C626" s="5"/>
      <c r="D626" s="238"/>
      <c r="E626" s="238"/>
      <c r="F626" s="5"/>
      <c r="G626" s="5"/>
      <c r="H626" s="5"/>
      <c r="I626" s="5"/>
      <c r="J626" s="382"/>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row>
    <row r="627" spans="1:49">
      <c r="A627" s="5"/>
      <c r="B627" s="5"/>
      <c r="C627" s="5"/>
      <c r="D627" s="238"/>
      <c r="E627" s="238"/>
      <c r="F627" s="5"/>
      <c r="G627" s="5"/>
      <c r="H627" s="5"/>
      <c r="I627" s="5"/>
      <c r="J627" s="382"/>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row>
    <row r="628" spans="1:49">
      <c r="A628" s="5"/>
      <c r="B628" s="5"/>
      <c r="C628" s="5"/>
      <c r="D628" s="238"/>
      <c r="E628" s="238"/>
      <c r="F628" s="5"/>
      <c r="G628" s="5"/>
      <c r="H628" s="5"/>
      <c r="I628" s="5"/>
      <c r="J628" s="382"/>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row>
    <row r="629" spans="1:49">
      <c r="A629" s="5"/>
      <c r="B629" s="5"/>
      <c r="C629" s="5"/>
      <c r="D629" s="238"/>
      <c r="E629" s="238"/>
      <c r="F629" s="5"/>
      <c r="G629" s="5"/>
      <c r="H629" s="5"/>
      <c r="I629" s="5"/>
      <c r="J629" s="382"/>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row>
    <row r="630" spans="1:49">
      <c r="A630" s="5"/>
      <c r="B630" s="5"/>
      <c r="C630" s="5"/>
      <c r="D630" s="238"/>
      <c r="E630" s="238"/>
      <c r="F630" s="5"/>
      <c r="G630" s="5"/>
      <c r="H630" s="5"/>
      <c r="I630" s="5"/>
      <c r="J630" s="382"/>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row>
    <row r="631" spans="1:49">
      <c r="A631" s="5"/>
      <c r="B631" s="5"/>
      <c r="C631" s="5"/>
      <c r="D631" s="238"/>
      <c r="E631" s="238"/>
      <c r="F631" s="5"/>
      <c r="G631" s="5"/>
      <c r="H631" s="5"/>
      <c r="I631" s="5"/>
      <c r="J631" s="382"/>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row>
    <row r="632" spans="1:49">
      <c r="A632" s="5"/>
      <c r="B632" s="5"/>
      <c r="C632" s="5"/>
      <c r="D632" s="238"/>
      <c r="E632" s="238"/>
      <c r="F632" s="5"/>
      <c r="G632" s="5"/>
      <c r="H632" s="5"/>
      <c r="I632" s="5"/>
      <c r="J632" s="382"/>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row>
    <row r="633" spans="1:49">
      <c r="A633" s="5"/>
      <c r="B633" s="5"/>
      <c r="C633" s="5"/>
      <c r="D633" s="238"/>
      <c r="E633" s="238"/>
      <c r="F633" s="5"/>
      <c r="G633" s="5"/>
      <c r="H633" s="5"/>
      <c r="I633" s="5"/>
      <c r="J633" s="382"/>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row>
    <row r="634" spans="1:49">
      <c r="A634" s="5"/>
      <c r="B634" s="5"/>
      <c r="C634" s="5"/>
      <c r="D634" s="238"/>
      <c r="E634" s="238"/>
      <c r="F634" s="5"/>
      <c r="G634" s="5"/>
      <c r="H634" s="5"/>
      <c r="I634" s="5"/>
      <c r="J634" s="382"/>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row>
    <row r="635" spans="1:49">
      <c r="A635" s="5"/>
      <c r="B635" s="5"/>
      <c r="C635" s="5"/>
      <c r="D635" s="238"/>
      <c r="E635" s="238"/>
      <c r="F635" s="5"/>
      <c r="G635" s="5"/>
      <c r="H635" s="5"/>
      <c r="I635" s="5"/>
      <c r="J635" s="382"/>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row>
    <row r="636" spans="1:49">
      <c r="A636" s="5"/>
      <c r="B636" s="5"/>
      <c r="C636" s="5"/>
      <c r="D636" s="238"/>
      <c r="E636" s="238"/>
      <c r="F636" s="5"/>
      <c r="G636" s="5"/>
      <c r="H636" s="5"/>
      <c r="I636" s="5"/>
      <c r="J636" s="382"/>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row>
    <row r="637" spans="1:49">
      <c r="A637" s="5"/>
      <c r="B637" s="5"/>
      <c r="C637" s="5"/>
      <c r="D637" s="238"/>
      <c r="E637" s="238"/>
      <c r="F637" s="5"/>
      <c r="G637" s="5"/>
      <c r="H637" s="5"/>
      <c r="I637" s="5"/>
      <c r="J637" s="382"/>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row>
    <row r="638" spans="1:49">
      <c r="A638" s="5"/>
      <c r="B638" s="5"/>
      <c r="C638" s="5"/>
      <c r="D638" s="238"/>
      <c r="E638" s="238"/>
      <c r="F638" s="5"/>
      <c r="G638" s="5"/>
      <c r="H638" s="5"/>
      <c r="I638" s="5"/>
      <c r="J638" s="382"/>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row>
    <row r="639" spans="1:49">
      <c r="A639" s="5"/>
      <c r="B639" s="5"/>
      <c r="C639" s="5"/>
      <c r="D639" s="238"/>
      <c r="E639" s="238"/>
      <c r="F639" s="5"/>
      <c r="G639" s="5"/>
      <c r="H639" s="5"/>
      <c r="I639" s="5"/>
      <c r="J639" s="382"/>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row>
    <row r="640" spans="1:49">
      <c r="A640" s="5"/>
      <c r="B640" s="5"/>
      <c r="C640" s="5"/>
      <c r="D640" s="238"/>
      <c r="E640" s="238"/>
      <c r="F640" s="5"/>
      <c r="G640" s="5"/>
      <c r="H640" s="5"/>
      <c r="I640" s="5"/>
      <c r="J640" s="382"/>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row>
    <row r="641" spans="1:49">
      <c r="A641" s="5"/>
      <c r="B641" s="5"/>
      <c r="C641" s="5"/>
      <c r="D641" s="238"/>
      <c r="E641" s="238"/>
      <c r="F641" s="5"/>
      <c r="G641" s="5"/>
      <c r="H641" s="5"/>
      <c r="I641" s="5"/>
      <c r="J641" s="382"/>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row>
    <row r="642" spans="1:49">
      <c r="A642" s="5"/>
      <c r="B642" s="5"/>
      <c r="C642" s="5"/>
      <c r="D642" s="238"/>
      <c r="E642" s="238"/>
      <c r="F642" s="5"/>
      <c r="G642" s="5"/>
      <c r="H642" s="5"/>
      <c r="I642" s="5"/>
      <c r="J642" s="382"/>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row>
    <row r="643" spans="1:49">
      <c r="A643" s="5"/>
      <c r="B643" s="5"/>
      <c r="C643" s="5"/>
      <c r="D643" s="238"/>
      <c r="E643" s="238"/>
      <c r="F643" s="5"/>
      <c r="G643" s="5"/>
      <c r="H643" s="5"/>
      <c r="I643" s="5"/>
      <c r="J643" s="382"/>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row>
    <row r="644" spans="1:49">
      <c r="A644" s="5"/>
      <c r="B644" s="5"/>
      <c r="C644" s="5"/>
      <c r="D644" s="238"/>
      <c r="E644" s="238"/>
      <c r="F644" s="5"/>
      <c r="G644" s="5"/>
      <c r="H644" s="5"/>
      <c r="I644" s="5"/>
      <c r="J644" s="382"/>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row>
    <row r="645" spans="1:49">
      <c r="A645" s="5"/>
      <c r="B645" s="5"/>
      <c r="C645" s="5"/>
      <c r="D645" s="238"/>
      <c r="E645" s="238"/>
      <c r="F645" s="5"/>
      <c r="G645" s="5"/>
      <c r="H645" s="5"/>
      <c r="I645" s="5"/>
      <c r="J645" s="382"/>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row>
    <row r="646" spans="1:49">
      <c r="A646" s="5"/>
      <c r="B646" s="5"/>
      <c r="C646" s="5"/>
      <c r="D646" s="238"/>
      <c r="E646" s="238"/>
      <c r="F646" s="5"/>
      <c r="G646" s="5"/>
      <c r="H646" s="5"/>
      <c r="I646" s="5"/>
      <c r="J646" s="382"/>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row>
    <row r="647" spans="1:49">
      <c r="A647" s="5"/>
      <c r="B647" s="5"/>
      <c r="C647" s="5"/>
      <c r="D647" s="238"/>
      <c r="E647" s="238"/>
      <c r="F647" s="5"/>
      <c r="G647" s="5"/>
      <c r="H647" s="5"/>
      <c r="I647" s="5"/>
      <c r="J647" s="382"/>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row>
    <row r="648" spans="1:49">
      <c r="A648" s="5"/>
      <c r="B648" s="5"/>
      <c r="C648" s="5"/>
      <c r="D648" s="238"/>
      <c r="E648" s="238"/>
      <c r="F648" s="5"/>
      <c r="G648" s="5"/>
      <c r="H648" s="5"/>
      <c r="I648" s="5"/>
      <c r="J648" s="382"/>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row>
    <row r="649" spans="1:49">
      <c r="A649" s="5"/>
      <c r="B649" s="5"/>
      <c r="C649" s="5"/>
      <c r="D649" s="238"/>
      <c r="E649" s="238"/>
      <c r="F649" s="5"/>
      <c r="G649" s="5"/>
      <c r="H649" s="5"/>
      <c r="I649" s="5"/>
      <c r="J649" s="382"/>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row>
    <row r="650" spans="1:49">
      <c r="A650" s="5"/>
      <c r="B650" s="5"/>
      <c r="C650" s="5"/>
      <c r="D650" s="238"/>
      <c r="E650" s="238"/>
      <c r="F650" s="5"/>
      <c r="G650" s="5"/>
      <c r="H650" s="5"/>
      <c r="I650" s="5"/>
      <c r="J650" s="382"/>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row>
    <row r="651" spans="1:49">
      <c r="A651" s="5"/>
      <c r="B651" s="5"/>
      <c r="C651" s="5"/>
      <c r="D651" s="238"/>
      <c r="E651" s="238"/>
      <c r="F651" s="5"/>
      <c r="G651" s="5"/>
      <c r="H651" s="5"/>
      <c r="I651" s="5"/>
      <c r="J651" s="382"/>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row>
    <row r="652" spans="1:49">
      <c r="A652" s="5"/>
      <c r="B652" s="5"/>
      <c r="C652" s="5"/>
      <c r="D652" s="238"/>
      <c r="E652" s="238"/>
      <c r="F652" s="5"/>
      <c r="G652" s="5"/>
      <c r="H652" s="5"/>
      <c r="I652" s="5"/>
      <c r="J652" s="382"/>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row>
    <row r="653" spans="1:49">
      <c r="A653" s="5"/>
      <c r="B653" s="5"/>
      <c r="C653" s="5"/>
      <c r="D653" s="238"/>
      <c r="E653" s="238"/>
      <c r="F653" s="5"/>
      <c r="G653" s="5"/>
      <c r="H653" s="5"/>
      <c r="I653" s="5"/>
      <c r="J653" s="382"/>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row>
    <row r="654" spans="1:49">
      <c r="A654" s="5"/>
      <c r="B654" s="5"/>
      <c r="C654" s="5"/>
      <c r="D654" s="238"/>
      <c r="E654" s="238"/>
      <c r="F654" s="5"/>
      <c r="G654" s="5"/>
      <c r="H654" s="5"/>
      <c r="I654" s="5"/>
      <c r="J654" s="382"/>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row>
    <row r="655" spans="1:49">
      <c r="A655" s="5"/>
      <c r="B655" s="5"/>
      <c r="C655" s="5"/>
      <c r="D655" s="238"/>
      <c r="E655" s="238"/>
      <c r="F655" s="5"/>
      <c r="G655" s="5"/>
      <c r="H655" s="5"/>
      <c r="I655" s="5"/>
      <c r="J655" s="382"/>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row>
    <row r="656" spans="1:49">
      <c r="A656" s="5"/>
      <c r="B656" s="5"/>
      <c r="C656" s="5"/>
      <c r="D656" s="238"/>
      <c r="E656" s="238"/>
      <c r="F656" s="5"/>
      <c r="G656" s="5"/>
      <c r="H656" s="5"/>
      <c r="I656" s="5"/>
      <c r="J656" s="382"/>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row>
    <row r="657" spans="1:49">
      <c r="A657" s="5"/>
      <c r="B657" s="5"/>
      <c r="C657" s="5"/>
      <c r="D657" s="238"/>
      <c r="E657" s="238"/>
      <c r="F657" s="5"/>
      <c r="G657" s="5"/>
      <c r="H657" s="5"/>
      <c r="I657" s="5"/>
      <c r="J657" s="382"/>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row>
    <row r="658" spans="1:49">
      <c r="A658" s="5"/>
      <c r="B658" s="5"/>
      <c r="C658" s="5"/>
      <c r="D658" s="238"/>
      <c r="E658" s="238"/>
      <c r="F658" s="5"/>
      <c r="G658" s="5"/>
      <c r="H658" s="5"/>
      <c r="I658" s="5"/>
      <c r="J658" s="382"/>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row>
    <row r="659" spans="1:49">
      <c r="A659" s="5"/>
      <c r="B659" s="5"/>
      <c r="C659" s="5"/>
      <c r="D659" s="238"/>
      <c r="E659" s="238"/>
      <c r="F659" s="5"/>
      <c r="G659" s="5"/>
      <c r="H659" s="5"/>
      <c r="I659" s="5"/>
      <c r="J659" s="382"/>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row>
    <row r="660" spans="1:49">
      <c r="A660" s="5"/>
      <c r="B660" s="5"/>
      <c r="C660" s="5"/>
      <c r="D660" s="238"/>
      <c r="E660" s="238"/>
      <c r="F660" s="5"/>
      <c r="G660" s="5"/>
      <c r="H660" s="5"/>
      <c r="I660" s="5"/>
      <c r="J660" s="382"/>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row>
    <row r="661" spans="1:49">
      <c r="A661" s="5"/>
      <c r="B661" s="5"/>
      <c r="C661" s="5"/>
      <c r="D661" s="238"/>
      <c r="E661" s="238"/>
      <c r="F661" s="5"/>
      <c r="G661" s="5"/>
      <c r="H661" s="5"/>
      <c r="I661" s="5"/>
      <c r="J661" s="382"/>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row>
    <row r="662" spans="1:49">
      <c r="A662" s="5"/>
      <c r="B662" s="5"/>
      <c r="C662" s="5"/>
      <c r="D662" s="238"/>
      <c r="E662" s="238"/>
      <c r="F662" s="5"/>
      <c r="G662" s="5"/>
      <c r="H662" s="5"/>
      <c r="I662" s="5"/>
      <c r="J662" s="382"/>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row>
    <row r="663" spans="1:49">
      <c r="A663" s="5"/>
      <c r="B663" s="5"/>
      <c r="C663" s="5"/>
      <c r="D663" s="238"/>
      <c r="E663" s="238"/>
      <c r="F663" s="5"/>
      <c r="G663" s="5"/>
      <c r="H663" s="5"/>
      <c r="I663" s="5"/>
      <c r="J663" s="382"/>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row>
    <row r="664" spans="1:49">
      <c r="A664" s="5"/>
      <c r="B664" s="5"/>
      <c r="C664" s="5"/>
      <c r="D664" s="238"/>
      <c r="E664" s="238"/>
      <c r="F664" s="5"/>
      <c r="G664" s="5"/>
      <c r="H664" s="5"/>
      <c r="I664" s="5"/>
      <c r="J664" s="382"/>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row>
    <row r="665" spans="1:49">
      <c r="A665" s="5"/>
      <c r="B665" s="5"/>
      <c r="C665" s="5"/>
      <c r="D665" s="238"/>
      <c r="E665" s="238"/>
      <c r="F665" s="5"/>
      <c r="G665" s="5"/>
      <c r="H665" s="5"/>
      <c r="I665" s="5"/>
      <c r="J665" s="382"/>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row>
    <row r="666" spans="1:49">
      <c r="A666" s="5"/>
      <c r="B666" s="5"/>
      <c r="C666" s="5"/>
      <c r="D666" s="238"/>
      <c r="E666" s="238"/>
      <c r="F666" s="5"/>
      <c r="G666" s="5"/>
      <c r="H666" s="5"/>
      <c r="I666" s="5"/>
      <c r="J666" s="382"/>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row>
    <row r="667" spans="1:49">
      <c r="A667" s="5"/>
      <c r="B667" s="5"/>
      <c r="C667" s="5"/>
      <c r="D667" s="238"/>
      <c r="E667" s="238"/>
      <c r="F667" s="5"/>
      <c r="G667" s="5"/>
      <c r="H667" s="5"/>
      <c r="I667" s="5"/>
      <c r="J667" s="382"/>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row>
    <row r="668" spans="1:49">
      <c r="A668" s="5"/>
      <c r="B668" s="5"/>
      <c r="C668" s="5"/>
      <c r="D668" s="238"/>
      <c r="E668" s="238"/>
      <c r="F668" s="5"/>
      <c r="G668" s="5"/>
      <c r="H668" s="5"/>
      <c r="I668" s="5"/>
      <c r="J668" s="382"/>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row>
    <row r="669" spans="1:49">
      <c r="A669" s="5"/>
      <c r="B669" s="5"/>
      <c r="C669" s="5"/>
      <c r="D669" s="238"/>
      <c r="E669" s="238"/>
      <c r="F669" s="5"/>
      <c r="G669" s="5"/>
      <c r="H669" s="5"/>
      <c r="I669" s="5"/>
      <c r="J669" s="382"/>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row>
    <row r="670" spans="1:49">
      <c r="A670" s="5"/>
      <c r="B670" s="5"/>
      <c r="C670" s="5"/>
      <c r="D670" s="238"/>
      <c r="E670" s="238"/>
      <c r="F670" s="5"/>
      <c r="G670" s="5"/>
      <c r="H670" s="5"/>
      <c r="I670" s="5"/>
      <c r="J670" s="382"/>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row>
    <row r="671" spans="1:49">
      <c r="A671" s="5"/>
      <c r="B671" s="5"/>
      <c r="C671" s="5"/>
      <c r="D671" s="238"/>
      <c r="E671" s="238"/>
      <c r="F671" s="5"/>
      <c r="G671" s="5"/>
      <c r="H671" s="5"/>
      <c r="I671" s="5"/>
      <c r="J671" s="382"/>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row>
    <row r="672" spans="1:49">
      <c r="A672" s="5"/>
      <c r="B672" s="5"/>
      <c r="C672" s="5"/>
      <c r="D672" s="238"/>
      <c r="E672" s="238"/>
      <c r="F672" s="5"/>
      <c r="G672" s="5"/>
      <c r="H672" s="5"/>
      <c r="I672" s="5"/>
      <c r="J672" s="382"/>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row>
    <row r="673" spans="1:49">
      <c r="A673" s="5"/>
      <c r="B673" s="5"/>
      <c r="C673" s="5"/>
      <c r="D673" s="238"/>
      <c r="E673" s="238"/>
      <c r="F673" s="5"/>
      <c r="G673" s="5"/>
      <c r="H673" s="5"/>
      <c r="I673" s="5"/>
      <c r="J673" s="382"/>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row>
    <row r="674" spans="1:49">
      <c r="A674" s="5"/>
      <c r="B674" s="5"/>
      <c r="C674" s="5"/>
      <c r="D674" s="238"/>
      <c r="E674" s="238"/>
      <c r="F674" s="5"/>
      <c r="G674" s="5"/>
      <c r="H674" s="5"/>
      <c r="I674" s="5"/>
      <c r="J674" s="382"/>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row>
    <row r="675" spans="1:49">
      <c r="A675" s="5"/>
      <c r="B675" s="5"/>
      <c r="C675" s="5"/>
      <c r="D675" s="238"/>
      <c r="E675" s="238"/>
      <c r="F675" s="5"/>
      <c r="G675" s="5"/>
      <c r="H675" s="5"/>
      <c r="I675" s="5"/>
      <c r="J675" s="382"/>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row>
    <row r="676" spans="1:49">
      <c r="A676" s="5"/>
      <c r="B676" s="5"/>
      <c r="C676" s="5"/>
      <c r="D676" s="238"/>
      <c r="E676" s="238"/>
      <c r="F676" s="5"/>
      <c r="G676" s="5"/>
      <c r="H676" s="5"/>
      <c r="I676" s="5"/>
      <c r="J676" s="382"/>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row>
    <row r="677" spans="1:49">
      <c r="A677" s="5"/>
      <c r="B677" s="5"/>
      <c r="C677" s="5"/>
      <c r="D677" s="238"/>
      <c r="E677" s="238"/>
      <c r="F677" s="5"/>
      <c r="G677" s="5"/>
      <c r="H677" s="5"/>
      <c r="I677" s="5"/>
      <c r="J677" s="382"/>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row>
    <row r="678" spans="1:49">
      <c r="A678" s="5"/>
      <c r="B678" s="5"/>
      <c r="C678" s="5"/>
      <c r="D678" s="238"/>
      <c r="E678" s="238"/>
      <c r="F678" s="5"/>
      <c r="G678" s="5"/>
      <c r="H678" s="5"/>
      <c r="I678" s="5"/>
      <c r="J678" s="382"/>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row>
    <row r="679" spans="1:49">
      <c r="A679" s="5"/>
      <c r="B679" s="5"/>
      <c r="C679" s="5"/>
      <c r="D679" s="238"/>
      <c r="E679" s="238"/>
      <c r="F679" s="5"/>
      <c r="G679" s="5"/>
      <c r="H679" s="5"/>
      <c r="I679" s="5"/>
      <c r="J679" s="382"/>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row>
    <row r="680" spans="1:49">
      <c r="A680" s="5"/>
      <c r="B680" s="5"/>
      <c r="C680" s="5"/>
      <c r="D680" s="238"/>
      <c r="E680" s="238"/>
      <c r="F680" s="5"/>
      <c r="G680" s="5"/>
      <c r="H680" s="5"/>
      <c r="I680" s="5"/>
      <c r="J680" s="382"/>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row>
    <row r="681" spans="1:49">
      <c r="A681" s="5"/>
      <c r="B681" s="5"/>
      <c r="C681" s="5"/>
      <c r="D681" s="238"/>
      <c r="E681" s="238"/>
      <c r="F681" s="5"/>
      <c r="G681" s="5"/>
      <c r="H681" s="5"/>
      <c r="I681" s="5"/>
      <c r="J681" s="382"/>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row>
    <row r="682" spans="1:49">
      <c r="A682" s="5"/>
      <c r="B682" s="5"/>
      <c r="C682" s="5"/>
      <c r="D682" s="238"/>
      <c r="E682" s="238"/>
      <c r="F682" s="5"/>
      <c r="G682" s="5"/>
      <c r="H682" s="5"/>
      <c r="I682" s="5"/>
      <c r="J682" s="382"/>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row>
    <row r="683" spans="1:49">
      <c r="A683" s="5"/>
      <c r="B683" s="5"/>
      <c r="C683" s="5"/>
      <c r="D683" s="238"/>
      <c r="E683" s="238"/>
      <c r="F683" s="5"/>
      <c r="G683" s="5"/>
      <c r="H683" s="5"/>
      <c r="I683" s="5"/>
      <c r="J683" s="382"/>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row>
    <row r="684" spans="1:49">
      <c r="A684" s="5"/>
      <c r="B684" s="5"/>
      <c r="C684" s="5"/>
      <c r="D684" s="238"/>
      <c r="E684" s="238"/>
      <c r="F684" s="5"/>
      <c r="G684" s="5"/>
      <c r="H684" s="5"/>
      <c r="I684" s="5"/>
      <c r="J684" s="382"/>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row>
    <row r="685" spans="1:49">
      <c r="A685" s="5"/>
      <c r="B685" s="5"/>
      <c r="C685" s="5"/>
      <c r="D685" s="238"/>
      <c r="E685" s="238"/>
      <c r="F685" s="5"/>
      <c r="G685" s="5"/>
      <c r="H685" s="5"/>
      <c r="I685" s="5"/>
      <c r="J685" s="382"/>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row>
    <row r="686" spans="1:49">
      <c r="A686" s="5"/>
      <c r="B686" s="5"/>
      <c r="C686" s="5"/>
      <c r="D686" s="238"/>
      <c r="E686" s="238"/>
      <c r="F686" s="5"/>
      <c r="G686" s="5"/>
      <c r="H686" s="5"/>
      <c r="I686" s="5"/>
      <c r="J686" s="382"/>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row>
    <row r="687" spans="1:49">
      <c r="A687" s="5"/>
      <c r="B687" s="5"/>
      <c r="C687" s="5"/>
      <c r="D687" s="238"/>
      <c r="E687" s="238"/>
      <c r="F687" s="5"/>
      <c r="G687" s="5"/>
      <c r="H687" s="5"/>
      <c r="I687" s="5"/>
      <c r="J687" s="382"/>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row>
    <row r="688" spans="1:49">
      <c r="A688" s="5"/>
      <c r="B688" s="5"/>
      <c r="C688" s="5"/>
      <c r="D688" s="238"/>
      <c r="E688" s="238"/>
      <c r="F688" s="5"/>
      <c r="G688" s="5"/>
      <c r="H688" s="5"/>
      <c r="I688" s="5"/>
      <c r="J688" s="382"/>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row>
    <row r="689" spans="1:49">
      <c r="A689" s="5"/>
      <c r="B689" s="5"/>
      <c r="C689" s="5"/>
      <c r="D689" s="238"/>
      <c r="E689" s="238"/>
      <c r="F689" s="5"/>
      <c r="G689" s="5"/>
      <c r="H689" s="5"/>
      <c r="I689" s="5"/>
      <c r="J689" s="382"/>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row>
    <row r="690" spans="1:49">
      <c r="A690" s="5"/>
      <c r="B690" s="5"/>
      <c r="C690" s="5"/>
      <c r="D690" s="238"/>
      <c r="E690" s="238"/>
      <c r="F690" s="5"/>
      <c r="G690" s="5"/>
      <c r="H690" s="5"/>
      <c r="I690" s="5"/>
      <c r="J690" s="382"/>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row>
    <row r="691" spans="1:49">
      <c r="A691" s="5"/>
      <c r="B691" s="5"/>
      <c r="C691" s="5"/>
      <c r="D691" s="238"/>
      <c r="E691" s="238"/>
      <c r="F691" s="5"/>
      <c r="G691" s="5"/>
      <c r="H691" s="5"/>
      <c r="I691" s="5"/>
      <c r="J691" s="382"/>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row>
    <row r="692" spans="1:49">
      <c r="A692" s="5"/>
      <c r="B692" s="5"/>
      <c r="C692" s="5"/>
      <c r="D692" s="238"/>
      <c r="E692" s="238"/>
      <c r="F692" s="5"/>
      <c r="G692" s="5"/>
      <c r="H692" s="5"/>
      <c r="I692" s="5"/>
      <c r="J692" s="382"/>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row>
    <row r="693" spans="1:49">
      <c r="A693" s="5"/>
      <c r="B693" s="5"/>
      <c r="C693" s="5"/>
      <c r="D693" s="238"/>
      <c r="E693" s="238"/>
      <c r="F693" s="5"/>
      <c r="G693" s="5"/>
      <c r="H693" s="5"/>
      <c r="I693" s="5"/>
      <c r="J693" s="382"/>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row>
    <row r="694" spans="1:49">
      <c r="A694" s="5"/>
      <c r="B694" s="5"/>
      <c r="C694" s="5"/>
      <c r="D694" s="238"/>
      <c r="E694" s="238"/>
      <c r="F694" s="5"/>
      <c r="G694" s="5"/>
      <c r="H694" s="5"/>
      <c r="I694" s="5"/>
      <c r="J694" s="382"/>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row>
    <row r="695" spans="1:49">
      <c r="A695" s="5"/>
      <c r="B695" s="5"/>
      <c r="C695" s="5"/>
      <c r="D695" s="238"/>
      <c r="E695" s="238"/>
      <c r="F695" s="5"/>
      <c r="G695" s="5"/>
      <c r="H695" s="5"/>
      <c r="I695" s="5"/>
      <c r="J695" s="382"/>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row>
    <row r="696" spans="1:49">
      <c r="A696" s="5"/>
      <c r="B696" s="5"/>
      <c r="C696" s="5"/>
      <c r="D696" s="238"/>
      <c r="E696" s="238"/>
      <c r="F696" s="5"/>
      <c r="G696" s="5"/>
      <c r="H696" s="5"/>
      <c r="I696" s="5"/>
      <c r="J696" s="382"/>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row>
    <row r="697" spans="1:49">
      <c r="A697" s="5"/>
      <c r="B697" s="5"/>
      <c r="C697" s="5"/>
      <c r="D697" s="238"/>
      <c r="E697" s="238"/>
      <c r="F697" s="5"/>
      <c r="G697" s="5"/>
      <c r="H697" s="5"/>
      <c r="I697" s="5"/>
      <c r="J697" s="382"/>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row>
    <row r="698" spans="1:49">
      <c r="A698" s="5"/>
      <c r="B698" s="5"/>
      <c r="C698" s="5"/>
      <c r="D698" s="238"/>
      <c r="E698" s="238"/>
      <c r="F698" s="5"/>
      <c r="G698" s="5"/>
      <c r="H698" s="5"/>
      <c r="I698" s="5"/>
      <c r="J698" s="382"/>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row>
    <row r="699" spans="1:49">
      <c r="A699" s="5"/>
      <c r="B699" s="5"/>
      <c r="C699" s="5"/>
      <c r="D699" s="238"/>
      <c r="E699" s="238"/>
      <c r="F699" s="5"/>
      <c r="G699" s="5"/>
      <c r="H699" s="5"/>
      <c r="I699" s="5"/>
      <c r="J699" s="382"/>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row>
    <row r="700" spans="1:49">
      <c r="A700" s="5"/>
      <c r="B700" s="5"/>
      <c r="C700" s="5"/>
      <c r="D700" s="238"/>
      <c r="E700" s="238"/>
      <c r="F700" s="5"/>
      <c r="G700" s="5"/>
      <c r="H700" s="5"/>
      <c r="I700" s="5"/>
      <c r="J700" s="382"/>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row>
    <row r="701" spans="1:49">
      <c r="A701" s="5"/>
      <c r="B701" s="5"/>
      <c r="C701" s="5"/>
      <c r="D701" s="238"/>
      <c r="E701" s="238"/>
      <c r="F701" s="5"/>
      <c r="G701" s="5"/>
      <c r="H701" s="5"/>
      <c r="I701" s="5"/>
      <c r="J701" s="382"/>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row>
    <row r="702" spans="1:49">
      <c r="A702" s="5"/>
      <c r="B702" s="5"/>
      <c r="C702" s="5"/>
      <c r="D702" s="238"/>
      <c r="E702" s="238"/>
      <c r="F702" s="5"/>
      <c r="G702" s="5"/>
      <c r="H702" s="5"/>
      <c r="I702" s="5"/>
      <c r="J702" s="382"/>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row>
    <row r="703" spans="1:49">
      <c r="A703" s="5"/>
      <c r="B703" s="5"/>
      <c r="C703" s="5"/>
      <c r="D703" s="238"/>
      <c r="E703" s="238"/>
      <c r="F703" s="5"/>
      <c r="G703" s="5"/>
      <c r="H703" s="5"/>
      <c r="I703" s="5"/>
      <c r="J703" s="382"/>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row>
    <row r="704" spans="1:49">
      <c r="A704" s="5"/>
      <c r="B704" s="5"/>
      <c r="C704" s="5"/>
      <c r="D704" s="238"/>
      <c r="E704" s="238"/>
      <c r="F704" s="5"/>
      <c r="G704" s="5"/>
      <c r="H704" s="5"/>
      <c r="I704" s="5"/>
      <c r="J704" s="382"/>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row>
    <row r="705" spans="1:49">
      <c r="A705" s="5"/>
      <c r="B705" s="5"/>
      <c r="C705" s="5"/>
      <c r="D705" s="238"/>
      <c r="E705" s="238"/>
      <c r="F705" s="5"/>
      <c r="G705" s="5"/>
      <c r="H705" s="5"/>
      <c r="I705" s="5"/>
      <c r="J705" s="382"/>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row>
    <row r="706" spans="1:49">
      <c r="A706" s="5"/>
      <c r="B706" s="5"/>
      <c r="C706" s="5"/>
      <c r="D706" s="238"/>
      <c r="E706" s="238"/>
      <c r="F706" s="5"/>
      <c r="G706" s="5"/>
      <c r="H706" s="5"/>
      <c r="I706" s="5"/>
      <c r="J706" s="382"/>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row>
    <row r="707" spans="1:49">
      <c r="A707" s="5"/>
      <c r="B707" s="5"/>
      <c r="C707" s="5"/>
      <c r="D707" s="238"/>
      <c r="E707" s="238"/>
      <c r="F707" s="5"/>
      <c r="G707" s="5"/>
      <c r="H707" s="5"/>
      <c r="I707" s="5"/>
      <c r="J707" s="382"/>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row>
    <row r="708" spans="1:49">
      <c r="A708" s="5"/>
      <c r="B708" s="5"/>
      <c r="C708" s="5"/>
      <c r="D708" s="238"/>
      <c r="E708" s="238"/>
      <c r="F708" s="5"/>
      <c r="G708" s="5"/>
      <c r="H708" s="5"/>
      <c r="I708" s="5"/>
      <c r="J708" s="382"/>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row>
    <row r="709" spans="1:49">
      <c r="A709" s="5"/>
      <c r="B709" s="5"/>
      <c r="C709" s="5"/>
      <c r="D709" s="238"/>
      <c r="E709" s="238"/>
      <c r="F709" s="5"/>
      <c r="G709" s="5"/>
      <c r="H709" s="5"/>
      <c r="I709" s="5"/>
      <c r="J709" s="382"/>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row>
    <row r="710" spans="1:49">
      <c r="A710" s="5"/>
      <c r="B710" s="5"/>
      <c r="C710" s="5"/>
      <c r="D710" s="238"/>
      <c r="E710" s="238"/>
      <c r="F710" s="5"/>
      <c r="G710" s="5"/>
      <c r="H710" s="5"/>
      <c r="I710" s="5"/>
      <c r="J710" s="382"/>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row>
    <row r="711" spans="1:49">
      <c r="A711" s="5"/>
      <c r="B711" s="5"/>
      <c r="C711" s="5"/>
      <c r="D711" s="238"/>
      <c r="E711" s="238"/>
      <c r="F711" s="5"/>
      <c r="G711" s="5"/>
      <c r="H711" s="5"/>
      <c r="I711" s="5"/>
      <c r="J711" s="382"/>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row>
    <row r="712" spans="1:49">
      <c r="A712" s="5"/>
      <c r="B712" s="5"/>
      <c r="C712" s="5"/>
      <c r="D712" s="238"/>
      <c r="E712" s="238"/>
      <c r="F712" s="5"/>
      <c r="G712" s="5"/>
      <c r="H712" s="5"/>
      <c r="I712" s="5"/>
      <c r="J712" s="382"/>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row>
    <row r="713" spans="1:49">
      <c r="A713" s="5"/>
      <c r="B713" s="5"/>
      <c r="C713" s="5"/>
      <c r="D713" s="238"/>
      <c r="E713" s="238"/>
      <c r="F713" s="5"/>
      <c r="G713" s="5"/>
      <c r="H713" s="5"/>
      <c r="I713" s="5"/>
      <c r="J713" s="382"/>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row>
    <row r="714" spans="1:49">
      <c r="A714" s="5"/>
      <c r="B714" s="5"/>
      <c r="C714" s="5"/>
      <c r="D714" s="238"/>
      <c r="E714" s="238"/>
      <c r="F714" s="5"/>
      <c r="G714" s="5"/>
      <c r="H714" s="5"/>
      <c r="I714" s="5"/>
      <c r="J714" s="382"/>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row>
    <row r="715" spans="1:49">
      <c r="A715" s="5"/>
      <c r="B715" s="5"/>
      <c r="C715" s="5"/>
      <c r="D715" s="238"/>
      <c r="E715" s="238"/>
      <c r="F715" s="5"/>
      <c r="G715" s="5"/>
      <c r="H715" s="5"/>
      <c r="I715" s="5"/>
      <c r="J715" s="382"/>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row>
    <row r="716" spans="1:49">
      <c r="A716" s="5"/>
      <c r="B716" s="5"/>
      <c r="C716" s="5"/>
      <c r="D716" s="238"/>
      <c r="E716" s="238"/>
      <c r="F716" s="5"/>
      <c r="G716" s="5"/>
      <c r="H716" s="5"/>
      <c r="I716" s="5"/>
      <c r="J716" s="382"/>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row>
    <row r="717" spans="1:49">
      <c r="A717" s="5"/>
      <c r="B717" s="5"/>
      <c r="C717" s="5"/>
      <c r="D717" s="238"/>
      <c r="E717" s="238"/>
      <c r="F717" s="5"/>
      <c r="G717" s="5"/>
      <c r="H717" s="5"/>
      <c r="I717" s="5"/>
      <c r="J717" s="382"/>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row>
    <row r="718" spans="1:49">
      <c r="A718" s="5"/>
      <c r="B718" s="5"/>
      <c r="C718" s="5"/>
      <c r="D718" s="238"/>
      <c r="E718" s="238"/>
      <c r="F718" s="5"/>
      <c r="G718" s="5"/>
      <c r="H718" s="5"/>
      <c r="I718" s="5"/>
      <c r="J718" s="382"/>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row>
    <row r="719" spans="1:49">
      <c r="A719" s="5"/>
      <c r="B719" s="5"/>
      <c r="C719" s="5"/>
      <c r="D719" s="238"/>
      <c r="E719" s="238"/>
      <c r="F719" s="5"/>
      <c r="G719" s="5"/>
      <c r="H719" s="5"/>
      <c r="I719" s="5"/>
      <c r="J719" s="382"/>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row>
    <row r="720" spans="1:49">
      <c r="A720" s="5"/>
      <c r="B720" s="5"/>
      <c r="C720" s="5"/>
      <c r="D720" s="238"/>
      <c r="E720" s="238"/>
      <c r="F720" s="5"/>
      <c r="G720" s="5"/>
      <c r="H720" s="5"/>
      <c r="I720" s="5"/>
      <c r="J720" s="382"/>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row>
    <row r="721" spans="1:49">
      <c r="A721" s="5"/>
      <c r="B721" s="5"/>
      <c r="C721" s="5"/>
      <c r="D721" s="238"/>
      <c r="E721" s="238"/>
      <c r="F721" s="5"/>
      <c r="G721" s="5"/>
      <c r="H721" s="5"/>
      <c r="I721" s="5"/>
      <c r="J721" s="382"/>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row>
    <row r="722" spans="1:49">
      <c r="A722" s="5"/>
      <c r="B722" s="5"/>
      <c r="C722" s="5"/>
      <c r="D722" s="238"/>
      <c r="E722" s="238"/>
      <c r="F722" s="5"/>
      <c r="G722" s="5"/>
      <c r="H722" s="5"/>
      <c r="I722" s="5"/>
      <c r="J722" s="382"/>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row>
    <row r="723" spans="1:49">
      <c r="A723" s="5"/>
      <c r="B723" s="5"/>
      <c r="C723" s="5"/>
      <c r="D723" s="238"/>
      <c r="E723" s="238"/>
      <c r="F723" s="5"/>
      <c r="G723" s="5"/>
      <c r="H723" s="5"/>
      <c r="I723" s="5"/>
      <c r="J723" s="382"/>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row>
    <row r="724" spans="1:49">
      <c r="A724" s="5"/>
      <c r="B724" s="5"/>
      <c r="C724" s="5"/>
      <c r="D724" s="238"/>
      <c r="E724" s="238"/>
      <c r="F724" s="5"/>
      <c r="G724" s="5"/>
      <c r="H724" s="5"/>
      <c r="I724" s="5"/>
      <c r="J724" s="382"/>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row>
    <row r="725" spans="1:49">
      <c r="A725" s="5"/>
      <c r="B725" s="5"/>
      <c r="C725" s="5"/>
      <c r="D725" s="238"/>
      <c r="E725" s="238"/>
      <c r="F725" s="5"/>
      <c r="G725" s="5"/>
      <c r="H725" s="5"/>
      <c r="I725" s="5"/>
      <c r="J725" s="382"/>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row>
    <row r="726" spans="1:49">
      <c r="A726" s="5"/>
      <c r="B726" s="5"/>
      <c r="C726" s="5"/>
      <c r="D726" s="238"/>
      <c r="E726" s="238"/>
      <c r="F726" s="5"/>
      <c r="G726" s="5"/>
      <c r="H726" s="5"/>
      <c r="I726" s="5"/>
      <c r="J726" s="382"/>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row>
    <row r="727" spans="1:49">
      <c r="A727" s="5"/>
      <c r="B727" s="5"/>
      <c r="C727" s="5"/>
      <c r="D727" s="238"/>
      <c r="E727" s="238"/>
      <c r="F727" s="5"/>
      <c r="G727" s="5"/>
      <c r="H727" s="5"/>
      <c r="I727" s="5"/>
      <c r="J727" s="382"/>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row>
    <row r="728" spans="1:49">
      <c r="A728" s="5"/>
      <c r="B728" s="5"/>
      <c r="C728" s="5"/>
      <c r="D728" s="238"/>
      <c r="E728" s="238"/>
      <c r="F728" s="5"/>
      <c r="G728" s="5"/>
      <c r="H728" s="5"/>
      <c r="I728" s="5"/>
      <c r="J728" s="382"/>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row>
    <row r="729" spans="1:49">
      <c r="A729" s="5"/>
      <c r="B729" s="5"/>
      <c r="C729" s="5"/>
      <c r="D729" s="238"/>
      <c r="E729" s="238"/>
      <c r="F729" s="5"/>
      <c r="G729" s="5"/>
      <c r="H729" s="5"/>
      <c r="I729" s="5"/>
      <c r="J729" s="382"/>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row>
    <row r="730" spans="1:49">
      <c r="A730" s="5"/>
      <c r="B730" s="5"/>
      <c r="C730" s="5"/>
      <c r="D730" s="238"/>
      <c r="E730" s="238"/>
      <c r="F730" s="5"/>
      <c r="G730" s="5"/>
      <c r="H730" s="5"/>
      <c r="I730" s="5"/>
      <c r="J730" s="382"/>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row>
    <row r="731" spans="1:49">
      <c r="A731" s="5"/>
      <c r="B731" s="5"/>
      <c r="C731" s="5"/>
      <c r="D731" s="238"/>
      <c r="E731" s="238"/>
      <c r="F731" s="5"/>
      <c r="G731" s="5"/>
      <c r="H731" s="5"/>
      <c r="I731" s="5"/>
      <c r="J731" s="382"/>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row>
    <row r="732" spans="1:49">
      <c r="A732" s="5"/>
      <c r="B732" s="5"/>
      <c r="C732" s="5"/>
      <c r="D732" s="238"/>
      <c r="E732" s="238"/>
      <c r="F732" s="5"/>
      <c r="G732" s="5"/>
      <c r="H732" s="5"/>
      <c r="I732" s="5"/>
      <c r="J732" s="382"/>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row>
    <row r="733" spans="1:49">
      <c r="A733" s="5"/>
      <c r="B733" s="5"/>
      <c r="C733" s="5"/>
      <c r="D733" s="238"/>
      <c r="E733" s="238"/>
      <c r="F733" s="5"/>
      <c r="G733" s="5"/>
      <c r="H733" s="5"/>
      <c r="I733" s="5"/>
      <c r="J733" s="382"/>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row>
    <row r="734" spans="1:49">
      <c r="A734" s="5"/>
      <c r="B734" s="5"/>
      <c r="C734" s="5"/>
      <c r="D734" s="238"/>
      <c r="E734" s="238"/>
      <c r="F734" s="5"/>
      <c r="G734" s="5"/>
      <c r="H734" s="5"/>
      <c r="I734" s="5"/>
      <c r="J734" s="382"/>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row>
    <row r="735" spans="1:49">
      <c r="A735" s="5"/>
      <c r="B735" s="5"/>
      <c r="C735" s="5"/>
      <c r="D735" s="238"/>
      <c r="E735" s="238"/>
      <c r="F735" s="5"/>
      <c r="G735" s="5"/>
      <c r="H735" s="5"/>
      <c r="I735" s="5"/>
      <c r="J735" s="382"/>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row>
    <row r="736" spans="1:49">
      <c r="A736" s="5"/>
      <c r="B736" s="5"/>
      <c r="C736" s="5"/>
      <c r="D736" s="238"/>
      <c r="E736" s="238"/>
      <c r="F736" s="5"/>
      <c r="G736" s="5"/>
      <c r="H736" s="5"/>
      <c r="I736" s="5"/>
      <c r="J736" s="382"/>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row>
    <row r="737" spans="1:49">
      <c r="A737" s="5"/>
      <c r="B737" s="5"/>
      <c r="C737" s="5"/>
      <c r="D737" s="238"/>
      <c r="E737" s="238"/>
      <c r="F737" s="5"/>
      <c r="G737" s="5"/>
      <c r="H737" s="5"/>
      <c r="I737" s="5"/>
      <c r="J737" s="382"/>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row>
    <row r="738" spans="1:49">
      <c r="A738" s="5"/>
      <c r="B738" s="5"/>
      <c r="C738" s="5"/>
      <c r="D738" s="238"/>
      <c r="E738" s="238"/>
      <c r="F738" s="5"/>
      <c r="G738" s="5"/>
      <c r="H738" s="5"/>
      <c r="I738" s="5"/>
      <c r="J738" s="382"/>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row>
    <row r="739" spans="1:49">
      <c r="A739" s="5"/>
      <c r="B739" s="5"/>
      <c r="C739" s="5"/>
      <c r="D739" s="238"/>
      <c r="E739" s="238"/>
      <c r="F739" s="5"/>
      <c r="G739" s="5"/>
      <c r="H739" s="5"/>
      <c r="I739" s="5"/>
      <c r="J739" s="382"/>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row>
    <row r="740" spans="1:49">
      <c r="A740" s="5"/>
      <c r="B740" s="5"/>
      <c r="C740" s="5"/>
      <c r="D740" s="238"/>
      <c r="E740" s="238"/>
      <c r="F740" s="5"/>
      <c r="G740" s="5"/>
      <c r="H740" s="5"/>
      <c r="I740" s="5"/>
      <c r="J740" s="382"/>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row>
    <row r="741" spans="1:49">
      <c r="A741" s="5"/>
      <c r="B741" s="5"/>
      <c r="C741" s="5"/>
      <c r="D741" s="238"/>
      <c r="E741" s="238"/>
      <c r="F741" s="5"/>
      <c r="G741" s="5"/>
      <c r="H741" s="5"/>
      <c r="I741" s="5"/>
      <c r="J741" s="382"/>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row>
    <row r="742" spans="1:49">
      <c r="A742" s="5"/>
      <c r="B742" s="5"/>
      <c r="C742" s="5"/>
      <c r="D742" s="238"/>
      <c r="E742" s="238"/>
      <c r="F742" s="5"/>
      <c r="G742" s="5"/>
      <c r="H742" s="5"/>
      <c r="I742" s="5"/>
      <c r="J742" s="382"/>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row>
    <row r="743" spans="1:49">
      <c r="A743" s="5"/>
      <c r="B743" s="5"/>
      <c r="C743" s="5"/>
      <c r="D743" s="238"/>
      <c r="E743" s="238"/>
      <c r="F743" s="5"/>
      <c r="G743" s="5"/>
      <c r="H743" s="5"/>
      <c r="I743" s="5"/>
      <c r="J743" s="382"/>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row>
    <row r="744" spans="1:49">
      <c r="A744" s="5"/>
      <c r="B744" s="5"/>
      <c r="C744" s="5"/>
      <c r="D744" s="238"/>
      <c r="E744" s="238"/>
      <c r="F744" s="5"/>
      <c r="G744" s="5"/>
      <c r="H744" s="5"/>
      <c r="I744" s="5"/>
      <c r="J744" s="382"/>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row>
    <row r="745" spans="1:49">
      <c r="A745" s="5"/>
      <c r="B745" s="5"/>
      <c r="C745" s="5"/>
      <c r="D745" s="238"/>
      <c r="E745" s="238"/>
      <c r="F745" s="5"/>
      <c r="G745" s="5"/>
      <c r="H745" s="5"/>
      <c r="I745" s="5"/>
      <c r="J745" s="382"/>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row>
    <row r="746" spans="1:49">
      <c r="A746" s="5"/>
      <c r="B746" s="5"/>
      <c r="C746" s="5"/>
      <c r="D746" s="238"/>
      <c r="E746" s="238"/>
      <c r="F746" s="5"/>
      <c r="G746" s="5"/>
      <c r="H746" s="5"/>
      <c r="I746" s="5"/>
      <c r="J746" s="382"/>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row>
    <row r="747" spans="1:49">
      <c r="A747" s="5"/>
      <c r="B747" s="5"/>
      <c r="C747" s="5"/>
      <c r="D747" s="238"/>
      <c r="E747" s="238"/>
      <c r="F747" s="5"/>
      <c r="G747" s="5"/>
      <c r="H747" s="5"/>
      <c r="I747" s="5"/>
      <c r="J747" s="382"/>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row>
    <row r="748" spans="1:49">
      <c r="A748" s="5"/>
      <c r="B748" s="5"/>
      <c r="C748" s="5"/>
      <c r="D748" s="238"/>
      <c r="E748" s="238"/>
      <c r="F748" s="5"/>
      <c r="G748" s="5"/>
      <c r="H748" s="5"/>
      <c r="I748" s="5"/>
      <c r="J748" s="382"/>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row>
    <row r="749" spans="1:49">
      <c r="A749" s="5"/>
      <c r="B749" s="5"/>
      <c r="C749" s="5"/>
      <c r="D749" s="238"/>
      <c r="E749" s="238"/>
      <c r="F749" s="5"/>
      <c r="G749" s="5"/>
      <c r="H749" s="5"/>
      <c r="I749" s="5"/>
      <c r="J749" s="382"/>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row>
    <row r="750" spans="1:49">
      <c r="A750" s="5"/>
      <c r="B750" s="5"/>
      <c r="C750" s="5"/>
      <c r="D750" s="238"/>
      <c r="E750" s="238"/>
      <c r="F750" s="5"/>
      <c r="G750" s="5"/>
      <c r="H750" s="5"/>
      <c r="I750" s="5"/>
      <c r="J750" s="382"/>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row>
    <row r="751" spans="1:49">
      <c r="A751" s="5"/>
      <c r="B751" s="5"/>
      <c r="C751" s="5"/>
      <c r="D751" s="238"/>
      <c r="E751" s="238"/>
      <c r="F751" s="5"/>
      <c r="G751" s="5"/>
      <c r="H751" s="5"/>
      <c r="I751" s="5"/>
      <c r="J751" s="382"/>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row>
    <row r="752" spans="1:49">
      <c r="A752" s="5"/>
      <c r="B752" s="5"/>
      <c r="C752" s="5"/>
      <c r="D752" s="238"/>
      <c r="E752" s="238"/>
      <c r="F752" s="5"/>
      <c r="G752" s="5"/>
      <c r="H752" s="5"/>
      <c r="I752" s="5"/>
      <c r="J752" s="382"/>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row>
    <row r="753" spans="1:49">
      <c r="A753" s="5"/>
      <c r="B753" s="5"/>
      <c r="C753" s="5"/>
      <c r="D753" s="238"/>
      <c r="E753" s="238"/>
      <c r="F753" s="5"/>
      <c r="G753" s="5"/>
      <c r="H753" s="5"/>
      <c r="I753" s="5"/>
      <c r="J753" s="382"/>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row>
    <row r="754" spans="1:49">
      <c r="A754" s="5"/>
      <c r="B754" s="5"/>
      <c r="C754" s="5"/>
      <c r="D754" s="238"/>
      <c r="E754" s="238"/>
      <c r="F754" s="5"/>
      <c r="G754" s="5"/>
      <c r="H754" s="5"/>
      <c r="I754" s="5"/>
      <c r="J754" s="382"/>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row>
    <row r="755" spans="1:49">
      <c r="A755" s="5"/>
      <c r="B755" s="5"/>
      <c r="C755" s="5"/>
      <c r="D755" s="238"/>
      <c r="E755" s="238"/>
      <c r="F755" s="5"/>
      <c r="G755" s="5"/>
      <c r="H755" s="5"/>
      <c r="I755" s="5"/>
      <c r="J755" s="382"/>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row>
    <row r="756" spans="1:49">
      <c r="A756" s="5"/>
      <c r="B756" s="5"/>
      <c r="C756" s="5"/>
      <c r="D756" s="238"/>
      <c r="E756" s="238"/>
      <c r="F756" s="5"/>
      <c r="G756" s="5"/>
      <c r="H756" s="5"/>
      <c r="I756" s="5"/>
      <c r="J756" s="382"/>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row>
    <row r="757" spans="1:49">
      <c r="A757" s="5"/>
      <c r="B757" s="5"/>
      <c r="C757" s="5"/>
      <c r="D757" s="238"/>
      <c r="E757" s="238"/>
      <c r="F757" s="5"/>
      <c r="G757" s="5"/>
      <c r="H757" s="5"/>
      <c r="I757" s="5"/>
      <c r="J757" s="382"/>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row>
    <row r="758" spans="1:49">
      <c r="A758" s="5"/>
      <c r="B758" s="5"/>
      <c r="C758" s="5"/>
      <c r="D758" s="238"/>
      <c r="E758" s="238"/>
      <c r="F758" s="5"/>
      <c r="G758" s="5"/>
      <c r="H758" s="5"/>
      <c r="I758" s="5"/>
      <c r="J758" s="382"/>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row>
    <row r="759" spans="1:49">
      <c r="A759" s="5"/>
      <c r="B759" s="5"/>
      <c r="C759" s="5"/>
      <c r="D759" s="238"/>
      <c r="E759" s="238"/>
      <c r="F759" s="5"/>
      <c r="G759" s="5"/>
      <c r="H759" s="5"/>
      <c r="I759" s="5"/>
      <c r="J759" s="382"/>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row>
    <row r="760" spans="1:49">
      <c r="A760" s="5"/>
      <c r="B760" s="5"/>
      <c r="C760" s="5"/>
      <c r="D760" s="238"/>
      <c r="E760" s="238"/>
      <c r="F760" s="5"/>
      <c r="G760" s="5"/>
      <c r="H760" s="5"/>
      <c r="I760" s="5"/>
      <c r="J760" s="382"/>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row>
    <row r="761" spans="1:49">
      <c r="A761" s="5"/>
      <c r="B761" s="5"/>
      <c r="C761" s="5"/>
      <c r="D761" s="238"/>
      <c r="E761" s="238"/>
      <c r="F761" s="5"/>
      <c r="G761" s="5"/>
      <c r="H761" s="5"/>
      <c r="I761" s="5"/>
      <c r="J761" s="382"/>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row>
    <row r="762" spans="1:49">
      <c r="A762" s="5"/>
      <c r="B762" s="5"/>
      <c r="C762" s="5"/>
      <c r="D762" s="238"/>
      <c r="E762" s="238"/>
      <c r="F762" s="5"/>
      <c r="G762" s="5"/>
      <c r="H762" s="5"/>
      <c r="I762" s="5"/>
      <c r="J762" s="382"/>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row>
    <row r="763" spans="1:49">
      <c r="A763" s="5"/>
      <c r="B763" s="5"/>
      <c r="C763" s="5"/>
      <c r="D763" s="238"/>
      <c r="E763" s="238"/>
      <c r="F763" s="5"/>
      <c r="G763" s="5"/>
      <c r="H763" s="5"/>
      <c r="I763" s="5"/>
      <c r="J763" s="382"/>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row>
    <row r="764" spans="1:49">
      <c r="A764" s="5"/>
      <c r="B764" s="5"/>
      <c r="C764" s="5"/>
      <c r="D764" s="238"/>
      <c r="E764" s="238"/>
      <c r="F764" s="5"/>
      <c r="G764" s="5"/>
      <c r="H764" s="5"/>
      <c r="I764" s="5"/>
      <c r="J764" s="382"/>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row>
    <row r="765" spans="1:49">
      <c r="A765" s="5"/>
      <c r="B765" s="5"/>
      <c r="C765" s="5"/>
      <c r="D765" s="238"/>
      <c r="E765" s="238"/>
      <c r="F765" s="5"/>
      <c r="G765" s="5"/>
      <c r="H765" s="5"/>
      <c r="I765" s="5"/>
      <c r="J765" s="382"/>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row>
    <row r="766" spans="1:49">
      <c r="A766" s="5"/>
      <c r="B766" s="5"/>
      <c r="C766" s="5"/>
      <c r="D766" s="238"/>
      <c r="E766" s="238"/>
      <c r="F766" s="5"/>
      <c r="G766" s="5"/>
      <c r="H766" s="5"/>
      <c r="I766" s="5"/>
      <c r="J766" s="382"/>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row>
    <row r="767" spans="1:49">
      <c r="A767" s="5"/>
      <c r="B767" s="5"/>
      <c r="C767" s="5"/>
      <c r="D767" s="238"/>
      <c r="E767" s="238"/>
      <c r="F767" s="5"/>
      <c r="G767" s="5"/>
      <c r="H767" s="5"/>
      <c r="I767" s="5"/>
      <c r="J767" s="382"/>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row>
    <row r="768" spans="1:49">
      <c r="A768" s="5"/>
      <c r="B768" s="5"/>
      <c r="C768" s="5"/>
      <c r="D768" s="238"/>
      <c r="E768" s="238"/>
      <c r="F768" s="5"/>
      <c r="G768" s="5"/>
      <c r="H768" s="5"/>
      <c r="I768" s="5"/>
      <c r="J768" s="382"/>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row>
    <row r="769" spans="1:49">
      <c r="A769" s="5"/>
      <c r="B769" s="5"/>
      <c r="C769" s="5"/>
      <c r="D769" s="238"/>
      <c r="E769" s="238"/>
      <c r="F769" s="5"/>
      <c r="G769" s="5"/>
      <c r="H769" s="5"/>
      <c r="I769" s="5"/>
      <c r="J769" s="382"/>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row>
    <row r="770" spans="1:49">
      <c r="A770" s="5"/>
      <c r="B770" s="5"/>
      <c r="C770" s="5"/>
      <c r="D770" s="238"/>
      <c r="E770" s="238"/>
      <c r="F770" s="5"/>
      <c r="G770" s="5"/>
      <c r="H770" s="5"/>
      <c r="I770" s="5"/>
      <c r="J770" s="382"/>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row>
    <row r="771" spans="1:49">
      <c r="A771" s="5"/>
      <c r="B771" s="5"/>
      <c r="C771" s="5"/>
      <c r="D771" s="238"/>
      <c r="E771" s="238"/>
      <c r="F771" s="5"/>
      <c r="G771" s="5"/>
      <c r="H771" s="5"/>
      <c r="I771" s="5"/>
      <c r="J771" s="382"/>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row>
    <row r="772" spans="1:49">
      <c r="A772" s="5"/>
      <c r="B772" s="5"/>
      <c r="C772" s="5"/>
      <c r="D772" s="238"/>
      <c r="E772" s="238"/>
      <c r="F772" s="5"/>
      <c r="G772" s="5"/>
      <c r="H772" s="5"/>
      <c r="I772" s="5"/>
      <c r="J772" s="382"/>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row>
    <row r="773" spans="1:49">
      <c r="A773" s="5"/>
      <c r="B773" s="5"/>
      <c r="C773" s="5"/>
      <c r="D773" s="238"/>
      <c r="E773" s="238"/>
      <c r="F773" s="5"/>
      <c r="G773" s="5"/>
      <c r="H773" s="5"/>
      <c r="I773" s="5"/>
      <c r="J773" s="382"/>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row>
    <row r="774" spans="1:49">
      <c r="A774" s="5"/>
      <c r="B774" s="5"/>
      <c r="C774" s="5"/>
      <c r="D774" s="238"/>
      <c r="E774" s="238"/>
      <c r="F774" s="5"/>
      <c r="G774" s="5"/>
      <c r="H774" s="5"/>
      <c r="I774" s="5"/>
      <c r="J774" s="382"/>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row>
    <row r="775" spans="1:49">
      <c r="A775" s="5"/>
      <c r="B775" s="5"/>
      <c r="C775" s="5"/>
      <c r="D775" s="238"/>
      <c r="E775" s="238"/>
      <c r="F775" s="5"/>
      <c r="G775" s="5"/>
      <c r="H775" s="5"/>
      <c r="I775" s="5"/>
      <c r="J775" s="382"/>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row>
    <row r="776" spans="1:49">
      <c r="A776" s="5"/>
      <c r="B776" s="5"/>
      <c r="C776" s="5"/>
      <c r="D776" s="238"/>
      <c r="E776" s="238"/>
      <c r="F776" s="5"/>
      <c r="G776" s="5"/>
      <c r="H776" s="5"/>
      <c r="I776" s="5"/>
      <c r="J776" s="382"/>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row>
    <row r="777" spans="1:49">
      <c r="A777" s="5"/>
      <c r="B777" s="5"/>
      <c r="C777" s="5"/>
      <c r="D777" s="238"/>
      <c r="E777" s="238"/>
      <c r="F777" s="5"/>
      <c r="G777" s="5"/>
      <c r="H777" s="5"/>
      <c r="I777" s="5"/>
      <c r="J777" s="382"/>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row>
    <row r="778" spans="1:49">
      <c r="A778" s="5"/>
      <c r="B778" s="5"/>
      <c r="C778" s="5"/>
      <c r="D778" s="238"/>
      <c r="E778" s="238"/>
      <c r="F778" s="5"/>
      <c r="G778" s="5"/>
      <c r="H778" s="5"/>
      <c r="I778" s="5"/>
      <c r="J778" s="382"/>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row>
    <row r="779" spans="1:49">
      <c r="A779" s="5"/>
      <c r="B779" s="5"/>
      <c r="C779" s="5"/>
      <c r="D779" s="238"/>
      <c r="E779" s="238"/>
      <c r="F779" s="5"/>
      <c r="G779" s="5"/>
      <c r="H779" s="5"/>
      <c r="I779" s="5"/>
      <c r="J779" s="382"/>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row>
    <row r="780" spans="1:49">
      <c r="A780" s="5"/>
      <c r="B780" s="5"/>
      <c r="C780" s="5"/>
      <c r="D780" s="238"/>
      <c r="E780" s="238"/>
      <c r="F780" s="5"/>
      <c r="G780" s="5"/>
      <c r="H780" s="5"/>
      <c r="I780" s="5"/>
      <c r="J780" s="382"/>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row>
    <row r="781" spans="1:49">
      <c r="A781" s="5"/>
      <c r="B781" s="5"/>
      <c r="C781" s="5"/>
      <c r="D781" s="238"/>
      <c r="E781" s="238"/>
      <c r="F781" s="5"/>
      <c r="G781" s="5"/>
      <c r="H781" s="5"/>
      <c r="I781" s="5"/>
      <c r="J781" s="382"/>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row>
    <row r="782" spans="1:49">
      <c r="A782" s="5"/>
      <c r="B782" s="5"/>
      <c r="C782" s="5"/>
      <c r="D782" s="238"/>
      <c r="E782" s="238"/>
      <c r="F782" s="5"/>
      <c r="G782" s="5"/>
      <c r="H782" s="5"/>
      <c r="I782" s="5"/>
      <c r="J782" s="382"/>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row>
    <row r="783" spans="1:49">
      <c r="A783" s="5"/>
      <c r="B783" s="5"/>
      <c r="C783" s="5"/>
      <c r="D783" s="238"/>
      <c r="E783" s="238"/>
      <c r="F783" s="5"/>
      <c r="G783" s="5"/>
      <c r="H783" s="5"/>
      <c r="I783" s="5"/>
      <c r="J783" s="382"/>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row>
    <row r="784" spans="1:49">
      <c r="A784" s="5"/>
      <c r="B784" s="5"/>
      <c r="C784" s="5"/>
      <c r="D784" s="238"/>
      <c r="E784" s="238"/>
      <c r="F784" s="5"/>
      <c r="G784" s="5"/>
      <c r="H784" s="5"/>
      <c r="I784" s="5"/>
      <c r="J784" s="382"/>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row>
    <row r="785" spans="1:49">
      <c r="A785" s="5"/>
      <c r="B785" s="5"/>
      <c r="C785" s="5"/>
      <c r="D785" s="238"/>
      <c r="E785" s="238"/>
      <c r="F785" s="5"/>
      <c r="G785" s="5"/>
      <c r="H785" s="5"/>
      <c r="I785" s="5"/>
      <c r="J785" s="382"/>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row>
    <row r="786" spans="1:49">
      <c r="A786" s="5"/>
      <c r="B786" s="5"/>
      <c r="C786" s="5"/>
      <c r="D786" s="238"/>
      <c r="E786" s="238"/>
      <c r="F786" s="5"/>
      <c r="G786" s="5"/>
      <c r="H786" s="5"/>
      <c r="I786" s="5"/>
      <c r="J786" s="382"/>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row>
    <row r="787" spans="1:49">
      <c r="A787" s="5"/>
      <c r="B787" s="5"/>
      <c r="C787" s="5"/>
      <c r="D787" s="238"/>
      <c r="E787" s="238"/>
      <c r="F787" s="5"/>
      <c r="G787" s="5"/>
      <c r="H787" s="5"/>
      <c r="I787" s="5"/>
      <c r="J787" s="382"/>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row>
    <row r="788" spans="1:49">
      <c r="A788" s="5"/>
      <c r="B788" s="5"/>
      <c r="C788" s="5"/>
      <c r="D788" s="238"/>
      <c r="E788" s="238"/>
      <c r="F788" s="5"/>
      <c r="G788" s="5"/>
      <c r="H788" s="5"/>
      <c r="I788" s="5"/>
      <c r="J788" s="382"/>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row>
    <row r="789" spans="1:49">
      <c r="A789" s="5"/>
      <c r="B789" s="5"/>
      <c r="C789" s="5"/>
      <c r="D789" s="238"/>
      <c r="E789" s="238"/>
      <c r="F789" s="5"/>
      <c r="G789" s="5"/>
      <c r="H789" s="5"/>
      <c r="I789" s="5"/>
      <c r="J789" s="382"/>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row>
    <row r="790" spans="1:49">
      <c r="A790" s="5"/>
      <c r="B790" s="5"/>
      <c r="C790" s="5"/>
      <c r="D790" s="238"/>
      <c r="E790" s="238"/>
      <c r="F790" s="5"/>
      <c r="G790" s="5"/>
      <c r="H790" s="5"/>
      <c r="I790" s="5"/>
      <c r="J790" s="382"/>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row>
    <row r="791" spans="1:49">
      <c r="A791" s="5"/>
      <c r="B791" s="5"/>
      <c r="C791" s="5"/>
      <c r="D791" s="238"/>
      <c r="E791" s="238"/>
      <c r="F791" s="5"/>
      <c r="G791" s="5"/>
      <c r="H791" s="5"/>
      <c r="I791" s="5"/>
      <c r="J791" s="382"/>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row>
    <row r="792" spans="1:49">
      <c r="A792" s="5"/>
      <c r="B792" s="5"/>
      <c r="C792" s="5"/>
      <c r="D792" s="238"/>
      <c r="E792" s="238"/>
      <c r="F792" s="5"/>
      <c r="G792" s="5"/>
      <c r="H792" s="5"/>
      <c r="I792" s="5"/>
      <c r="J792" s="382"/>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row>
    <row r="793" spans="1:49">
      <c r="A793" s="5"/>
      <c r="B793" s="5"/>
      <c r="C793" s="5"/>
      <c r="D793" s="238"/>
      <c r="E793" s="238"/>
      <c r="F793" s="5"/>
      <c r="G793" s="5"/>
      <c r="H793" s="5"/>
      <c r="I793" s="5"/>
      <c r="J793" s="382"/>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row>
    <row r="794" spans="1:49">
      <c r="A794" s="5"/>
      <c r="B794" s="5"/>
      <c r="C794" s="5"/>
      <c r="D794" s="238"/>
      <c r="E794" s="238"/>
      <c r="F794" s="5"/>
      <c r="G794" s="5"/>
      <c r="H794" s="5"/>
      <c r="I794" s="5"/>
      <c r="J794" s="382"/>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row>
    <row r="795" spans="1:49">
      <c r="A795" s="5"/>
      <c r="B795" s="5"/>
      <c r="C795" s="5"/>
      <c r="D795" s="238"/>
      <c r="E795" s="238"/>
      <c r="F795" s="5"/>
      <c r="G795" s="5"/>
      <c r="H795" s="5"/>
      <c r="I795" s="5"/>
      <c r="J795" s="382"/>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row>
    <row r="796" spans="1:49">
      <c r="A796" s="5"/>
      <c r="B796" s="5"/>
      <c r="C796" s="5"/>
      <c r="D796" s="238"/>
      <c r="E796" s="238"/>
      <c r="F796" s="5"/>
      <c r="G796" s="5"/>
      <c r="H796" s="5"/>
      <c r="I796" s="5"/>
      <c r="J796" s="382"/>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row>
    <row r="797" spans="1:49">
      <c r="A797" s="5"/>
      <c r="B797" s="5"/>
      <c r="C797" s="5"/>
      <c r="D797" s="238"/>
      <c r="E797" s="238"/>
      <c r="F797" s="5"/>
      <c r="G797" s="5"/>
      <c r="H797" s="5"/>
      <c r="I797" s="5"/>
      <c r="J797" s="382"/>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row>
    <row r="798" spans="1:49">
      <c r="A798" s="5"/>
      <c r="B798" s="5"/>
      <c r="C798" s="5"/>
      <c r="D798" s="238"/>
      <c r="E798" s="238"/>
      <c r="F798" s="5"/>
      <c r="G798" s="5"/>
      <c r="H798" s="5"/>
      <c r="I798" s="5"/>
      <c r="J798" s="382"/>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row>
    <row r="799" spans="1:49">
      <c r="A799" s="5"/>
      <c r="B799" s="5"/>
      <c r="C799" s="5"/>
      <c r="D799" s="238"/>
      <c r="E799" s="238"/>
      <c r="F799" s="5"/>
      <c r="G799" s="5"/>
      <c r="H799" s="5"/>
      <c r="I799" s="5"/>
      <c r="J799" s="382"/>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row>
    <row r="800" spans="1:49">
      <c r="A800" s="5"/>
      <c r="B800" s="5"/>
      <c r="C800" s="5"/>
      <c r="D800" s="238"/>
      <c r="E800" s="238"/>
      <c r="F800" s="5"/>
      <c r="G800" s="5"/>
      <c r="H800" s="5"/>
      <c r="I800" s="5"/>
      <c r="J800" s="382"/>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row>
    <row r="801" spans="1:49">
      <c r="A801" s="5"/>
      <c r="B801" s="5"/>
      <c r="C801" s="5"/>
      <c r="D801" s="238"/>
      <c r="E801" s="238"/>
      <c r="F801" s="5"/>
      <c r="G801" s="5"/>
      <c r="H801" s="5"/>
      <c r="I801" s="5"/>
      <c r="J801" s="382"/>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row>
    <row r="802" spans="1:49">
      <c r="A802" s="5"/>
      <c r="B802" s="5"/>
      <c r="C802" s="5"/>
      <c r="D802" s="238"/>
      <c r="E802" s="238"/>
      <c r="F802" s="5"/>
      <c r="G802" s="5"/>
      <c r="H802" s="5"/>
      <c r="I802" s="5"/>
      <c r="J802" s="382"/>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row>
    <row r="803" spans="1:49">
      <c r="A803" s="5"/>
      <c r="B803" s="5"/>
      <c r="C803" s="5"/>
      <c r="D803" s="238"/>
      <c r="E803" s="238"/>
      <c r="F803" s="5"/>
      <c r="G803" s="5"/>
      <c r="H803" s="5"/>
      <c r="I803" s="5"/>
      <c r="J803" s="382"/>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row>
    <row r="804" spans="1:49">
      <c r="A804" s="5"/>
      <c r="B804" s="5"/>
      <c r="C804" s="5"/>
      <c r="D804" s="238"/>
      <c r="E804" s="238"/>
      <c r="F804" s="5"/>
      <c r="G804" s="5"/>
      <c r="H804" s="5"/>
      <c r="I804" s="5"/>
      <c r="J804" s="382"/>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row>
    <row r="805" spans="1:49">
      <c r="A805" s="5"/>
      <c r="B805" s="5"/>
      <c r="C805" s="5"/>
      <c r="D805" s="238"/>
      <c r="E805" s="238"/>
      <c r="F805" s="5"/>
      <c r="G805" s="5"/>
      <c r="H805" s="5"/>
      <c r="I805" s="5"/>
      <c r="J805" s="382"/>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row>
    <row r="806" spans="1:49">
      <c r="A806" s="5"/>
      <c r="B806" s="5"/>
      <c r="C806" s="5"/>
      <c r="D806" s="238"/>
      <c r="E806" s="238"/>
      <c r="F806" s="5"/>
      <c r="G806" s="5"/>
      <c r="H806" s="5"/>
      <c r="I806" s="5"/>
      <c r="J806" s="382"/>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row>
    <row r="807" spans="1:49">
      <c r="A807" s="5"/>
      <c r="B807" s="5"/>
      <c r="C807" s="5"/>
      <c r="D807" s="238"/>
      <c r="E807" s="238"/>
      <c r="F807" s="5"/>
      <c r="G807" s="5"/>
      <c r="H807" s="5"/>
      <c r="I807" s="5"/>
      <c r="J807" s="382"/>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row>
    <row r="808" spans="1:49">
      <c r="A808" s="5"/>
      <c r="B808" s="5"/>
      <c r="C808" s="5"/>
      <c r="D808" s="238"/>
      <c r="E808" s="238"/>
      <c r="F808" s="5"/>
      <c r="G808" s="5"/>
      <c r="H808" s="5"/>
      <c r="I808" s="5"/>
      <c r="J808" s="382"/>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row>
    <row r="809" spans="1:49">
      <c r="A809" s="5"/>
      <c r="B809" s="5"/>
      <c r="C809" s="5"/>
      <c r="D809" s="238"/>
      <c r="E809" s="238"/>
      <c r="F809" s="5"/>
      <c r="G809" s="5"/>
      <c r="H809" s="5"/>
      <c r="I809" s="5"/>
      <c r="J809" s="382"/>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row>
    <row r="810" spans="1:49">
      <c r="A810" s="5"/>
      <c r="B810" s="5"/>
      <c r="C810" s="5"/>
      <c r="D810" s="238"/>
      <c r="E810" s="238"/>
      <c r="F810" s="5"/>
      <c r="G810" s="5"/>
      <c r="H810" s="5"/>
      <c r="I810" s="5"/>
      <c r="J810" s="382"/>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row>
    <row r="811" spans="1:49">
      <c r="A811" s="5"/>
      <c r="B811" s="5"/>
      <c r="C811" s="5"/>
      <c r="D811" s="238"/>
      <c r="E811" s="238"/>
      <c r="F811" s="5"/>
      <c r="G811" s="5"/>
      <c r="H811" s="5"/>
      <c r="I811" s="5"/>
      <c r="J811" s="382"/>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row>
    <row r="812" spans="1:49">
      <c r="A812" s="5"/>
      <c r="B812" s="5"/>
      <c r="C812" s="5"/>
      <c r="D812" s="238"/>
      <c r="E812" s="238"/>
      <c r="F812" s="5"/>
      <c r="G812" s="5"/>
      <c r="H812" s="5"/>
      <c r="I812" s="5"/>
      <c r="J812" s="382"/>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row>
    <row r="813" spans="1:49">
      <c r="A813" s="5"/>
      <c r="B813" s="5"/>
      <c r="C813" s="5"/>
      <c r="D813" s="238"/>
      <c r="E813" s="238"/>
      <c r="F813" s="5"/>
      <c r="G813" s="5"/>
      <c r="H813" s="5"/>
      <c r="I813" s="5"/>
      <c r="J813" s="382"/>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row>
    <row r="814" spans="1:49">
      <c r="A814" s="5"/>
      <c r="B814" s="5"/>
      <c r="C814" s="5"/>
      <c r="D814" s="238"/>
      <c r="E814" s="238"/>
      <c r="F814" s="5"/>
      <c r="G814" s="5"/>
      <c r="H814" s="5"/>
      <c r="I814" s="5"/>
      <c r="J814" s="382"/>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row>
    <row r="815" spans="1:49">
      <c r="A815" s="5"/>
      <c r="B815" s="5"/>
      <c r="C815" s="5"/>
      <c r="D815" s="238"/>
      <c r="E815" s="238"/>
      <c r="F815" s="5"/>
      <c r="G815" s="5"/>
      <c r="H815" s="5"/>
      <c r="I815" s="5"/>
      <c r="J815" s="382"/>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row>
    <row r="816" spans="1:49">
      <c r="A816" s="5"/>
      <c r="B816" s="5"/>
      <c r="C816" s="5"/>
      <c r="D816" s="238"/>
      <c r="E816" s="238"/>
      <c r="F816" s="5"/>
      <c r="G816" s="5"/>
      <c r="H816" s="5"/>
      <c r="I816" s="5"/>
      <c r="J816" s="382"/>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row>
    <row r="817" spans="1:49">
      <c r="A817" s="5"/>
      <c r="B817" s="5"/>
      <c r="C817" s="5"/>
      <c r="D817" s="238"/>
      <c r="E817" s="238"/>
      <c r="F817" s="5"/>
      <c r="G817" s="5"/>
      <c r="H817" s="5"/>
      <c r="I817" s="5"/>
      <c r="J817" s="382"/>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row>
    <row r="818" spans="1:49">
      <c r="A818" s="5"/>
      <c r="B818" s="5"/>
      <c r="C818" s="5"/>
      <c r="D818" s="238"/>
      <c r="E818" s="238"/>
      <c r="F818" s="5"/>
      <c r="G818" s="5"/>
      <c r="H818" s="5"/>
      <c r="I818" s="5"/>
      <c r="J818" s="382"/>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row>
    <row r="819" spans="1:49">
      <c r="A819" s="5"/>
      <c r="B819" s="5"/>
      <c r="C819" s="5"/>
      <c r="D819" s="238"/>
      <c r="E819" s="238"/>
      <c r="F819" s="5"/>
      <c r="G819" s="5"/>
      <c r="H819" s="5"/>
      <c r="I819" s="5"/>
      <c r="J819" s="382"/>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row>
    <row r="820" spans="1:49">
      <c r="A820" s="5"/>
      <c r="B820" s="5"/>
      <c r="C820" s="5"/>
      <c r="D820" s="238"/>
      <c r="E820" s="238"/>
      <c r="F820" s="5"/>
      <c r="G820" s="5"/>
      <c r="H820" s="5"/>
      <c r="I820" s="5"/>
      <c r="J820" s="382"/>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row>
    <row r="821" spans="1:49">
      <c r="A821" s="5"/>
      <c r="B821" s="5"/>
      <c r="C821" s="5"/>
      <c r="D821" s="238"/>
      <c r="E821" s="238"/>
      <c r="F821" s="5"/>
      <c r="G821" s="5"/>
      <c r="H821" s="5"/>
      <c r="I821" s="5"/>
      <c r="J821" s="382"/>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row>
    <row r="822" spans="1:49">
      <c r="A822" s="5"/>
      <c r="B822" s="5"/>
      <c r="C822" s="5"/>
      <c r="D822" s="238"/>
      <c r="E822" s="238"/>
      <c r="F822" s="5"/>
      <c r="G822" s="5"/>
      <c r="H822" s="5"/>
      <c r="I822" s="5"/>
      <c r="J822" s="382"/>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row>
    <row r="823" spans="1:49">
      <c r="A823" s="5"/>
      <c r="B823" s="5"/>
      <c r="C823" s="5"/>
      <c r="D823" s="238"/>
      <c r="E823" s="238"/>
      <c r="F823" s="5"/>
      <c r="G823" s="5"/>
      <c r="H823" s="5"/>
      <c r="I823" s="5"/>
      <c r="J823" s="382"/>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row>
    <row r="824" spans="1:49">
      <c r="A824" s="5"/>
      <c r="B824" s="5"/>
      <c r="C824" s="5"/>
      <c r="D824" s="238"/>
      <c r="E824" s="238"/>
      <c r="F824" s="5"/>
      <c r="G824" s="5"/>
      <c r="H824" s="5"/>
      <c r="I824" s="5"/>
      <c r="J824" s="382"/>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row>
    <row r="825" spans="1:49">
      <c r="A825" s="5"/>
      <c r="B825" s="5"/>
      <c r="C825" s="5"/>
      <c r="D825" s="238"/>
      <c r="E825" s="238"/>
      <c r="F825" s="5"/>
      <c r="G825" s="5"/>
      <c r="H825" s="5"/>
      <c r="I825" s="5"/>
      <c r="J825" s="382"/>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row>
    <row r="826" spans="1:49">
      <c r="A826" s="5"/>
      <c r="B826" s="5"/>
      <c r="C826" s="5"/>
      <c r="D826" s="238"/>
      <c r="E826" s="238"/>
      <c r="F826" s="5"/>
      <c r="G826" s="5"/>
      <c r="H826" s="5"/>
      <c r="I826" s="5"/>
      <c r="J826" s="382"/>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row>
    <row r="827" spans="1:49">
      <c r="A827" s="5"/>
      <c r="B827" s="5"/>
      <c r="C827" s="5"/>
      <c r="D827" s="238"/>
      <c r="E827" s="238"/>
      <c r="F827" s="5"/>
      <c r="G827" s="5"/>
      <c r="H827" s="5"/>
      <c r="I827" s="5"/>
      <c r="J827" s="382"/>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row>
    <row r="828" spans="1:49">
      <c r="A828" s="5"/>
      <c r="B828" s="5"/>
      <c r="C828" s="5"/>
      <c r="D828" s="238"/>
      <c r="E828" s="238"/>
      <c r="F828" s="5"/>
      <c r="G828" s="5"/>
      <c r="H828" s="5"/>
      <c r="I828" s="5"/>
      <c r="J828" s="382"/>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row>
    <row r="829" spans="1:49">
      <c r="A829" s="5"/>
      <c r="B829" s="5"/>
      <c r="C829" s="5"/>
      <c r="D829" s="238"/>
      <c r="E829" s="238"/>
      <c r="F829" s="5"/>
      <c r="G829" s="5"/>
      <c r="H829" s="5"/>
      <c r="I829" s="5"/>
      <c r="J829" s="382"/>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row>
    <row r="830" spans="1:49">
      <c r="A830" s="5"/>
      <c r="B830" s="5"/>
      <c r="C830" s="5"/>
      <c r="D830" s="238"/>
      <c r="E830" s="238"/>
      <c r="F830" s="5"/>
      <c r="G830" s="5"/>
      <c r="H830" s="5"/>
      <c r="I830" s="5"/>
      <c r="J830" s="382"/>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row>
    <row r="831" spans="1:49">
      <c r="A831" s="5"/>
      <c r="B831" s="5"/>
      <c r="C831" s="5"/>
      <c r="D831" s="238"/>
      <c r="E831" s="238"/>
      <c r="F831" s="5"/>
      <c r="G831" s="5"/>
      <c r="H831" s="5"/>
      <c r="I831" s="5"/>
      <c r="J831" s="382"/>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row>
    <row r="832" spans="1:49">
      <c r="A832" s="5"/>
      <c r="B832" s="5"/>
      <c r="C832" s="5"/>
      <c r="D832" s="238"/>
      <c r="E832" s="238"/>
      <c r="F832" s="5"/>
      <c r="G832" s="5"/>
      <c r="H832" s="5"/>
      <c r="I832" s="5"/>
      <c r="J832" s="382"/>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row>
    <row r="833" spans="1:49">
      <c r="A833" s="5"/>
      <c r="B833" s="5"/>
      <c r="C833" s="5"/>
      <c r="D833" s="238"/>
      <c r="E833" s="238"/>
      <c r="F833" s="5"/>
      <c r="G833" s="5"/>
      <c r="H833" s="5"/>
      <c r="I833" s="5"/>
      <c r="J833" s="382"/>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row>
    <row r="834" spans="1:49">
      <c r="A834" s="5"/>
      <c r="B834" s="5"/>
      <c r="C834" s="5"/>
      <c r="D834" s="238"/>
      <c r="E834" s="238"/>
      <c r="F834" s="5"/>
      <c r="G834" s="5"/>
      <c r="H834" s="5"/>
      <c r="I834" s="5"/>
      <c r="J834" s="382"/>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row>
    <row r="835" spans="1:49">
      <c r="A835" s="5"/>
      <c r="B835" s="5"/>
      <c r="C835" s="5"/>
      <c r="D835" s="238"/>
      <c r="E835" s="238"/>
      <c r="F835" s="5"/>
      <c r="G835" s="5"/>
      <c r="H835" s="5"/>
      <c r="I835" s="5"/>
      <c r="J835" s="382"/>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row>
    <row r="836" spans="1:49">
      <c r="A836" s="5"/>
      <c r="B836" s="5"/>
      <c r="C836" s="5"/>
      <c r="D836" s="238"/>
      <c r="E836" s="238"/>
      <c r="F836" s="5"/>
      <c r="G836" s="5"/>
      <c r="H836" s="5"/>
      <c r="I836" s="5"/>
      <c r="J836" s="382"/>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row>
    <row r="837" spans="1:49">
      <c r="A837" s="5"/>
      <c r="B837" s="5"/>
      <c r="C837" s="5"/>
      <c r="D837" s="238"/>
      <c r="E837" s="238"/>
      <c r="F837" s="5"/>
      <c r="G837" s="5"/>
      <c r="H837" s="5"/>
      <c r="I837" s="5"/>
      <c r="J837" s="382"/>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row>
    <row r="838" spans="1:49">
      <c r="A838" s="5"/>
      <c r="B838" s="5"/>
      <c r="C838" s="5"/>
      <c r="D838" s="238"/>
      <c r="E838" s="238"/>
      <c r="F838" s="5"/>
      <c r="G838" s="5"/>
      <c r="H838" s="5"/>
      <c r="I838" s="5"/>
      <c r="J838" s="382"/>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row>
    <row r="839" spans="1:49">
      <c r="A839" s="5"/>
      <c r="B839" s="5"/>
      <c r="C839" s="5"/>
      <c r="D839" s="238"/>
      <c r="E839" s="238"/>
      <c r="F839" s="5"/>
      <c r="G839" s="5"/>
      <c r="H839" s="5"/>
      <c r="I839" s="5"/>
      <c r="J839" s="382"/>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row>
    <row r="840" spans="1:49">
      <c r="A840" s="5"/>
      <c r="B840" s="5"/>
      <c r="C840" s="5"/>
      <c r="D840" s="238"/>
      <c r="E840" s="238"/>
      <c r="F840" s="5"/>
      <c r="G840" s="5"/>
      <c r="H840" s="5"/>
      <c r="I840" s="5"/>
      <c r="J840" s="382"/>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row>
    <row r="841" spans="1:49">
      <c r="A841" s="5"/>
      <c r="B841" s="5"/>
      <c r="C841" s="5"/>
      <c r="D841" s="238"/>
      <c r="E841" s="238"/>
      <c r="F841" s="5"/>
      <c r="G841" s="5"/>
      <c r="H841" s="5"/>
      <c r="I841" s="5"/>
      <c r="J841" s="382"/>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row>
    <row r="842" spans="1:49">
      <c r="A842" s="5"/>
      <c r="B842" s="5"/>
      <c r="C842" s="5"/>
      <c r="D842" s="238"/>
      <c r="E842" s="238"/>
      <c r="F842" s="5"/>
      <c r="G842" s="5"/>
      <c r="H842" s="5"/>
      <c r="I842" s="5"/>
      <c r="J842" s="382"/>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row>
    <row r="843" spans="1:49">
      <c r="A843" s="5"/>
      <c r="B843" s="5"/>
      <c r="C843" s="5"/>
      <c r="D843" s="238"/>
      <c r="E843" s="238"/>
      <c r="F843" s="5"/>
      <c r="G843" s="5"/>
      <c r="H843" s="5"/>
      <c r="I843" s="5"/>
      <c r="J843" s="382"/>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row>
    <row r="844" spans="1:49">
      <c r="A844" s="5"/>
      <c r="B844" s="5"/>
      <c r="C844" s="5"/>
      <c r="D844" s="238"/>
      <c r="E844" s="238"/>
      <c r="F844" s="5"/>
      <c r="G844" s="5"/>
      <c r="H844" s="5"/>
      <c r="I844" s="5"/>
      <c r="J844" s="382"/>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row>
    <row r="845" spans="1:49">
      <c r="A845" s="5"/>
      <c r="B845" s="5"/>
      <c r="C845" s="5"/>
      <c r="D845" s="238"/>
      <c r="E845" s="238"/>
      <c r="F845" s="5"/>
      <c r="G845" s="5"/>
      <c r="H845" s="5"/>
      <c r="I845" s="5"/>
      <c r="J845" s="382"/>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row>
    <row r="846" spans="1:49">
      <c r="A846" s="5"/>
      <c r="B846" s="5"/>
      <c r="C846" s="5"/>
      <c r="D846" s="238"/>
      <c r="E846" s="238"/>
      <c r="F846" s="5"/>
      <c r="G846" s="5"/>
      <c r="H846" s="5"/>
      <c r="I846" s="5"/>
      <c r="J846" s="382"/>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row>
    <row r="847" spans="1:49">
      <c r="A847" s="5"/>
      <c r="B847" s="5"/>
      <c r="C847" s="5"/>
      <c r="D847" s="238"/>
      <c r="E847" s="238"/>
      <c r="F847" s="5"/>
      <c r="G847" s="5"/>
      <c r="H847" s="5"/>
      <c r="I847" s="5"/>
      <c r="J847" s="382"/>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row>
    <row r="848" spans="1:49">
      <c r="A848" s="5"/>
      <c r="B848" s="5"/>
      <c r="C848" s="5"/>
      <c r="D848" s="238"/>
      <c r="E848" s="238"/>
      <c r="F848" s="5"/>
      <c r="G848" s="5"/>
      <c r="H848" s="5"/>
      <c r="I848" s="5"/>
      <c r="J848" s="382"/>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row>
    <row r="849" spans="1:49">
      <c r="A849" s="5"/>
      <c r="B849" s="5"/>
      <c r="C849" s="5"/>
      <c r="D849" s="238"/>
      <c r="E849" s="238"/>
      <c r="F849" s="5"/>
      <c r="G849" s="5"/>
      <c r="H849" s="5"/>
      <c r="I849" s="5"/>
      <c r="J849" s="382"/>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row>
    <row r="850" spans="1:49">
      <c r="A850" s="5"/>
      <c r="B850" s="5"/>
      <c r="C850" s="5"/>
      <c r="D850" s="238"/>
      <c r="E850" s="238"/>
      <c r="F850" s="5"/>
      <c r="G850" s="5"/>
      <c r="H850" s="5"/>
      <c r="I850" s="5"/>
      <c r="J850" s="382"/>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row>
    <row r="851" spans="1:49">
      <c r="A851" s="5"/>
      <c r="B851" s="5"/>
      <c r="C851" s="5"/>
      <c r="D851" s="238"/>
      <c r="E851" s="238"/>
      <c r="F851" s="5"/>
      <c r="G851" s="5"/>
      <c r="H851" s="5"/>
      <c r="I851" s="5"/>
      <c r="J851" s="382"/>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row>
    <row r="852" spans="1:49">
      <c r="A852" s="5"/>
      <c r="B852" s="5"/>
      <c r="C852" s="5"/>
      <c r="D852" s="238"/>
      <c r="E852" s="238"/>
      <c r="F852" s="5"/>
      <c r="G852" s="5"/>
      <c r="H852" s="5"/>
      <c r="I852" s="5"/>
      <c r="J852" s="382"/>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row>
    <row r="853" spans="1:49">
      <c r="A853" s="5"/>
      <c r="B853" s="5"/>
      <c r="C853" s="5"/>
      <c r="D853" s="238"/>
      <c r="E853" s="238"/>
      <c r="F853" s="5"/>
      <c r="G853" s="5"/>
      <c r="H853" s="5"/>
      <c r="I853" s="5"/>
      <c r="J853" s="382"/>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row>
    <row r="854" spans="1:49">
      <c r="A854" s="5"/>
      <c r="B854" s="5"/>
      <c r="C854" s="5"/>
      <c r="D854" s="238"/>
      <c r="E854" s="238"/>
      <c r="F854" s="5"/>
      <c r="G854" s="5"/>
      <c r="H854" s="5"/>
      <c r="I854" s="5"/>
      <c r="J854" s="382"/>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row>
    <row r="855" spans="1:49">
      <c r="A855" s="5"/>
      <c r="B855" s="5"/>
      <c r="C855" s="5"/>
      <c r="D855" s="238"/>
      <c r="E855" s="238"/>
      <c r="F855" s="5"/>
      <c r="G855" s="5"/>
      <c r="H855" s="5"/>
      <c r="I855" s="5"/>
      <c r="J855" s="382"/>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row>
    <row r="856" spans="1:49">
      <c r="A856" s="5"/>
      <c r="B856" s="5"/>
      <c r="C856" s="5"/>
      <c r="D856" s="238"/>
      <c r="E856" s="238"/>
      <c r="F856" s="5"/>
      <c r="G856" s="5"/>
      <c r="H856" s="5"/>
      <c r="I856" s="5"/>
      <c r="J856" s="382"/>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row>
    <row r="857" spans="1:49">
      <c r="A857" s="5"/>
      <c r="B857" s="5"/>
      <c r="C857" s="5"/>
      <c r="D857" s="238"/>
      <c r="E857" s="238"/>
      <c r="F857" s="5"/>
      <c r="G857" s="5"/>
      <c r="H857" s="5"/>
      <c r="I857" s="5"/>
      <c r="J857" s="382"/>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row>
    <row r="858" spans="1:49">
      <c r="A858" s="5"/>
      <c r="B858" s="5"/>
      <c r="C858" s="5"/>
      <c r="D858" s="238"/>
      <c r="E858" s="238"/>
      <c r="F858" s="5"/>
      <c r="G858" s="5"/>
      <c r="H858" s="5"/>
      <c r="I858" s="5"/>
      <c r="J858" s="382"/>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row>
    <row r="859" spans="1:49">
      <c r="A859" s="5"/>
      <c r="B859" s="5"/>
      <c r="C859" s="5"/>
      <c r="D859" s="238"/>
      <c r="E859" s="238"/>
      <c r="F859" s="5"/>
      <c r="G859" s="5"/>
      <c r="H859" s="5"/>
      <c r="I859" s="5"/>
      <c r="J859" s="382"/>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row>
    <row r="860" spans="1:49">
      <c r="A860" s="5"/>
      <c r="B860" s="5"/>
      <c r="C860" s="5"/>
      <c r="D860" s="238"/>
      <c r="E860" s="238"/>
      <c r="F860" s="5"/>
      <c r="G860" s="5"/>
      <c r="H860" s="5"/>
      <c r="I860" s="5"/>
      <c r="J860" s="382"/>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row>
    <row r="861" spans="1:49">
      <c r="A861" s="5"/>
      <c r="B861" s="5"/>
      <c r="C861" s="5"/>
      <c r="D861" s="238"/>
      <c r="E861" s="238"/>
      <c r="F861" s="5"/>
      <c r="G861" s="5"/>
      <c r="H861" s="5"/>
      <c r="I861" s="5"/>
      <c r="J861" s="382"/>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row>
    <row r="862" spans="1:49">
      <c r="A862" s="5"/>
      <c r="B862" s="5"/>
      <c r="C862" s="5"/>
      <c r="D862" s="238"/>
      <c r="E862" s="238"/>
      <c r="F862" s="5"/>
      <c r="G862" s="5"/>
      <c r="H862" s="5"/>
      <c r="I862" s="5"/>
      <c r="J862" s="382"/>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row>
    <row r="863" spans="1:49">
      <c r="A863" s="5"/>
      <c r="B863" s="5"/>
      <c r="C863" s="5"/>
      <c r="D863" s="238"/>
      <c r="E863" s="238"/>
      <c r="F863" s="5"/>
      <c r="G863" s="5"/>
      <c r="H863" s="5"/>
      <c r="I863" s="5"/>
      <c r="J863" s="382"/>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row>
    <row r="864" spans="1:49">
      <c r="A864" s="5"/>
      <c r="B864" s="5"/>
      <c r="C864" s="5"/>
      <c r="D864" s="238"/>
      <c r="E864" s="238"/>
      <c r="F864" s="5"/>
      <c r="G864" s="5"/>
      <c r="H864" s="5"/>
      <c r="I864" s="5"/>
      <c r="J864" s="382"/>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row>
    <row r="865" spans="1:49">
      <c r="A865" s="5"/>
      <c r="B865" s="5"/>
      <c r="C865" s="5"/>
      <c r="D865" s="238"/>
      <c r="E865" s="238"/>
      <c r="F865" s="5"/>
      <c r="G865" s="5"/>
      <c r="H865" s="5"/>
      <c r="I865" s="5"/>
      <c r="J865" s="382"/>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row>
    <row r="866" spans="1:49">
      <c r="A866" s="5"/>
      <c r="B866" s="5"/>
      <c r="C866" s="5"/>
      <c r="D866" s="238"/>
      <c r="E866" s="238"/>
      <c r="F866" s="5"/>
      <c r="G866" s="5"/>
      <c r="H866" s="5"/>
      <c r="I866" s="5"/>
      <c r="J866" s="382"/>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row>
    <row r="867" spans="1:49">
      <c r="A867" s="5"/>
      <c r="B867" s="5"/>
      <c r="C867" s="5"/>
      <c r="D867" s="238"/>
      <c r="E867" s="238"/>
      <c r="F867" s="5"/>
      <c r="G867" s="5"/>
      <c r="H867" s="5"/>
      <c r="I867" s="5"/>
      <c r="J867" s="382"/>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row>
    <row r="868" spans="1:49">
      <c r="A868" s="5"/>
      <c r="B868" s="5"/>
      <c r="C868" s="5"/>
      <c r="D868" s="238"/>
      <c r="E868" s="238"/>
      <c r="F868" s="5"/>
      <c r="G868" s="5"/>
      <c r="H868" s="5"/>
      <c r="I868" s="5"/>
      <c r="J868" s="382"/>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row>
    <row r="869" spans="1:49">
      <c r="A869" s="5"/>
      <c r="B869" s="5"/>
      <c r="C869" s="5"/>
      <c r="D869" s="238"/>
      <c r="E869" s="238"/>
      <c r="F869" s="5"/>
      <c r="G869" s="5"/>
      <c r="H869" s="5"/>
      <c r="I869" s="5"/>
      <c r="J869" s="382"/>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row>
    <row r="870" spans="1:49">
      <c r="A870" s="5"/>
      <c r="B870" s="5"/>
      <c r="C870" s="5"/>
      <c r="D870" s="238"/>
      <c r="E870" s="238"/>
      <c r="F870" s="5"/>
      <c r="G870" s="5"/>
      <c r="H870" s="5"/>
      <c r="I870" s="5"/>
      <c r="J870" s="382"/>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row>
    <row r="871" spans="1:49">
      <c r="A871" s="5"/>
      <c r="B871" s="5"/>
      <c r="C871" s="5"/>
      <c r="D871" s="238"/>
      <c r="E871" s="238"/>
      <c r="F871" s="5"/>
      <c r="G871" s="5"/>
      <c r="H871" s="5"/>
      <c r="I871" s="5"/>
      <c r="J871" s="382"/>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row>
    <row r="872" spans="1:49">
      <c r="A872" s="5"/>
      <c r="B872" s="5"/>
      <c r="C872" s="5"/>
      <c r="D872" s="238"/>
      <c r="E872" s="238"/>
      <c r="F872" s="5"/>
      <c r="G872" s="5"/>
      <c r="H872" s="5"/>
      <c r="I872" s="5"/>
      <c r="J872" s="382"/>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row>
    <row r="873" spans="1:49">
      <c r="A873" s="5"/>
      <c r="B873" s="5"/>
      <c r="C873" s="5"/>
      <c r="D873" s="238"/>
      <c r="E873" s="238"/>
      <c r="F873" s="5"/>
      <c r="G873" s="5"/>
      <c r="H873" s="5"/>
      <c r="I873" s="5"/>
      <c r="J873" s="382"/>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row>
    <row r="874" spans="1:49">
      <c r="A874" s="5"/>
      <c r="B874" s="5"/>
      <c r="C874" s="5"/>
      <c r="D874" s="238"/>
      <c r="E874" s="238"/>
      <c r="F874" s="5"/>
      <c r="G874" s="5"/>
      <c r="H874" s="5"/>
      <c r="I874" s="5"/>
      <c r="J874" s="382"/>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row>
    <row r="875" spans="1:49">
      <c r="A875" s="5"/>
      <c r="B875" s="5"/>
      <c r="C875" s="5"/>
      <c r="D875" s="238"/>
      <c r="E875" s="238"/>
      <c r="F875" s="5"/>
      <c r="G875" s="5"/>
      <c r="H875" s="5"/>
      <c r="I875" s="5"/>
      <c r="J875" s="382"/>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row>
    <row r="876" spans="1:49">
      <c r="A876" s="5"/>
      <c r="B876" s="5"/>
      <c r="C876" s="5"/>
      <c r="D876" s="238"/>
      <c r="E876" s="238"/>
      <c r="F876" s="5"/>
      <c r="G876" s="5"/>
      <c r="H876" s="5"/>
      <c r="I876" s="5"/>
      <c r="J876" s="382"/>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row>
    <row r="877" spans="1:49">
      <c r="A877" s="5"/>
      <c r="B877" s="5"/>
      <c r="C877" s="5"/>
      <c r="D877" s="238"/>
      <c r="E877" s="238"/>
      <c r="F877" s="5"/>
      <c r="G877" s="5"/>
      <c r="H877" s="5"/>
      <c r="I877" s="5"/>
      <c r="J877" s="382"/>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row>
    <row r="878" spans="1:49">
      <c r="A878" s="5"/>
      <c r="B878" s="5"/>
      <c r="C878" s="5"/>
      <c r="D878" s="238"/>
      <c r="E878" s="238"/>
      <c r="F878" s="5"/>
      <c r="G878" s="5"/>
      <c r="H878" s="5"/>
      <c r="I878" s="5"/>
      <c r="J878" s="382"/>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row>
    <row r="879" spans="1:49">
      <c r="A879" s="5"/>
      <c r="B879" s="5"/>
      <c r="C879" s="5"/>
      <c r="D879" s="238"/>
      <c r="E879" s="238"/>
      <c r="F879" s="5"/>
      <c r="G879" s="5"/>
      <c r="H879" s="5"/>
      <c r="I879" s="5"/>
      <c r="J879" s="382"/>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row>
    <row r="880" spans="1:49">
      <c r="A880" s="5"/>
      <c r="B880" s="5"/>
      <c r="C880" s="5"/>
      <c r="D880" s="238"/>
      <c r="E880" s="238"/>
      <c r="F880" s="5"/>
      <c r="G880" s="5"/>
      <c r="H880" s="5"/>
      <c r="I880" s="5"/>
      <c r="J880" s="382"/>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row>
    <row r="881" spans="1:49">
      <c r="A881" s="5"/>
      <c r="B881" s="5"/>
      <c r="C881" s="5"/>
      <c r="D881" s="238"/>
      <c r="E881" s="238"/>
      <c r="F881" s="5"/>
      <c r="G881" s="5"/>
      <c r="H881" s="5"/>
      <c r="I881" s="5"/>
      <c r="J881" s="382"/>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row>
    <row r="882" spans="1:49">
      <c r="A882" s="5"/>
      <c r="B882" s="5"/>
      <c r="C882" s="5"/>
      <c r="D882" s="238"/>
      <c r="E882" s="238"/>
      <c r="F882" s="5"/>
      <c r="G882" s="5"/>
      <c r="H882" s="5"/>
      <c r="I882" s="5"/>
      <c r="J882" s="382"/>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row>
    <row r="883" spans="1:49">
      <c r="A883" s="5"/>
      <c r="B883" s="5"/>
      <c r="C883" s="5"/>
      <c r="D883" s="238"/>
      <c r="E883" s="238"/>
      <c r="F883" s="5"/>
      <c r="G883" s="5"/>
      <c r="H883" s="5"/>
      <c r="I883" s="5"/>
      <c r="J883" s="382"/>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row>
    <row r="884" spans="1:49">
      <c r="A884" s="5"/>
      <c r="B884" s="5"/>
      <c r="C884" s="5"/>
      <c r="D884" s="238"/>
      <c r="E884" s="238"/>
      <c r="F884" s="5"/>
      <c r="G884" s="5"/>
      <c r="H884" s="5"/>
      <c r="I884" s="5"/>
      <c r="J884" s="382"/>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row>
    <row r="885" spans="1:49">
      <c r="A885" s="5"/>
      <c r="B885" s="5"/>
      <c r="C885" s="5"/>
      <c r="D885" s="238"/>
      <c r="E885" s="238"/>
      <c r="F885" s="5"/>
      <c r="G885" s="5"/>
      <c r="H885" s="5"/>
      <c r="I885" s="5"/>
      <c r="J885" s="382"/>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row>
    <row r="886" spans="1:49">
      <c r="A886" s="5"/>
      <c r="B886" s="5"/>
      <c r="C886" s="5"/>
      <c r="D886" s="238"/>
      <c r="E886" s="238"/>
      <c r="F886" s="5"/>
      <c r="G886" s="5"/>
      <c r="H886" s="5"/>
      <c r="I886" s="5"/>
      <c r="J886" s="382"/>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row>
    <row r="887" spans="1:49">
      <c r="A887" s="5"/>
      <c r="B887" s="5"/>
      <c r="C887" s="5"/>
      <c r="D887" s="238"/>
      <c r="E887" s="238"/>
      <c r="F887" s="5"/>
      <c r="G887" s="5"/>
      <c r="H887" s="5"/>
      <c r="I887" s="5"/>
      <c r="J887" s="382"/>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row>
    <row r="888" spans="1:49">
      <c r="A888" s="5"/>
      <c r="B888" s="5"/>
      <c r="C888" s="5"/>
      <c r="D888" s="238"/>
      <c r="E888" s="238"/>
      <c r="F888" s="5"/>
      <c r="G888" s="5"/>
      <c r="H888" s="5"/>
      <c r="I888" s="5"/>
      <c r="J888" s="382"/>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row>
    <row r="889" spans="1:49">
      <c r="A889" s="5"/>
      <c r="B889" s="5"/>
      <c r="C889" s="5"/>
      <c r="D889" s="238"/>
      <c r="E889" s="238"/>
      <c r="F889" s="5"/>
      <c r="G889" s="5"/>
      <c r="H889" s="5"/>
      <c r="I889" s="5"/>
      <c r="J889" s="382"/>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row>
    <row r="890" spans="1:49">
      <c r="A890" s="5"/>
      <c r="B890" s="5"/>
      <c r="C890" s="5"/>
      <c r="D890" s="238"/>
      <c r="E890" s="238"/>
      <c r="F890" s="5"/>
      <c r="G890" s="5"/>
      <c r="H890" s="5"/>
      <c r="I890" s="5"/>
      <c r="J890" s="382"/>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row>
    <row r="891" spans="1:49">
      <c r="A891" s="5"/>
      <c r="B891" s="5"/>
      <c r="C891" s="5"/>
      <c r="D891" s="238"/>
      <c r="E891" s="238"/>
      <c r="F891" s="5"/>
      <c r="G891" s="5"/>
      <c r="H891" s="5"/>
      <c r="I891" s="5"/>
      <c r="J891" s="382"/>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row>
    <row r="892" spans="1:49">
      <c r="A892" s="5"/>
      <c r="B892" s="5"/>
      <c r="C892" s="5"/>
      <c r="D892" s="238"/>
      <c r="E892" s="238"/>
      <c r="F892" s="5"/>
      <c r="G892" s="5"/>
      <c r="H892" s="5"/>
      <c r="I892" s="5"/>
      <c r="J892" s="382"/>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row>
    <row r="893" spans="1:49">
      <c r="A893" s="5"/>
      <c r="B893" s="5"/>
      <c r="C893" s="5"/>
      <c r="D893" s="238"/>
      <c r="E893" s="238"/>
      <c r="F893" s="5"/>
      <c r="G893" s="5"/>
      <c r="H893" s="5"/>
      <c r="I893" s="5"/>
      <c r="J893" s="382"/>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row>
    <row r="894" spans="1:49">
      <c r="A894" s="5"/>
      <c r="B894" s="5"/>
      <c r="C894" s="5"/>
      <c r="D894" s="238"/>
      <c r="E894" s="238"/>
      <c r="F894" s="5"/>
      <c r="G894" s="5"/>
      <c r="H894" s="5"/>
      <c r="I894" s="5"/>
      <c r="J894" s="382"/>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row>
    <row r="895" spans="1:49">
      <c r="A895" s="5"/>
      <c r="B895" s="5"/>
      <c r="C895" s="5"/>
      <c r="D895" s="238"/>
      <c r="E895" s="238"/>
      <c r="F895" s="5"/>
      <c r="G895" s="5"/>
      <c r="H895" s="5"/>
      <c r="I895" s="5"/>
      <c r="J895" s="382"/>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row>
    <row r="896" spans="1:49">
      <c r="A896" s="5"/>
      <c r="B896" s="5"/>
      <c r="C896" s="5"/>
      <c r="D896" s="238"/>
      <c r="E896" s="238"/>
      <c r="F896" s="5"/>
      <c r="G896" s="5"/>
      <c r="H896" s="5"/>
      <c r="I896" s="5"/>
      <c r="J896" s="382"/>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row>
    <row r="897" spans="1:49">
      <c r="A897" s="5"/>
      <c r="B897" s="5"/>
      <c r="C897" s="5"/>
      <c r="D897" s="238"/>
      <c r="E897" s="238"/>
      <c r="F897" s="5"/>
      <c r="G897" s="5"/>
      <c r="H897" s="5"/>
      <c r="I897" s="5"/>
      <c r="J897" s="382"/>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row>
    <row r="898" spans="1:49">
      <c r="A898" s="5"/>
      <c r="B898" s="5"/>
      <c r="C898" s="5"/>
      <c r="D898" s="238"/>
      <c r="E898" s="238"/>
      <c r="F898" s="5"/>
      <c r="G898" s="5"/>
      <c r="H898" s="5"/>
      <c r="I898" s="5"/>
      <c r="J898" s="382"/>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row>
    <row r="899" spans="1:49">
      <c r="A899" s="5"/>
      <c r="B899" s="5"/>
      <c r="C899" s="5"/>
      <c r="D899" s="238"/>
      <c r="E899" s="238"/>
      <c r="F899" s="5"/>
      <c r="G899" s="5"/>
      <c r="H899" s="5"/>
      <c r="I899" s="5"/>
      <c r="J899" s="382"/>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row>
    <row r="900" spans="1:49">
      <c r="A900" s="5"/>
      <c r="B900" s="5"/>
      <c r="C900" s="5"/>
      <c r="D900" s="238"/>
      <c r="E900" s="238"/>
      <c r="F900" s="5"/>
      <c r="G900" s="5"/>
      <c r="H900" s="5"/>
      <c r="I900" s="5"/>
      <c r="J900" s="382"/>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row>
    <row r="901" spans="1:49">
      <c r="A901" s="5"/>
      <c r="B901" s="5"/>
      <c r="C901" s="5"/>
      <c r="D901" s="238"/>
      <c r="E901" s="238"/>
      <c r="F901" s="5"/>
      <c r="G901" s="5"/>
      <c r="H901" s="5"/>
      <c r="I901" s="5"/>
      <c r="J901" s="382"/>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row>
    <row r="902" spans="1:49">
      <c r="A902" s="5"/>
      <c r="B902" s="5"/>
      <c r="C902" s="5"/>
      <c r="D902" s="238"/>
      <c r="E902" s="238"/>
      <c r="F902" s="5"/>
      <c r="G902" s="5"/>
      <c r="H902" s="5"/>
      <c r="I902" s="5"/>
      <c r="J902" s="382"/>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row>
    <row r="903" spans="1:49">
      <c r="A903" s="5"/>
      <c r="B903" s="5"/>
      <c r="C903" s="5"/>
      <c r="D903" s="238"/>
      <c r="E903" s="238"/>
      <c r="F903" s="5"/>
      <c r="G903" s="5"/>
      <c r="H903" s="5"/>
      <c r="I903" s="5"/>
      <c r="J903" s="382"/>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row>
    <row r="904" spans="1:49">
      <c r="A904" s="5"/>
      <c r="B904" s="5"/>
      <c r="C904" s="5"/>
      <c r="D904" s="238"/>
      <c r="E904" s="238"/>
      <c r="F904" s="5"/>
      <c r="G904" s="5"/>
      <c r="H904" s="5"/>
      <c r="I904" s="5"/>
      <c r="J904" s="382"/>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row>
    <row r="905" spans="1:49">
      <c r="A905" s="5"/>
      <c r="B905" s="5"/>
      <c r="C905" s="5"/>
      <c r="D905" s="238"/>
      <c r="E905" s="238"/>
      <c r="F905" s="5"/>
      <c r="G905" s="5"/>
      <c r="H905" s="5"/>
      <c r="I905" s="5"/>
      <c r="J905" s="382"/>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row>
    <row r="906" spans="1:49">
      <c r="A906" s="5"/>
      <c r="B906" s="5"/>
      <c r="C906" s="5"/>
      <c r="D906" s="238"/>
      <c r="E906" s="238"/>
      <c r="F906" s="5"/>
      <c r="G906" s="5"/>
      <c r="H906" s="5"/>
      <c r="I906" s="5"/>
      <c r="J906" s="382"/>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row>
    <row r="907" spans="1:49">
      <c r="A907" s="5"/>
      <c r="B907" s="5"/>
      <c r="C907" s="5"/>
      <c r="D907" s="238"/>
      <c r="E907" s="238"/>
      <c r="F907" s="5"/>
      <c r="G907" s="5"/>
      <c r="H907" s="5"/>
      <c r="I907" s="5"/>
      <c r="J907" s="382"/>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row>
    <row r="908" spans="1:49">
      <c r="A908" s="5"/>
      <c r="B908" s="5"/>
      <c r="C908" s="5"/>
      <c r="D908" s="238"/>
      <c r="E908" s="238"/>
      <c r="F908" s="5"/>
      <c r="G908" s="5"/>
      <c r="H908" s="5"/>
      <c r="I908" s="5"/>
      <c r="J908" s="382"/>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row>
    <row r="909" spans="1:49">
      <c r="A909" s="5"/>
      <c r="B909" s="5"/>
      <c r="C909" s="5"/>
      <c r="D909" s="238"/>
      <c r="E909" s="238"/>
      <c r="F909" s="5"/>
      <c r="G909" s="5"/>
      <c r="H909" s="5"/>
      <c r="I909" s="5"/>
      <c r="J909" s="382"/>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row>
    <row r="910" spans="1:49">
      <c r="A910" s="5"/>
      <c r="B910" s="5"/>
      <c r="C910" s="5"/>
      <c r="D910" s="238"/>
      <c r="E910" s="238"/>
      <c r="F910" s="5"/>
      <c r="G910" s="5"/>
      <c r="H910" s="5"/>
      <c r="I910" s="5"/>
      <c r="J910" s="382"/>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row>
    <row r="911" spans="1:49">
      <c r="A911" s="5"/>
      <c r="B911" s="5"/>
      <c r="C911" s="5"/>
      <c r="D911" s="238"/>
      <c r="E911" s="238"/>
      <c r="F911" s="5"/>
      <c r="G911" s="5"/>
      <c r="H911" s="5"/>
      <c r="I911" s="5"/>
      <c r="J911" s="382"/>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row>
    <row r="912" spans="1:49">
      <c r="A912" s="5"/>
      <c r="B912" s="5"/>
      <c r="C912" s="5"/>
      <c r="D912" s="238"/>
      <c r="E912" s="238"/>
      <c r="F912" s="5"/>
      <c r="G912" s="5"/>
      <c r="H912" s="5"/>
      <c r="I912" s="5"/>
      <c r="J912" s="382"/>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row>
    <row r="913" spans="1:49">
      <c r="A913" s="5"/>
      <c r="B913" s="5"/>
      <c r="C913" s="5"/>
      <c r="D913" s="238"/>
      <c r="E913" s="238"/>
      <c r="F913" s="5"/>
      <c r="G913" s="5"/>
      <c r="H913" s="5"/>
      <c r="I913" s="5"/>
      <c r="J913" s="382"/>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row>
    <row r="914" spans="1:49">
      <c r="A914" s="5"/>
      <c r="B914" s="5"/>
      <c r="C914" s="5"/>
      <c r="D914" s="238"/>
      <c r="E914" s="238"/>
      <c r="F914" s="5"/>
      <c r="G914" s="5"/>
      <c r="H914" s="5"/>
      <c r="I914" s="5"/>
      <c r="J914" s="382"/>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row>
    <row r="915" spans="1:49">
      <c r="A915" s="5"/>
      <c r="B915" s="5"/>
      <c r="C915" s="5"/>
      <c r="D915" s="238"/>
      <c r="E915" s="238"/>
      <c r="F915" s="5"/>
      <c r="G915" s="5"/>
      <c r="H915" s="5"/>
      <c r="I915" s="5"/>
      <c r="J915" s="382"/>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row>
    <row r="916" spans="1:49">
      <c r="A916" s="5"/>
      <c r="B916" s="5"/>
      <c r="C916" s="5"/>
      <c r="D916" s="238"/>
      <c r="E916" s="238"/>
      <c r="F916" s="5"/>
      <c r="G916" s="5"/>
      <c r="H916" s="5"/>
      <c r="I916" s="5"/>
      <c r="J916" s="382"/>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row>
    <row r="917" spans="1:49">
      <c r="A917" s="5"/>
      <c r="B917" s="5"/>
      <c r="C917" s="5"/>
      <c r="D917" s="238"/>
      <c r="E917" s="238"/>
      <c r="F917" s="5"/>
      <c r="G917" s="5"/>
      <c r="H917" s="5"/>
      <c r="I917" s="5"/>
      <c r="J917" s="382"/>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row>
    <row r="918" spans="1:49">
      <c r="A918" s="5"/>
      <c r="B918" s="5"/>
      <c r="C918" s="5"/>
      <c r="D918" s="238"/>
      <c r="E918" s="238"/>
      <c r="F918" s="5"/>
      <c r="G918" s="5"/>
      <c r="H918" s="5"/>
      <c r="I918" s="5"/>
      <c r="J918" s="382"/>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row>
    <row r="919" spans="1:49">
      <c r="A919" s="5"/>
      <c r="B919" s="5"/>
      <c r="C919" s="5"/>
      <c r="D919" s="238"/>
      <c r="E919" s="238"/>
      <c r="F919" s="5"/>
      <c r="G919" s="5"/>
      <c r="H919" s="5"/>
      <c r="I919" s="5"/>
      <c r="J919" s="382"/>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row>
    <row r="920" spans="1:49">
      <c r="A920" s="5"/>
      <c r="B920" s="5"/>
      <c r="C920" s="5"/>
      <c r="D920" s="238"/>
      <c r="E920" s="238"/>
      <c r="F920" s="5"/>
      <c r="G920" s="5"/>
      <c r="H920" s="5"/>
      <c r="I920" s="5"/>
      <c r="J920" s="382"/>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row>
    <row r="921" spans="1:49">
      <c r="A921" s="5"/>
      <c r="B921" s="5"/>
      <c r="C921" s="5"/>
      <c r="D921" s="238"/>
      <c r="E921" s="238"/>
      <c r="F921" s="5"/>
      <c r="G921" s="5"/>
      <c r="H921" s="5"/>
      <c r="I921" s="5"/>
      <c r="J921" s="382"/>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row>
    <row r="922" spans="1:49">
      <c r="A922" s="5"/>
      <c r="B922" s="5"/>
      <c r="C922" s="5"/>
      <c r="D922" s="238"/>
      <c r="E922" s="238"/>
      <c r="F922" s="5"/>
      <c r="G922" s="5"/>
      <c r="H922" s="5"/>
      <c r="I922" s="5"/>
      <c r="J922" s="382"/>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row>
    <row r="923" spans="1:49">
      <c r="A923" s="5"/>
      <c r="B923" s="5"/>
      <c r="C923" s="5"/>
      <c r="D923" s="238"/>
      <c r="E923" s="238"/>
      <c r="F923" s="5"/>
      <c r="G923" s="5"/>
      <c r="H923" s="5"/>
      <c r="I923" s="5"/>
      <c r="J923" s="382"/>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row>
    <row r="924" spans="1:49">
      <c r="A924" s="5"/>
      <c r="B924" s="5"/>
      <c r="C924" s="5"/>
      <c r="D924" s="238"/>
      <c r="E924" s="238"/>
      <c r="F924" s="5"/>
      <c r="G924" s="5"/>
      <c r="H924" s="5"/>
      <c r="I924" s="5"/>
      <c r="J924" s="382"/>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row>
    <row r="925" spans="1:49">
      <c r="A925" s="5"/>
      <c r="B925" s="5"/>
      <c r="C925" s="5"/>
      <c r="D925" s="238"/>
      <c r="E925" s="238"/>
      <c r="F925" s="5"/>
      <c r="G925" s="5"/>
      <c r="H925" s="5"/>
      <c r="I925" s="5"/>
      <c r="J925" s="382"/>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row>
    <row r="926" spans="1:49">
      <c r="A926" s="5"/>
      <c r="B926" s="5"/>
      <c r="C926" s="5"/>
      <c r="D926" s="238"/>
      <c r="E926" s="238"/>
      <c r="F926" s="5"/>
      <c r="G926" s="5"/>
      <c r="H926" s="5"/>
      <c r="I926" s="5"/>
      <c r="J926" s="382"/>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row>
    <row r="927" spans="1:49">
      <c r="A927" s="5"/>
      <c r="B927" s="5"/>
      <c r="C927" s="5"/>
      <c r="D927" s="238"/>
      <c r="E927" s="238"/>
      <c r="F927" s="5"/>
      <c r="G927" s="5"/>
      <c r="H927" s="5"/>
      <c r="I927" s="5"/>
      <c r="J927" s="382"/>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row>
    <row r="928" spans="1:49">
      <c r="A928" s="5"/>
      <c r="B928" s="5"/>
      <c r="C928" s="5"/>
      <c r="D928" s="238"/>
      <c r="E928" s="238"/>
      <c r="F928" s="5"/>
      <c r="G928" s="5"/>
      <c r="H928" s="5"/>
      <c r="I928" s="5"/>
      <c r="J928" s="382"/>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row>
    <row r="929" spans="1:49">
      <c r="A929" s="5"/>
      <c r="B929" s="5"/>
      <c r="C929" s="5"/>
      <c r="D929" s="238"/>
      <c r="E929" s="238"/>
      <c r="F929" s="5"/>
      <c r="G929" s="5"/>
      <c r="H929" s="5"/>
      <c r="I929" s="5"/>
      <c r="J929" s="382"/>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row>
    <row r="930" spans="1:49">
      <c r="A930" s="5"/>
      <c r="B930" s="5"/>
      <c r="C930" s="5"/>
      <c r="D930" s="238"/>
      <c r="E930" s="238"/>
      <c r="F930" s="5"/>
      <c r="G930" s="5"/>
      <c r="H930" s="5"/>
      <c r="I930" s="5"/>
      <c r="J930" s="382"/>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row>
    <row r="931" spans="1:49">
      <c r="A931" s="5"/>
      <c r="B931" s="5"/>
      <c r="C931" s="5"/>
      <c r="D931" s="238"/>
      <c r="E931" s="238"/>
      <c r="F931" s="5"/>
      <c r="G931" s="5"/>
      <c r="H931" s="5"/>
      <c r="I931" s="5"/>
      <c r="J931" s="382"/>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row>
    <row r="932" spans="1:49">
      <c r="A932" s="5"/>
      <c r="B932" s="5"/>
      <c r="C932" s="5"/>
      <c r="D932" s="238"/>
      <c r="E932" s="238"/>
      <c r="F932" s="5"/>
      <c r="G932" s="5"/>
      <c r="H932" s="5"/>
      <c r="I932" s="5"/>
      <c r="J932" s="382"/>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row>
    <row r="933" spans="1:49">
      <c r="A933" s="5"/>
      <c r="B933" s="5"/>
      <c r="C933" s="5"/>
      <c r="D933" s="238"/>
      <c r="E933" s="238"/>
      <c r="F933" s="5"/>
      <c r="G933" s="5"/>
      <c r="H933" s="5"/>
      <c r="I933" s="5"/>
      <c r="J933" s="382"/>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row>
    <row r="934" spans="1:49">
      <c r="A934" s="5"/>
      <c r="B934" s="5"/>
      <c r="C934" s="5"/>
      <c r="D934" s="238"/>
      <c r="E934" s="238"/>
      <c r="F934" s="5"/>
      <c r="G934" s="5"/>
      <c r="H934" s="5"/>
      <c r="I934" s="5"/>
      <c r="J934" s="382"/>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row>
    <row r="935" spans="1:49">
      <c r="A935" s="5"/>
      <c r="B935" s="5"/>
      <c r="C935" s="5"/>
      <c r="D935" s="238"/>
      <c r="E935" s="238"/>
      <c r="F935" s="5"/>
      <c r="G935" s="5"/>
      <c r="H935" s="5"/>
      <c r="I935" s="5"/>
      <c r="J935" s="382"/>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row>
    <row r="936" spans="1:49">
      <c r="A936" s="5"/>
      <c r="B936" s="5"/>
      <c r="C936" s="5"/>
      <c r="D936" s="238"/>
      <c r="E936" s="238"/>
      <c r="F936" s="5"/>
      <c r="G936" s="5"/>
      <c r="H936" s="5"/>
      <c r="I936" s="5"/>
      <c r="J936" s="382"/>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row>
    <row r="937" spans="1:49">
      <c r="A937" s="5"/>
      <c r="B937" s="5"/>
      <c r="C937" s="5"/>
      <c r="D937" s="238"/>
      <c r="E937" s="238"/>
      <c r="F937" s="5"/>
      <c r="G937" s="5"/>
      <c r="H937" s="5"/>
      <c r="I937" s="5"/>
      <c r="J937" s="382"/>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row>
    <row r="938" spans="1:49">
      <c r="A938" s="5"/>
      <c r="B938" s="5"/>
      <c r="C938" s="5"/>
      <c r="D938" s="238"/>
      <c r="E938" s="238"/>
      <c r="F938" s="5"/>
      <c r="G938" s="5"/>
      <c r="H938" s="5"/>
      <c r="I938" s="5"/>
      <c r="J938" s="382"/>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row>
    <row r="939" spans="1:49">
      <c r="A939" s="5"/>
      <c r="B939" s="5"/>
      <c r="C939" s="5"/>
      <c r="D939" s="238"/>
      <c r="E939" s="238"/>
      <c r="F939" s="5"/>
      <c r="G939" s="5"/>
      <c r="H939" s="5"/>
      <c r="I939" s="5"/>
      <c r="J939" s="382"/>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row>
    <row r="940" spans="1:49">
      <c r="A940" s="5"/>
      <c r="B940" s="5"/>
      <c r="C940" s="5"/>
      <c r="D940" s="238"/>
      <c r="E940" s="238"/>
      <c r="F940" s="5"/>
      <c r="G940" s="5"/>
      <c r="H940" s="5"/>
      <c r="I940" s="5"/>
      <c r="J940" s="382"/>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row>
    <row r="941" spans="1:49">
      <c r="A941" s="5"/>
      <c r="B941" s="5"/>
      <c r="C941" s="5"/>
      <c r="D941" s="238"/>
      <c r="E941" s="238"/>
      <c r="F941" s="5"/>
      <c r="G941" s="5"/>
      <c r="H941" s="5"/>
      <c r="I941" s="5"/>
      <c r="J941" s="382"/>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row>
    <row r="942" spans="1:49">
      <c r="A942" s="5"/>
      <c r="B942" s="5"/>
      <c r="C942" s="5"/>
      <c r="D942" s="238"/>
      <c r="E942" s="238"/>
      <c r="F942" s="5"/>
      <c r="G942" s="5"/>
      <c r="H942" s="5"/>
      <c r="I942" s="5"/>
      <c r="J942" s="382"/>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row>
    <row r="943" spans="1:49">
      <c r="A943" s="5"/>
      <c r="B943" s="5"/>
      <c r="C943" s="5"/>
      <c r="D943" s="238"/>
      <c r="E943" s="238"/>
      <c r="F943" s="5"/>
      <c r="G943" s="5"/>
      <c r="H943" s="5"/>
      <c r="I943" s="5"/>
      <c r="J943" s="382"/>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row>
    <row r="944" spans="1:49">
      <c r="A944" s="5"/>
      <c r="B944" s="5"/>
      <c r="C944" s="5"/>
      <c r="D944" s="238"/>
      <c r="E944" s="238"/>
      <c r="F944" s="5"/>
      <c r="G944" s="5"/>
      <c r="H944" s="5"/>
      <c r="I944" s="5"/>
      <c r="J944" s="382"/>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row>
    <row r="945" spans="1:49">
      <c r="A945" s="5"/>
      <c r="B945" s="5"/>
      <c r="C945" s="5"/>
      <c r="D945" s="238"/>
      <c r="E945" s="238"/>
      <c r="F945" s="5"/>
      <c r="G945" s="5"/>
      <c r="H945" s="5"/>
      <c r="I945" s="5"/>
      <c r="J945" s="382"/>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row>
    <row r="946" spans="1:49">
      <c r="A946" s="5"/>
      <c r="B946" s="5"/>
      <c r="C946" s="5"/>
      <c r="D946" s="238"/>
      <c r="E946" s="238"/>
      <c r="F946" s="5"/>
      <c r="G946" s="5"/>
      <c r="H946" s="5"/>
      <c r="I946" s="5"/>
      <c r="J946" s="382"/>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row>
    <row r="947" spans="1:49">
      <c r="A947" s="5"/>
      <c r="B947" s="5"/>
      <c r="C947" s="5"/>
      <c r="D947" s="238"/>
      <c r="E947" s="238"/>
      <c r="F947" s="5"/>
      <c r="G947" s="5"/>
      <c r="H947" s="5"/>
      <c r="I947" s="5"/>
      <c r="J947" s="382"/>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row>
    <row r="948" spans="1:49">
      <c r="A948" s="5"/>
      <c r="B948" s="5"/>
      <c r="C948" s="5"/>
      <c r="D948" s="238"/>
      <c r="E948" s="238"/>
      <c r="F948" s="5"/>
      <c r="G948" s="5"/>
      <c r="H948" s="5"/>
      <c r="I948" s="5"/>
      <c r="J948" s="382"/>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row>
    <row r="949" spans="1:49">
      <c r="A949" s="5"/>
      <c r="B949" s="5"/>
      <c r="C949" s="5"/>
      <c r="D949" s="238"/>
      <c r="E949" s="238"/>
      <c r="F949" s="5"/>
      <c r="G949" s="5"/>
      <c r="H949" s="5"/>
      <c r="I949" s="5"/>
      <c r="J949" s="382"/>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row>
    <row r="950" spans="1:49">
      <c r="A950" s="5"/>
      <c r="B950" s="5"/>
      <c r="C950" s="5"/>
      <c r="D950" s="238"/>
      <c r="E950" s="238"/>
      <c r="F950" s="5"/>
      <c r="G950" s="5"/>
      <c r="H950" s="5"/>
      <c r="I950" s="5"/>
      <c r="J950" s="382"/>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row>
    <row r="951" spans="1:49">
      <c r="A951" s="5"/>
      <c r="B951" s="5"/>
      <c r="C951" s="5"/>
      <c r="D951" s="238"/>
      <c r="E951" s="238"/>
      <c r="F951" s="5"/>
      <c r="G951" s="5"/>
      <c r="H951" s="5"/>
      <c r="I951" s="5"/>
      <c r="J951" s="382"/>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row>
    <row r="952" spans="1:49">
      <c r="A952" s="5"/>
      <c r="B952" s="5"/>
      <c r="C952" s="5"/>
      <c r="D952" s="238"/>
      <c r="E952" s="238"/>
      <c r="F952" s="5"/>
      <c r="G952" s="5"/>
      <c r="H952" s="5"/>
      <c r="I952" s="5"/>
      <c r="J952" s="382"/>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row>
    <row r="953" spans="1:49">
      <c r="A953" s="5"/>
      <c r="B953" s="5"/>
      <c r="C953" s="5"/>
      <c r="D953" s="238"/>
      <c r="E953" s="238"/>
      <c r="F953" s="5"/>
      <c r="G953" s="5"/>
      <c r="H953" s="5"/>
      <c r="I953" s="5"/>
      <c r="J953" s="382"/>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row>
    <row r="954" spans="1:49">
      <c r="A954" s="5"/>
      <c r="B954" s="5"/>
      <c r="C954" s="5"/>
      <c r="D954" s="238"/>
      <c r="E954" s="238"/>
      <c r="F954" s="5"/>
      <c r="G954" s="5"/>
      <c r="H954" s="5"/>
      <c r="I954" s="5"/>
      <c r="J954" s="382"/>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row>
    <row r="955" spans="1:49">
      <c r="A955" s="5"/>
      <c r="B955" s="5"/>
      <c r="C955" s="5"/>
      <c r="D955" s="238"/>
      <c r="E955" s="238"/>
      <c r="F955" s="5"/>
      <c r="G955" s="5"/>
      <c r="H955" s="5"/>
      <c r="I955" s="5"/>
      <c r="J955" s="382"/>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row>
    <row r="956" spans="1:49">
      <c r="A956" s="5"/>
      <c r="B956" s="5"/>
      <c r="C956" s="5"/>
      <c r="D956" s="238"/>
      <c r="E956" s="238"/>
      <c r="F956" s="5"/>
      <c r="G956" s="5"/>
      <c r="H956" s="5"/>
      <c r="I956" s="5"/>
      <c r="J956" s="382"/>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row>
    <row r="957" spans="1:49">
      <c r="A957" s="5"/>
      <c r="B957" s="5"/>
      <c r="C957" s="5"/>
      <c r="D957" s="238"/>
      <c r="E957" s="238"/>
      <c r="F957" s="5"/>
      <c r="G957" s="5"/>
      <c r="H957" s="5"/>
      <c r="I957" s="5"/>
      <c r="J957" s="382"/>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row>
    <row r="958" spans="1:49">
      <c r="A958" s="5"/>
      <c r="B958" s="5"/>
      <c r="C958" s="5"/>
      <c r="D958" s="238"/>
      <c r="E958" s="238"/>
      <c r="F958" s="5"/>
      <c r="G958" s="5"/>
      <c r="H958" s="5"/>
      <c r="I958" s="5"/>
      <c r="J958" s="382"/>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row>
    <row r="959" spans="1:49">
      <c r="A959" s="5"/>
      <c r="B959" s="5"/>
      <c r="C959" s="5"/>
      <c r="D959" s="238"/>
      <c r="E959" s="238"/>
      <c r="F959" s="5"/>
      <c r="G959" s="5"/>
      <c r="H959" s="5"/>
      <c r="I959" s="5"/>
      <c r="J959" s="382"/>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row>
    <row r="960" spans="1:49">
      <c r="A960" s="5"/>
      <c r="B960" s="5"/>
      <c r="C960" s="5"/>
      <c r="D960" s="238"/>
      <c r="E960" s="238"/>
      <c r="F960" s="5"/>
      <c r="G960" s="5"/>
      <c r="H960" s="5"/>
      <c r="I960" s="5"/>
      <c r="J960" s="382"/>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row>
    <row r="961" spans="1:49">
      <c r="A961" s="5"/>
      <c r="B961" s="5"/>
      <c r="C961" s="5"/>
      <c r="D961" s="238"/>
      <c r="E961" s="238"/>
      <c r="F961" s="5"/>
      <c r="G961" s="5"/>
      <c r="H961" s="5"/>
      <c r="I961" s="5"/>
      <c r="J961" s="382"/>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row>
    <row r="962" spans="1:49">
      <c r="A962" s="5"/>
      <c r="B962" s="5"/>
      <c r="C962" s="5"/>
      <c r="D962" s="238"/>
      <c r="E962" s="238"/>
      <c r="F962" s="5"/>
      <c r="G962" s="5"/>
      <c r="H962" s="5"/>
      <c r="I962" s="5"/>
      <c r="J962" s="382"/>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row>
    <row r="963" spans="1:49">
      <c r="A963" s="5"/>
      <c r="B963" s="5"/>
      <c r="C963" s="5"/>
      <c r="D963" s="238"/>
      <c r="E963" s="238"/>
      <c r="F963" s="5"/>
      <c r="G963" s="5"/>
      <c r="H963" s="5"/>
      <c r="I963" s="5"/>
      <c r="J963" s="382"/>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row>
    <row r="964" spans="1:49">
      <c r="A964" s="5"/>
      <c r="B964" s="5"/>
      <c r="C964" s="5"/>
      <c r="D964" s="238"/>
      <c r="E964" s="238"/>
      <c r="F964" s="5"/>
      <c r="G964" s="5"/>
      <c r="H964" s="5"/>
      <c r="I964" s="5"/>
      <c r="J964" s="382"/>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row>
    <row r="965" spans="1:49">
      <c r="A965" s="5"/>
      <c r="B965" s="5"/>
      <c r="C965" s="5"/>
      <c r="D965" s="238"/>
      <c r="E965" s="238"/>
      <c r="F965" s="5"/>
      <c r="G965" s="5"/>
      <c r="H965" s="5"/>
      <c r="I965" s="5"/>
      <c r="J965" s="382"/>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row>
    <row r="966" spans="1:49">
      <c r="A966" s="5"/>
      <c r="B966" s="5"/>
      <c r="C966" s="5"/>
      <c r="D966" s="238"/>
      <c r="E966" s="238"/>
      <c r="F966" s="5"/>
      <c r="G966" s="5"/>
      <c r="H966" s="5"/>
      <c r="I966" s="5"/>
      <c r="J966" s="382"/>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row>
    <row r="967" spans="1:49">
      <c r="A967" s="5"/>
      <c r="B967" s="5"/>
      <c r="C967" s="5"/>
      <c r="D967" s="238"/>
      <c r="E967" s="238"/>
      <c r="F967" s="5"/>
      <c r="G967" s="5"/>
      <c r="H967" s="5"/>
      <c r="I967" s="5"/>
      <c r="J967" s="382"/>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row>
    <row r="968" spans="1:49">
      <c r="A968" s="5"/>
      <c r="B968" s="5"/>
      <c r="C968" s="5"/>
      <c r="D968" s="238"/>
      <c r="E968" s="238"/>
      <c r="F968" s="5"/>
      <c r="G968" s="5"/>
      <c r="H968" s="5"/>
      <c r="I968" s="5"/>
      <c r="J968" s="382"/>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row>
    <row r="969" spans="1:49">
      <c r="A969" s="5"/>
      <c r="B969" s="5"/>
      <c r="C969" s="5"/>
      <c r="D969" s="238"/>
      <c r="E969" s="238"/>
      <c r="F969" s="5"/>
      <c r="G969" s="5"/>
      <c r="H969" s="5"/>
      <c r="I969" s="5"/>
      <c r="J969" s="382"/>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row>
    <row r="970" spans="1:49">
      <c r="A970" s="5"/>
      <c r="B970" s="5"/>
      <c r="C970" s="5"/>
      <c r="D970" s="238"/>
      <c r="E970" s="238"/>
      <c r="F970" s="5"/>
      <c r="G970" s="5"/>
      <c r="H970" s="5"/>
      <c r="I970" s="5"/>
      <c r="J970" s="382"/>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row>
    <row r="971" spans="1:49">
      <c r="A971" s="5"/>
      <c r="B971" s="5"/>
      <c r="C971" s="5"/>
      <c r="D971" s="238"/>
      <c r="E971" s="238"/>
      <c r="F971" s="5"/>
      <c r="G971" s="5"/>
      <c r="H971" s="5"/>
      <c r="I971" s="5"/>
      <c r="J971" s="382"/>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row>
    <row r="972" spans="1:49">
      <c r="A972" s="5"/>
      <c r="B972" s="5"/>
      <c r="C972" s="5"/>
      <c r="D972" s="238"/>
      <c r="E972" s="238"/>
      <c r="F972" s="5"/>
      <c r="G972" s="5"/>
      <c r="H972" s="5"/>
      <c r="I972" s="5"/>
      <c r="J972" s="382"/>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row>
    <row r="973" spans="1:49">
      <c r="A973" s="5"/>
      <c r="B973" s="5"/>
      <c r="C973" s="5"/>
      <c r="D973" s="238"/>
      <c r="E973" s="238"/>
      <c r="F973" s="5"/>
      <c r="G973" s="5"/>
      <c r="H973" s="5"/>
      <c r="I973" s="5"/>
      <c r="J973" s="382"/>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row>
    <row r="974" spans="1:49">
      <c r="A974" s="5"/>
      <c r="B974" s="5"/>
      <c r="C974" s="5"/>
      <c r="D974" s="238"/>
      <c r="E974" s="238"/>
      <c r="F974" s="5"/>
      <c r="G974" s="5"/>
      <c r="H974" s="5"/>
      <c r="I974" s="5"/>
      <c r="J974" s="382"/>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row>
    <row r="975" spans="1:49">
      <c r="A975" s="5"/>
      <c r="B975" s="5"/>
      <c r="C975" s="5"/>
      <c r="D975" s="238"/>
      <c r="E975" s="238"/>
      <c r="F975" s="5"/>
      <c r="G975" s="5"/>
      <c r="H975" s="5"/>
      <c r="I975" s="5"/>
      <c r="J975" s="382"/>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row>
    <row r="976" spans="1:49">
      <c r="A976" s="5"/>
      <c r="B976" s="5"/>
      <c r="C976" s="5"/>
      <c r="D976" s="238"/>
      <c r="E976" s="238"/>
      <c r="F976" s="5"/>
      <c r="G976" s="5"/>
      <c r="H976" s="5"/>
      <c r="I976" s="5"/>
      <c r="J976" s="382"/>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row>
    <row r="977" spans="1:49">
      <c r="A977" s="5"/>
      <c r="B977" s="5"/>
      <c r="C977" s="5"/>
      <c r="D977" s="238"/>
      <c r="E977" s="238"/>
      <c r="F977" s="5"/>
      <c r="G977" s="5"/>
      <c r="H977" s="5"/>
      <c r="I977" s="5"/>
      <c r="J977" s="382"/>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row>
    <row r="978" spans="1:49">
      <c r="A978" s="5"/>
      <c r="B978" s="5"/>
      <c r="C978" s="5"/>
      <c r="D978" s="238"/>
      <c r="E978" s="238"/>
      <c r="F978" s="5"/>
      <c r="G978" s="5"/>
      <c r="H978" s="5"/>
      <c r="I978" s="5"/>
      <c r="J978" s="382"/>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row>
    <row r="979" spans="1:49">
      <c r="A979" s="5"/>
      <c r="B979" s="5"/>
      <c r="C979" s="5"/>
      <c r="D979" s="238"/>
      <c r="E979" s="238"/>
      <c r="F979" s="5"/>
      <c r="G979" s="5"/>
      <c r="H979" s="5"/>
      <c r="I979" s="5"/>
      <c r="J979" s="382"/>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row>
    <row r="980" spans="1:49">
      <c r="A980" s="5"/>
      <c r="B980" s="5"/>
      <c r="C980" s="5"/>
      <c r="D980" s="238"/>
      <c r="E980" s="238"/>
      <c r="F980" s="5"/>
      <c r="G980" s="5"/>
      <c r="H980" s="5"/>
      <c r="I980" s="5"/>
      <c r="J980" s="382"/>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row>
    <row r="981" spans="1:49">
      <c r="A981" s="5"/>
      <c r="B981" s="5"/>
      <c r="C981" s="5"/>
      <c r="D981" s="238"/>
      <c r="E981" s="238"/>
      <c r="F981" s="5"/>
      <c r="G981" s="5"/>
      <c r="H981" s="5"/>
      <c r="I981" s="5"/>
      <c r="J981" s="382"/>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row>
    <row r="982" spans="1:49">
      <c r="A982" s="5"/>
      <c r="B982" s="5"/>
      <c r="C982" s="5"/>
      <c r="D982" s="238"/>
      <c r="E982" s="238"/>
      <c r="F982" s="5"/>
      <c r="G982" s="5"/>
      <c r="H982" s="5"/>
      <c r="I982" s="5"/>
      <c r="J982" s="382"/>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row>
    <row r="983" spans="1:49">
      <c r="A983" s="5"/>
      <c r="B983" s="5"/>
      <c r="C983" s="5"/>
      <c r="D983" s="238"/>
      <c r="E983" s="238"/>
      <c r="F983" s="5"/>
      <c r="G983" s="5"/>
      <c r="H983" s="5"/>
      <c r="I983" s="5"/>
      <c r="J983" s="382"/>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row>
    <row r="984" spans="1:49">
      <c r="A984" s="5"/>
      <c r="B984" s="5"/>
      <c r="C984" s="5"/>
      <c r="D984" s="238"/>
      <c r="E984" s="238"/>
      <c r="F984" s="5"/>
      <c r="G984" s="5"/>
      <c r="H984" s="5"/>
      <c r="I984" s="5"/>
      <c r="J984" s="382"/>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row>
    <row r="985" spans="1:49">
      <c r="A985" s="5"/>
      <c r="B985" s="5"/>
      <c r="C985" s="5"/>
      <c r="D985" s="238"/>
      <c r="E985" s="238"/>
      <c r="F985" s="5"/>
      <c r="G985" s="5"/>
      <c r="H985" s="5"/>
      <c r="I985" s="5"/>
      <c r="J985" s="382"/>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row>
    <row r="986" spans="1:49">
      <c r="A986" s="5"/>
      <c r="B986" s="5"/>
      <c r="C986" s="5"/>
      <c r="D986" s="238"/>
      <c r="E986" s="238"/>
      <c r="F986" s="5"/>
      <c r="G986" s="5"/>
      <c r="H986" s="5"/>
      <c r="I986" s="5"/>
      <c r="J986" s="382"/>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row>
    <row r="987" spans="1:49">
      <c r="A987" s="5"/>
      <c r="B987" s="5"/>
      <c r="C987" s="5"/>
      <c r="D987" s="238"/>
      <c r="E987" s="238"/>
      <c r="F987" s="5"/>
      <c r="G987" s="5"/>
      <c r="H987" s="5"/>
      <c r="I987" s="5"/>
      <c r="J987" s="382"/>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row>
    <row r="988" spans="1:49">
      <c r="A988" s="5"/>
      <c r="B988" s="5"/>
      <c r="C988" s="5"/>
      <c r="D988" s="238"/>
      <c r="E988" s="238"/>
      <c r="F988" s="5"/>
      <c r="G988" s="5"/>
      <c r="H988" s="5"/>
      <c r="I988" s="5"/>
      <c r="J988" s="382"/>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row>
    <row r="989" spans="1:49">
      <c r="A989" s="5"/>
      <c r="B989" s="5"/>
      <c r="C989" s="5"/>
      <c r="D989" s="238"/>
      <c r="E989" s="238"/>
      <c r="F989" s="5"/>
      <c r="G989" s="5"/>
      <c r="H989" s="5"/>
      <c r="I989" s="5"/>
      <c r="J989" s="382"/>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row>
    <row r="990" spans="1:49">
      <c r="A990" s="5"/>
      <c r="B990" s="5"/>
      <c r="C990" s="5"/>
      <c r="D990" s="238"/>
      <c r="E990" s="238"/>
      <c r="F990" s="5"/>
      <c r="G990" s="5"/>
      <c r="H990" s="5"/>
      <c r="I990" s="5"/>
      <c r="J990" s="382"/>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row>
    <row r="991" spans="1:49">
      <c r="A991" s="5"/>
      <c r="B991" s="5"/>
      <c r="C991" s="5"/>
      <c r="D991" s="238"/>
      <c r="E991" s="238"/>
      <c r="F991" s="5"/>
      <c r="G991" s="5"/>
      <c r="H991" s="5"/>
      <c r="I991" s="5"/>
      <c r="J991" s="382"/>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row>
    <row r="992" spans="1:49">
      <c r="A992" s="5"/>
      <c r="B992" s="5"/>
      <c r="C992" s="5"/>
      <c r="D992" s="238"/>
      <c r="E992" s="238"/>
      <c r="F992" s="5"/>
      <c r="G992" s="5"/>
      <c r="H992" s="5"/>
      <c r="I992" s="5"/>
      <c r="J992" s="382"/>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row>
    <row r="993" spans="1:49">
      <c r="A993" s="5"/>
      <c r="B993" s="5"/>
      <c r="C993" s="5"/>
      <c r="D993" s="238"/>
      <c r="E993" s="238"/>
      <c r="F993" s="5"/>
      <c r="G993" s="5"/>
      <c r="H993" s="5"/>
      <c r="I993" s="5"/>
      <c r="J993" s="382"/>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row>
    <row r="994" spans="1:49">
      <c r="A994" s="5"/>
      <c r="B994" s="5"/>
      <c r="C994" s="5"/>
      <c r="D994" s="238"/>
      <c r="E994" s="238"/>
      <c r="F994" s="5"/>
      <c r="G994" s="5"/>
      <c r="H994" s="5"/>
      <c r="I994" s="5"/>
      <c r="J994" s="382"/>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row>
    <row r="995" spans="1:49">
      <c r="A995" s="5"/>
      <c r="B995" s="5"/>
      <c r="C995" s="5"/>
      <c r="D995" s="238"/>
      <c r="E995" s="238"/>
      <c r="F995" s="5"/>
      <c r="G995" s="5"/>
      <c r="H995" s="5"/>
      <c r="I995" s="5"/>
      <c r="J995" s="382"/>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row>
    <row r="996" spans="1:49">
      <c r="A996" s="5"/>
      <c r="B996" s="5"/>
      <c r="C996" s="5"/>
      <c r="D996" s="238"/>
      <c r="E996" s="238"/>
      <c r="F996" s="5"/>
      <c r="G996" s="5"/>
      <c r="H996" s="5"/>
      <c r="I996" s="5"/>
      <c r="J996" s="382"/>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row>
    <row r="997" spans="1:49">
      <c r="A997" s="5"/>
      <c r="B997" s="5"/>
      <c r="C997" s="5"/>
      <c r="D997" s="238"/>
      <c r="E997" s="238"/>
      <c r="F997" s="5"/>
      <c r="G997" s="5"/>
      <c r="H997" s="5"/>
      <c r="I997" s="5"/>
      <c r="J997" s="382"/>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row>
    <row r="998" spans="1:49">
      <c r="A998" s="5"/>
      <c r="B998" s="5"/>
      <c r="C998" s="5"/>
      <c r="D998" s="238"/>
      <c r="E998" s="238"/>
      <c r="F998" s="5"/>
      <c r="G998" s="5"/>
      <c r="H998" s="5"/>
      <c r="I998" s="5"/>
      <c r="J998" s="382"/>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row>
    <row r="999" spans="1:49">
      <c r="A999" s="5"/>
      <c r="B999" s="5"/>
      <c r="C999" s="5"/>
      <c r="D999" s="238"/>
      <c r="E999" s="238"/>
      <c r="F999" s="5"/>
      <c r="G999" s="5"/>
      <c r="H999" s="5"/>
      <c r="I999" s="5"/>
      <c r="J999" s="382"/>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row>
    <row r="1000" spans="1:49">
      <c r="A1000" s="5"/>
      <c r="B1000" s="5"/>
      <c r="C1000" s="5"/>
      <c r="D1000" s="238"/>
      <c r="E1000" s="238"/>
      <c r="F1000" s="5"/>
      <c r="G1000" s="5"/>
      <c r="H1000" s="5"/>
      <c r="I1000" s="5"/>
      <c r="J1000" s="382"/>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row>
    <row r="1001" spans="1:49">
      <c r="A1001" s="5"/>
      <c r="B1001" s="5"/>
      <c r="C1001" s="5"/>
      <c r="D1001" s="238"/>
      <c r="E1001" s="238"/>
      <c r="F1001" s="5"/>
      <c r="G1001" s="5"/>
      <c r="H1001" s="5"/>
      <c r="I1001" s="5"/>
      <c r="J1001" s="382"/>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row>
    <row r="1002" spans="1:49">
      <c r="A1002" s="5"/>
      <c r="B1002" s="5"/>
      <c r="C1002" s="5"/>
      <c r="D1002" s="238"/>
      <c r="E1002" s="238"/>
      <c r="F1002" s="5"/>
      <c r="G1002" s="5"/>
      <c r="H1002" s="5"/>
      <c r="I1002" s="5"/>
      <c r="J1002" s="382"/>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row>
    <row r="1003" spans="1:49">
      <c r="A1003" s="5"/>
      <c r="B1003" s="5"/>
      <c r="C1003" s="5"/>
      <c r="D1003" s="238"/>
      <c r="E1003" s="238"/>
      <c r="F1003" s="5"/>
      <c r="G1003" s="5"/>
      <c r="H1003" s="5"/>
      <c r="I1003" s="5"/>
      <c r="J1003" s="382"/>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row>
    <row r="1004" spans="1:49">
      <c r="A1004" s="5"/>
      <c r="B1004" s="5"/>
      <c r="C1004" s="5"/>
      <c r="D1004" s="238"/>
      <c r="E1004" s="238"/>
      <c r="F1004" s="5"/>
      <c r="G1004" s="5"/>
      <c r="H1004" s="5"/>
      <c r="I1004" s="5"/>
      <c r="J1004" s="382"/>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row>
    <row r="1005" spans="1:49">
      <c r="A1005" s="5"/>
      <c r="B1005" s="5"/>
      <c r="C1005" s="5"/>
      <c r="D1005" s="238"/>
      <c r="E1005" s="238"/>
      <c r="F1005" s="5"/>
      <c r="G1005" s="5"/>
      <c r="H1005" s="5"/>
      <c r="I1005" s="5"/>
      <c r="J1005" s="382"/>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row>
    <row r="1006" spans="1:49">
      <c r="A1006" s="5"/>
      <c r="B1006" s="5"/>
      <c r="C1006" s="5"/>
      <c r="D1006" s="238"/>
      <c r="E1006" s="238"/>
      <c r="F1006" s="5"/>
      <c r="G1006" s="5"/>
      <c r="H1006" s="5"/>
      <c r="I1006" s="5"/>
      <c r="J1006" s="382"/>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row>
    <row r="1007" spans="1:49">
      <c r="A1007" s="5"/>
      <c r="B1007" s="5"/>
      <c r="C1007" s="5"/>
      <c r="D1007" s="238"/>
      <c r="E1007" s="238"/>
      <c r="F1007" s="5"/>
      <c r="G1007" s="5"/>
      <c r="H1007" s="5"/>
      <c r="I1007" s="5"/>
      <c r="J1007" s="382"/>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row>
    <row r="1008" spans="1:49">
      <c r="A1008" s="5"/>
      <c r="B1008" s="5"/>
      <c r="C1008" s="5"/>
      <c r="D1008" s="238"/>
      <c r="E1008" s="238"/>
      <c r="F1008" s="5"/>
      <c r="G1008" s="5"/>
      <c r="H1008" s="5"/>
      <c r="I1008" s="5"/>
      <c r="J1008" s="382"/>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row>
    <row r="1009" spans="1:49">
      <c r="A1009" s="5"/>
      <c r="B1009" s="5"/>
      <c r="C1009" s="5"/>
      <c r="D1009" s="238"/>
      <c r="E1009" s="238"/>
      <c r="F1009" s="5"/>
      <c r="G1009" s="5"/>
      <c r="H1009" s="5"/>
      <c r="I1009" s="5"/>
      <c r="J1009" s="382"/>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row>
    <row r="1010" spans="1:49">
      <c r="A1010" s="5"/>
      <c r="B1010" s="5"/>
      <c r="C1010" s="5"/>
      <c r="D1010" s="238"/>
      <c r="E1010" s="238"/>
      <c r="F1010" s="5"/>
      <c r="G1010" s="5"/>
      <c r="H1010" s="5"/>
      <c r="I1010" s="5"/>
      <c r="J1010" s="382"/>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row>
    <row r="1011" spans="1:49">
      <c r="A1011" s="5"/>
      <c r="B1011" s="5"/>
      <c r="C1011" s="5"/>
      <c r="D1011" s="238"/>
      <c r="E1011" s="238"/>
      <c r="F1011" s="5"/>
      <c r="G1011" s="5"/>
      <c r="H1011" s="5"/>
      <c r="I1011" s="5"/>
      <c r="J1011" s="382"/>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AW1017"/>
  <sheetViews>
    <sheetView workbookViewId="0"/>
  </sheetViews>
  <sheetFormatPr baseColWidth="10" defaultColWidth="14.5" defaultRowHeight="15.75" customHeight="1"/>
  <cols>
    <col min="1" max="1" width="18.83203125" customWidth="1"/>
    <col min="2" max="2" width="13.1640625" customWidth="1"/>
    <col min="3" max="3" width="18.5" customWidth="1"/>
    <col min="4" max="6" width="26.33203125" customWidth="1"/>
    <col min="7" max="8" width="11.1640625" customWidth="1"/>
    <col min="9" max="9" width="14.5" customWidth="1"/>
    <col min="10" max="10" width="17.5" customWidth="1"/>
    <col min="11" max="11" width="17.33203125" customWidth="1"/>
    <col min="12" max="12" width="20.5" customWidth="1"/>
    <col min="13" max="13" width="13.6640625" customWidth="1"/>
    <col min="14" max="14" width="15.83203125" customWidth="1"/>
    <col min="15" max="17" width="13.6640625" customWidth="1"/>
    <col min="18" max="18" width="18.1640625" customWidth="1"/>
    <col min="19" max="49" width="71.33203125" customWidth="1"/>
  </cols>
  <sheetData>
    <row r="1" spans="1:49">
      <c r="A1" s="8" t="s">
        <v>707</v>
      </c>
      <c r="B1" s="4"/>
      <c r="C1" s="6"/>
      <c r="D1" s="357"/>
      <c r="E1" s="357"/>
      <c r="F1" s="6"/>
      <c r="G1" s="6"/>
      <c r="H1" s="1"/>
      <c r="I1" s="1"/>
      <c r="J1" s="7"/>
      <c r="K1" s="6"/>
      <c r="L1" s="7"/>
      <c r="M1" s="6"/>
      <c r="N1" s="7"/>
      <c r="O1" s="4"/>
      <c r="P1" s="22"/>
      <c r="Q1" s="5"/>
      <c r="R1" s="5"/>
      <c r="S1" s="5"/>
      <c r="T1" s="5"/>
      <c r="U1" s="5"/>
      <c r="V1" s="4"/>
      <c r="W1" s="4"/>
      <c r="X1" s="4"/>
      <c r="Y1" s="4"/>
      <c r="Z1" s="4"/>
      <c r="AA1" s="4"/>
      <c r="AB1" s="4"/>
      <c r="AC1" s="4"/>
      <c r="AD1" s="5"/>
      <c r="AE1" s="5"/>
      <c r="AF1" s="5"/>
      <c r="AG1" s="5"/>
      <c r="AH1" s="5"/>
      <c r="AI1" s="4"/>
      <c r="AJ1" s="4"/>
      <c r="AK1" s="4"/>
      <c r="AL1" s="4"/>
      <c r="AM1" s="4"/>
      <c r="AN1" s="4"/>
      <c r="AO1" s="4"/>
      <c r="AP1" s="4"/>
      <c r="AQ1" s="4"/>
      <c r="AR1" s="4"/>
      <c r="AS1" s="4"/>
      <c r="AT1" s="4"/>
      <c r="AU1" s="4"/>
      <c r="AV1" s="4"/>
      <c r="AW1" s="4"/>
    </row>
    <row r="2" spans="1:49">
      <c r="A2" s="383" t="s">
        <v>708</v>
      </c>
      <c r="B2" s="384"/>
      <c r="C2" s="361"/>
      <c r="D2" s="361"/>
      <c r="E2" s="357"/>
      <c r="F2" s="6"/>
      <c r="G2" s="6"/>
      <c r="H2" s="1"/>
      <c r="I2" s="1"/>
      <c r="J2" s="7"/>
      <c r="K2" s="6"/>
      <c r="L2" s="7"/>
      <c r="M2" s="6"/>
      <c r="N2" s="7"/>
      <c r="O2" s="4"/>
      <c r="P2" s="22"/>
      <c r="Q2" s="5"/>
      <c r="R2" s="5"/>
      <c r="S2" s="5"/>
      <c r="T2" s="5"/>
      <c r="U2" s="5"/>
      <c r="V2" s="4"/>
      <c r="W2" s="4"/>
      <c r="X2" s="4"/>
      <c r="Y2" s="4"/>
      <c r="Z2" s="4"/>
      <c r="AA2" s="4"/>
      <c r="AB2" s="4"/>
      <c r="AC2" s="4"/>
      <c r="AD2" s="5"/>
      <c r="AE2" s="5"/>
      <c r="AF2" s="5"/>
      <c r="AG2" s="5"/>
      <c r="AH2" s="5"/>
      <c r="AI2" s="4"/>
      <c r="AJ2" s="4"/>
      <c r="AK2" s="4"/>
      <c r="AL2" s="4"/>
      <c r="AM2" s="4"/>
      <c r="AN2" s="4"/>
      <c r="AO2" s="4"/>
      <c r="AP2" s="4"/>
      <c r="AQ2" s="4"/>
      <c r="AR2" s="4"/>
      <c r="AS2" s="4"/>
      <c r="AT2" s="4"/>
      <c r="AU2" s="4"/>
      <c r="AV2" s="4"/>
      <c r="AW2" s="4"/>
    </row>
    <row r="3" spans="1:49">
      <c r="A3" s="8" t="s">
        <v>0</v>
      </c>
      <c r="B3" s="4"/>
      <c r="C3" s="6"/>
      <c r="D3" s="357"/>
      <c r="E3" s="357"/>
      <c r="F3" s="6"/>
      <c r="G3" s="6"/>
      <c r="H3" s="1"/>
      <c r="I3" s="1"/>
      <c r="J3" s="7"/>
      <c r="K3" s="6"/>
      <c r="L3" s="7"/>
      <c r="M3" s="6"/>
      <c r="N3" s="7"/>
      <c r="O3" s="4"/>
      <c r="P3" s="22"/>
      <c r="Q3" s="5"/>
      <c r="R3" s="5"/>
      <c r="S3" s="5"/>
      <c r="T3" s="5"/>
      <c r="U3" s="5"/>
      <c r="V3" s="4"/>
      <c r="W3" s="4"/>
      <c r="X3" s="4"/>
      <c r="Y3" s="4"/>
      <c r="Z3" s="4"/>
      <c r="AA3" s="4"/>
      <c r="AB3" s="4"/>
      <c r="AC3" s="4"/>
      <c r="AD3" s="5"/>
      <c r="AE3" s="5"/>
      <c r="AF3" s="5"/>
      <c r="AG3" s="5"/>
      <c r="AH3" s="5"/>
      <c r="AI3" s="4"/>
      <c r="AJ3" s="4"/>
      <c r="AK3" s="4"/>
      <c r="AL3" s="4"/>
      <c r="AM3" s="4"/>
      <c r="AN3" s="4"/>
      <c r="AO3" s="4"/>
      <c r="AP3" s="4"/>
      <c r="AQ3" s="4"/>
      <c r="AR3" s="4"/>
      <c r="AS3" s="4"/>
      <c r="AT3" s="4"/>
      <c r="AU3" s="4"/>
      <c r="AV3" s="4"/>
      <c r="AW3" s="4"/>
    </row>
    <row r="4" spans="1:49">
      <c r="A4" s="9" t="s">
        <v>671</v>
      </c>
      <c r="B4" s="9" t="s">
        <v>672</v>
      </c>
      <c r="C4" s="9" t="s">
        <v>673</v>
      </c>
      <c r="D4" s="10" t="s">
        <v>674</v>
      </c>
      <c r="E4" s="10" t="s">
        <v>5</v>
      </c>
      <c r="F4" s="9" t="s">
        <v>1</v>
      </c>
      <c r="G4" s="9" t="s">
        <v>6</v>
      </c>
      <c r="H4" s="9" t="s">
        <v>7</v>
      </c>
      <c r="I4" s="9" t="s">
        <v>675</v>
      </c>
      <c r="J4" s="9" t="s">
        <v>676</v>
      </c>
      <c r="K4" s="49" t="s">
        <v>69</v>
      </c>
      <c r="L4" s="365" t="s">
        <v>677</v>
      </c>
      <c r="M4" s="366" t="s">
        <v>678</v>
      </c>
      <c r="N4" s="10" t="s">
        <v>679</v>
      </c>
      <c r="O4" s="366" t="s">
        <v>9</v>
      </c>
      <c r="P4" s="10" t="s">
        <v>10</v>
      </c>
      <c r="Q4" s="10" t="s">
        <v>680</v>
      </c>
      <c r="R4" s="367"/>
      <c r="S4" s="11"/>
      <c r="T4" s="11"/>
      <c r="U4" s="11"/>
      <c r="V4" s="11"/>
      <c r="W4" s="11"/>
      <c r="X4" s="11"/>
      <c r="Y4" s="11"/>
      <c r="Z4" s="12"/>
      <c r="AA4" s="12"/>
      <c r="AB4" s="12"/>
      <c r="AC4" s="12"/>
      <c r="AD4" s="12"/>
      <c r="AE4" s="12"/>
      <c r="AF4" s="12"/>
      <c r="AG4" s="12"/>
      <c r="AH4" s="12"/>
      <c r="AI4" s="12"/>
      <c r="AJ4" s="12"/>
      <c r="AK4" s="12"/>
      <c r="AL4" s="12"/>
      <c r="AM4" s="12"/>
      <c r="AN4" s="12"/>
      <c r="AO4" s="12"/>
      <c r="AP4" s="12"/>
      <c r="AQ4" s="12"/>
      <c r="AR4" s="12"/>
      <c r="AS4" s="12"/>
      <c r="AT4" s="12"/>
      <c r="AU4" s="12"/>
      <c r="AV4" s="12"/>
      <c r="AW4" s="12"/>
    </row>
    <row r="5" spans="1:49">
      <c r="A5" s="368" t="s">
        <v>681</v>
      </c>
      <c r="B5" s="385">
        <v>3</v>
      </c>
      <c r="C5" s="370">
        <v>45823240</v>
      </c>
      <c r="D5" s="381" t="s">
        <v>12</v>
      </c>
      <c r="E5" s="381" t="s">
        <v>13</v>
      </c>
      <c r="F5" s="372" t="s">
        <v>11</v>
      </c>
      <c r="G5" s="373">
        <v>0.63383</v>
      </c>
      <c r="H5" s="374">
        <v>2.2000000000000001E-61</v>
      </c>
      <c r="I5" s="374">
        <v>5.1119999999999999E-2</v>
      </c>
      <c r="J5" s="164">
        <v>1.6700000000000002E-27</v>
      </c>
      <c r="K5" s="112" t="s">
        <v>72</v>
      </c>
      <c r="L5" s="13" t="s">
        <v>14</v>
      </c>
      <c r="M5" s="13" t="s">
        <v>14</v>
      </c>
      <c r="N5" s="13" t="s">
        <v>179</v>
      </c>
      <c r="O5" s="13" t="s">
        <v>179</v>
      </c>
      <c r="P5" s="113" t="s">
        <v>645</v>
      </c>
      <c r="Q5" s="13" t="s">
        <v>682</v>
      </c>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row>
    <row r="6" spans="1:49">
      <c r="A6" s="386" t="s">
        <v>140</v>
      </c>
      <c r="B6" s="16">
        <v>12</v>
      </c>
      <c r="C6" s="17">
        <v>112919388</v>
      </c>
      <c r="D6" s="110" t="s">
        <v>16</v>
      </c>
      <c r="E6" s="110" t="s">
        <v>17</v>
      </c>
      <c r="F6" s="15" t="s">
        <v>15</v>
      </c>
      <c r="G6" s="19">
        <v>0.18223</v>
      </c>
      <c r="H6" s="20">
        <v>4.076E-13</v>
      </c>
      <c r="I6" s="19">
        <v>0.9234</v>
      </c>
      <c r="J6" s="164">
        <v>1.32E-2</v>
      </c>
      <c r="K6" s="112" t="s">
        <v>72</v>
      </c>
      <c r="L6" s="13" t="s">
        <v>18</v>
      </c>
      <c r="M6" s="13" t="s">
        <v>19</v>
      </c>
      <c r="N6" s="13" t="s">
        <v>20</v>
      </c>
      <c r="O6" s="13" t="s">
        <v>179</v>
      </c>
      <c r="P6" s="113" t="s">
        <v>18</v>
      </c>
      <c r="Q6" s="13" t="s">
        <v>683</v>
      </c>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row>
    <row r="7" spans="1:49">
      <c r="A7" s="23" t="s">
        <v>169</v>
      </c>
      <c r="B7" s="16">
        <v>17</v>
      </c>
      <c r="C7" s="17">
        <v>49863303</v>
      </c>
      <c r="D7" s="110" t="s">
        <v>13</v>
      </c>
      <c r="E7" s="110" t="s">
        <v>12</v>
      </c>
      <c r="F7" s="15" t="s">
        <v>21</v>
      </c>
      <c r="G7" s="19">
        <v>0.36875999999999998</v>
      </c>
      <c r="H7" s="20">
        <v>4.3709999999999999E-9</v>
      </c>
      <c r="I7" s="19">
        <v>0.5081</v>
      </c>
      <c r="J7" s="164">
        <v>1.73E-3</v>
      </c>
      <c r="K7" s="112" t="s">
        <v>72</v>
      </c>
      <c r="L7" s="21" t="s">
        <v>22</v>
      </c>
      <c r="M7" s="13" t="s">
        <v>23</v>
      </c>
      <c r="N7" s="13" t="s">
        <v>179</v>
      </c>
      <c r="O7" s="21" t="s">
        <v>684</v>
      </c>
      <c r="P7" s="113" t="s">
        <v>659</v>
      </c>
      <c r="Q7" s="21" t="s">
        <v>179</v>
      </c>
      <c r="R7" s="14"/>
      <c r="S7" s="14"/>
      <c r="T7" s="14"/>
      <c r="U7" s="14"/>
      <c r="V7" s="14"/>
      <c r="W7" s="14"/>
      <c r="X7" s="14"/>
      <c r="Y7" s="14"/>
      <c r="Z7" s="22"/>
      <c r="AA7" s="22"/>
      <c r="AB7" s="14"/>
      <c r="AC7" s="14"/>
      <c r="AD7" s="14"/>
      <c r="AE7" s="14"/>
      <c r="AF7" s="14"/>
      <c r="AG7" s="14"/>
      <c r="AH7" s="14"/>
      <c r="AI7" s="22"/>
      <c r="AJ7" s="14"/>
      <c r="AK7" s="14"/>
      <c r="AL7" s="14"/>
      <c r="AM7" s="14"/>
      <c r="AN7" s="14"/>
      <c r="AO7" s="14"/>
      <c r="AP7" s="14"/>
      <c r="AQ7" s="14"/>
      <c r="AR7" s="14"/>
      <c r="AS7" s="14"/>
      <c r="AT7" s="14"/>
      <c r="AU7" s="14"/>
      <c r="AV7" s="22"/>
      <c r="AW7" s="14"/>
    </row>
    <row r="8" spans="1:49">
      <c r="A8" s="23" t="s">
        <v>120</v>
      </c>
      <c r="B8" s="16">
        <v>19</v>
      </c>
      <c r="C8" s="17">
        <v>4719431</v>
      </c>
      <c r="D8" s="110" t="s">
        <v>16</v>
      </c>
      <c r="E8" s="110" t="s">
        <v>17</v>
      </c>
      <c r="F8" s="15" t="s">
        <v>25</v>
      </c>
      <c r="G8" s="19">
        <v>0.23072999999999999</v>
      </c>
      <c r="H8" s="20">
        <v>9.6809999999999996E-22</v>
      </c>
      <c r="I8" s="19">
        <v>0.31819999999999998</v>
      </c>
      <c r="J8" s="164">
        <v>1.84E-6</v>
      </c>
      <c r="K8" s="112" t="s">
        <v>72</v>
      </c>
      <c r="L8" s="13" t="s">
        <v>26</v>
      </c>
      <c r="M8" s="13" t="s">
        <v>26</v>
      </c>
      <c r="N8" s="13" t="s">
        <v>179</v>
      </c>
      <c r="O8" s="13" t="s">
        <v>179</v>
      </c>
      <c r="P8" s="113" t="s">
        <v>26</v>
      </c>
      <c r="Q8" s="13" t="s">
        <v>685</v>
      </c>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row>
    <row r="9" spans="1:49">
      <c r="A9" s="23" t="s">
        <v>145</v>
      </c>
      <c r="B9" s="16">
        <v>19</v>
      </c>
      <c r="C9" s="17">
        <v>10317045</v>
      </c>
      <c r="D9" s="371" t="s">
        <v>12</v>
      </c>
      <c r="E9" s="371" t="s">
        <v>17</v>
      </c>
      <c r="F9" s="23" t="s">
        <v>27</v>
      </c>
      <c r="G9" s="19">
        <v>0.36046</v>
      </c>
      <c r="H9" s="20">
        <v>9.7120000000000006E-12</v>
      </c>
      <c r="I9" s="19">
        <v>0.223</v>
      </c>
      <c r="J9" s="164">
        <v>1.6900000000000001E-5</v>
      </c>
      <c r="K9" s="112" t="s">
        <v>72</v>
      </c>
      <c r="L9" s="13" t="s">
        <v>28</v>
      </c>
      <c r="M9" s="13" t="s">
        <v>29</v>
      </c>
      <c r="N9" s="13" t="s">
        <v>30</v>
      </c>
      <c r="O9" s="13" t="s">
        <v>179</v>
      </c>
      <c r="P9" s="113" t="s">
        <v>663</v>
      </c>
      <c r="Q9" s="13" t="s">
        <v>686</v>
      </c>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row>
    <row r="10" spans="1:49">
      <c r="A10" s="23" t="s">
        <v>124</v>
      </c>
      <c r="B10" s="16">
        <v>21</v>
      </c>
      <c r="C10" s="17">
        <v>33242905</v>
      </c>
      <c r="D10" s="110" t="s">
        <v>12</v>
      </c>
      <c r="E10" s="110" t="s">
        <v>13</v>
      </c>
      <c r="F10" s="15" t="s">
        <v>31</v>
      </c>
      <c r="G10" s="19">
        <v>-0.19985</v>
      </c>
      <c r="H10" s="20">
        <v>1.045E-16</v>
      </c>
      <c r="I10" s="19">
        <v>0.6421</v>
      </c>
      <c r="J10" s="164">
        <v>8.2099999999999996E-10</v>
      </c>
      <c r="K10" s="112" t="s">
        <v>72</v>
      </c>
      <c r="L10" s="13" t="s">
        <v>32</v>
      </c>
      <c r="M10" s="13" t="s">
        <v>32</v>
      </c>
      <c r="N10" s="13" t="s">
        <v>179</v>
      </c>
      <c r="O10" s="13" t="s">
        <v>687</v>
      </c>
      <c r="P10" s="113" t="s">
        <v>32</v>
      </c>
      <c r="Q10" s="13" t="s">
        <v>688</v>
      </c>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row>
    <row r="11" spans="1:49">
      <c r="A11" s="5"/>
      <c r="B11" s="5"/>
      <c r="C11" s="5"/>
      <c r="D11" s="238"/>
      <c r="E11" s="238"/>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row>
    <row r="12" spans="1:49">
      <c r="A12" s="5"/>
      <c r="B12" s="5"/>
      <c r="C12" s="5"/>
      <c r="D12" s="238"/>
      <c r="E12" s="238"/>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row>
    <row r="13" spans="1:49">
      <c r="A13" s="24" t="s">
        <v>689</v>
      </c>
      <c r="B13" s="5"/>
      <c r="C13" s="5"/>
      <c r="D13" s="238"/>
      <c r="E13" s="238"/>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row>
    <row r="14" spans="1:49">
      <c r="A14" s="9" t="s">
        <v>671</v>
      </c>
      <c r="B14" s="9" t="s">
        <v>672</v>
      </c>
      <c r="C14" s="9" t="s">
        <v>673</v>
      </c>
      <c r="D14" s="10" t="s">
        <v>674</v>
      </c>
      <c r="E14" s="10" t="s">
        <v>5</v>
      </c>
      <c r="F14" s="9" t="s">
        <v>1</v>
      </c>
      <c r="G14" s="9" t="s">
        <v>6</v>
      </c>
      <c r="H14" s="9" t="s">
        <v>7</v>
      </c>
      <c r="I14" s="9" t="s">
        <v>675</v>
      </c>
      <c r="J14" s="9" t="s">
        <v>676</v>
      </c>
      <c r="K14" s="49" t="s">
        <v>69</v>
      </c>
      <c r="L14" s="378" t="s">
        <v>677</v>
      </c>
      <c r="M14" s="379" t="s">
        <v>678</v>
      </c>
      <c r="N14" s="10" t="s">
        <v>679</v>
      </c>
      <c r="O14" s="366" t="s">
        <v>9</v>
      </c>
      <c r="P14" s="10" t="s">
        <v>10</v>
      </c>
      <c r="Q14" s="380" t="s">
        <v>680</v>
      </c>
      <c r="R14" s="367"/>
      <c r="S14" s="11"/>
      <c r="T14" s="11"/>
      <c r="U14" s="11"/>
      <c r="V14" s="11"/>
      <c r="W14" s="11"/>
      <c r="X14" s="11"/>
      <c r="Y14" s="11"/>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row>
    <row r="15" spans="1:49">
      <c r="A15" s="387" t="s">
        <v>206</v>
      </c>
      <c r="B15" s="388">
        <v>1</v>
      </c>
      <c r="C15" s="389">
        <v>155203736</v>
      </c>
      <c r="D15" s="390" t="s">
        <v>16</v>
      </c>
      <c r="E15" s="390" t="s">
        <v>17</v>
      </c>
      <c r="F15" s="391" t="s">
        <v>35</v>
      </c>
      <c r="G15" s="392">
        <v>-0.13796</v>
      </c>
      <c r="H15" s="393">
        <v>3.3769999999999997E-8</v>
      </c>
      <c r="I15" s="392">
        <v>0.50360000000000005</v>
      </c>
      <c r="J15" s="394">
        <v>1.15E-4</v>
      </c>
      <c r="K15" s="395" t="s">
        <v>72</v>
      </c>
      <c r="L15" s="396" t="s">
        <v>36</v>
      </c>
      <c r="M15" s="395" t="s">
        <v>37</v>
      </c>
      <c r="N15" s="395" t="s">
        <v>36</v>
      </c>
      <c r="O15" s="396" t="s">
        <v>179</v>
      </c>
      <c r="P15" s="397" t="s">
        <v>36</v>
      </c>
      <c r="Q15" s="396" t="s">
        <v>709</v>
      </c>
      <c r="R15" s="398"/>
      <c r="S15" s="398"/>
      <c r="T15" s="398"/>
      <c r="U15" s="398"/>
      <c r="V15" s="398"/>
      <c r="W15" s="398"/>
      <c r="X15" s="398"/>
      <c r="Y15" s="398"/>
      <c r="Z15" s="399"/>
      <c r="AA15" s="399"/>
      <c r="AB15" s="398"/>
      <c r="AC15" s="398"/>
      <c r="AD15" s="398"/>
      <c r="AE15" s="398"/>
      <c r="AF15" s="398"/>
      <c r="AG15" s="398"/>
      <c r="AH15" s="398"/>
      <c r="AI15" s="399"/>
      <c r="AJ15" s="398"/>
      <c r="AK15" s="398"/>
      <c r="AL15" s="398"/>
      <c r="AM15" s="398"/>
      <c r="AN15" s="398"/>
      <c r="AO15" s="398"/>
      <c r="AP15" s="398"/>
      <c r="AQ15" s="398"/>
      <c r="AR15" s="398"/>
      <c r="AS15" s="398"/>
      <c r="AT15" s="398"/>
      <c r="AU15" s="398"/>
      <c r="AV15" s="399"/>
      <c r="AW15" s="398"/>
    </row>
    <row r="16" spans="1:49">
      <c r="A16" s="387" t="s">
        <v>195</v>
      </c>
      <c r="B16" s="388">
        <v>2</v>
      </c>
      <c r="C16" s="389">
        <v>166061783</v>
      </c>
      <c r="D16" s="390" t="s">
        <v>16</v>
      </c>
      <c r="E16" s="390" t="s">
        <v>12</v>
      </c>
      <c r="F16" s="391" t="s">
        <v>38</v>
      </c>
      <c r="G16" s="392">
        <v>-9.6226999999999993E-2</v>
      </c>
      <c r="H16" s="393">
        <v>4.2139999999999999E-8</v>
      </c>
      <c r="I16" s="392">
        <v>0.81279999999999997</v>
      </c>
      <c r="J16" s="394">
        <v>1.1400000000000001E-4</v>
      </c>
      <c r="K16" s="395" t="s">
        <v>72</v>
      </c>
      <c r="L16" s="396" t="s">
        <v>39</v>
      </c>
      <c r="M16" s="395" t="s">
        <v>39</v>
      </c>
      <c r="N16" s="395" t="s">
        <v>179</v>
      </c>
      <c r="O16" s="396" t="s">
        <v>179</v>
      </c>
      <c r="P16" s="400" t="s">
        <v>710</v>
      </c>
      <c r="Q16" s="396" t="s">
        <v>711</v>
      </c>
      <c r="R16" s="398"/>
      <c r="S16" s="398"/>
      <c r="T16" s="398"/>
      <c r="U16" s="398"/>
      <c r="V16" s="398"/>
      <c r="W16" s="398"/>
      <c r="X16" s="398"/>
      <c r="Y16" s="398"/>
      <c r="Z16" s="399"/>
      <c r="AA16" s="399"/>
      <c r="AB16" s="398"/>
      <c r="AC16" s="398"/>
      <c r="AD16" s="398"/>
      <c r="AE16" s="398"/>
      <c r="AF16" s="398"/>
      <c r="AG16" s="398"/>
      <c r="AH16" s="398"/>
      <c r="AI16" s="399"/>
      <c r="AJ16" s="398"/>
      <c r="AK16" s="398"/>
      <c r="AL16" s="398"/>
      <c r="AM16" s="398"/>
      <c r="AN16" s="398"/>
      <c r="AO16" s="398"/>
      <c r="AP16" s="398"/>
      <c r="AQ16" s="398"/>
      <c r="AR16" s="398"/>
      <c r="AS16" s="398"/>
      <c r="AT16" s="398"/>
      <c r="AU16" s="398"/>
      <c r="AV16" s="399"/>
      <c r="AW16" s="398"/>
    </row>
    <row r="17" spans="1:49">
      <c r="A17" s="368" t="s">
        <v>681</v>
      </c>
      <c r="B17" s="385">
        <v>3</v>
      </c>
      <c r="C17" s="370">
        <v>45823240</v>
      </c>
      <c r="D17" s="381" t="s">
        <v>12</v>
      </c>
      <c r="E17" s="381" t="s">
        <v>13</v>
      </c>
      <c r="F17" s="372" t="s">
        <v>11</v>
      </c>
      <c r="G17" s="373">
        <v>0.50016000000000005</v>
      </c>
      <c r="H17" s="374">
        <v>1.4430000000000001E-73</v>
      </c>
      <c r="I17" s="374">
        <v>2.088E-3</v>
      </c>
      <c r="J17" s="401">
        <v>1.6700000000000002E-27</v>
      </c>
      <c r="K17" s="13" t="s">
        <v>72</v>
      </c>
      <c r="L17" s="13" t="s">
        <v>14</v>
      </c>
      <c r="M17" s="13" t="s">
        <v>14</v>
      </c>
      <c r="N17" s="13" t="s">
        <v>179</v>
      </c>
      <c r="O17" s="13" t="s">
        <v>179</v>
      </c>
      <c r="P17" s="113" t="s">
        <v>645</v>
      </c>
      <c r="Q17" s="13" t="s">
        <v>690</v>
      </c>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row>
    <row r="18" spans="1:49">
      <c r="A18" s="23" t="s">
        <v>155</v>
      </c>
      <c r="B18" s="16">
        <v>6</v>
      </c>
      <c r="C18" s="17">
        <v>41534945</v>
      </c>
      <c r="D18" s="371" t="s">
        <v>17</v>
      </c>
      <c r="E18" s="371" t="s">
        <v>13</v>
      </c>
      <c r="F18" s="23" t="s">
        <v>40</v>
      </c>
      <c r="G18" s="19">
        <v>0.23258000000000001</v>
      </c>
      <c r="H18" s="20">
        <v>1.1080000000000001E-9</v>
      </c>
      <c r="I18" s="19">
        <v>0.34839999999999999</v>
      </c>
      <c r="J18" s="401">
        <v>1.5100000000000001E-3</v>
      </c>
      <c r="K18" s="13" t="s">
        <v>72</v>
      </c>
      <c r="L18" s="13" t="s">
        <v>41</v>
      </c>
      <c r="M18" s="13" t="s">
        <v>179</v>
      </c>
      <c r="N18" s="13" t="s">
        <v>179</v>
      </c>
      <c r="O18" s="13" t="s">
        <v>691</v>
      </c>
      <c r="P18" s="113" t="s">
        <v>41</v>
      </c>
      <c r="Q18" s="13" t="s">
        <v>692</v>
      </c>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row>
    <row r="19" spans="1:49">
      <c r="A19" s="23" t="s">
        <v>165</v>
      </c>
      <c r="B19" s="16">
        <v>8</v>
      </c>
      <c r="C19" s="17">
        <v>124324323</v>
      </c>
      <c r="D19" s="371" t="s">
        <v>12</v>
      </c>
      <c r="E19" s="371" t="s">
        <v>13</v>
      </c>
      <c r="F19" s="23" t="s">
        <v>42</v>
      </c>
      <c r="G19" s="19">
        <v>0.31447999999999998</v>
      </c>
      <c r="H19" s="20">
        <v>2.133E-9</v>
      </c>
      <c r="I19" s="19">
        <v>0.55069999999999997</v>
      </c>
      <c r="J19" s="401">
        <v>4.7699999999999999E-4</v>
      </c>
      <c r="K19" s="13" t="s">
        <v>72</v>
      </c>
      <c r="L19" s="21" t="s">
        <v>43</v>
      </c>
      <c r="M19" s="13" t="s">
        <v>43</v>
      </c>
      <c r="N19" s="13" t="s">
        <v>179</v>
      </c>
      <c r="O19" s="21" t="s">
        <v>179</v>
      </c>
      <c r="P19" s="113" t="s">
        <v>43</v>
      </c>
      <c r="Q19" s="21" t="s">
        <v>693</v>
      </c>
      <c r="R19" s="14"/>
      <c r="S19" s="14"/>
      <c r="T19" s="14"/>
      <c r="U19" s="14"/>
      <c r="V19" s="14"/>
      <c r="W19" s="14"/>
      <c r="X19" s="14"/>
      <c r="Y19" s="14"/>
      <c r="Z19" s="22"/>
      <c r="AA19" s="22"/>
      <c r="AB19" s="14"/>
      <c r="AC19" s="14"/>
      <c r="AD19" s="14"/>
      <c r="AE19" s="14"/>
      <c r="AF19" s="14"/>
      <c r="AG19" s="14"/>
      <c r="AH19" s="14"/>
      <c r="AI19" s="22"/>
      <c r="AJ19" s="14"/>
      <c r="AK19" s="14"/>
      <c r="AL19" s="14"/>
      <c r="AM19" s="14"/>
      <c r="AN19" s="14"/>
      <c r="AO19" s="14"/>
      <c r="AP19" s="14"/>
      <c r="AQ19" s="14"/>
      <c r="AR19" s="14"/>
      <c r="AS19" s="14"/>
      <c r="AT19" s="14"/>
      <c r="AU19" s="14"/>
      <c r="AV19" s="22"/>
      <c r="AW19" s="14"/>
    </row>
    <row r="20" spans="1:49">
      <c r="A20" s="23" t="s">
        <v>116</v>
      </c>
      <c r="B20" s="16">
        <v>9</v>
      </c>
      <c r="C20" s="17">
        <v>133274084</v>
      </c>
      <c r="D20" s="371" t="s">
        <v>13</v>
      </c>
      <c r="E20" s="371" t="s">
        <v>12</v>
      </c>
      <c r="F20" s="23" t="s">
        <v>44</v>
      </c>
      <c r="G20" s="19">
        <v>-0.10285999999999999</v>
      </c>
      <c r="H20" s="20">
        <v>5.3700000000000001E-10</v>
      </c>
      <c r="I20" s="19">
        <v>7.3220000000000004E-3</v>
      </c>
      <c r="J20" s="401">
        <v>0.7</v>
      </c>
      <c r="K20" s="13" t="s">
        <v>82</v>
      </c>
      <c r="L20" s="13" t="s">
        <v>45</v>
      </c>
      <c r="M20" s="13" t="s">
        <v>179</v>
      </c>
      <c r="N20" s="13" t="s">
        <v>45</v>
      </c>
      <c r="O20" s="13" t="s">
        <v>694</v>
      </c>
      <c r="P20" s="113" t="s">
        <v>45</v>
      </c>
      <c r="Q20" s="13" t="s">
        <v>695</v>
      </c>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row>
    <row r="21" spans="1:49">
      <c r="A21" s="386" t="s">
        <v>140</v>
      </c>
      <c r="B21" s="16">
        <v>12</v>
      </c>
      <c r="C21" s="17">
        <v>112919388</v>
      </c>
      <c r="D21" s="110" t="s">
        <v>16</v>
      </c>
      <c r="E21" s="110" t="s">
        <v>17</v>
      </c>
      <c r="F21" s="15" t="s">
        <v>15</v>
      </c>
      <c r="G21" s="19">
        <v>0.10147</v>
      </c>
      <c r="H21" s="20">
        <v>6.1390000000000002E-10</v>
      </c>
      <c r="I21" s="19">
        <v>0.54969999999999997</v>
      </c>
      <c r="J21" s="402">
        <v>1.32E-2</v>
      </c>
      <c r="K21" s="403" t="s">
        <v>72</v>
      </c>
      <c r="L21" s="13" t="s">
        <v>18</v>
      </c>
      <c r="M21" s="13" t="s">
        <v>19</v>
      </c>
      <c r="N21" s="13" t="s">
        <v>20</v>
      </c>
      <c r="O21" s="13" t="s">
        <v>179</v>
      </c>
      <c r="P21" s="113" t="s">
        <v>18</v>
      </c>
      <c r="Q21" s="13" t="s">
        <v>179</v>
      </c>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row>
    <row r="22" spans="1:49">
      <c r="A22" s="23" t="s">
        <v>150</v>
      </c>
      <c r="B22" s="16">
        <v>17</v>
      </c>
      <c r="C22" s="17">
        <v>46142465</v>
      </c>
      <c r="D22" s="371" t="s">
        <v>12</v>
      </c>
      <c r="E22" s="371" t="s">
        <v>17</v>
      </c>
      <c r="F22" s="23" t="s">
        <v>46</v>
      </c>
      <c r="G22" s="19">
        <v>-0.12895000000000001</v>
      </c>
      <c r="H22" s="20">
        <v>1.8340000000000001E-10</v>
      </c>
      <c r="I22" s="19">
        <v>0.32740000000000002</v>
      </c>
      <c r="J22" s="401">
        <v>2.6499999999999999E-4</v>
      </c>
      <c r="K22" s="13" t="s">
        <v>72</v>
      </c>
      <c r="L22" s="13" t="s">
        <v>47</v>
      </c>
      <c r="M22" s="13" t="s">
        <v>48</v>
      </c>
      <c r="N22" s="13" t="s">
        <v>49</v>
      </c>
      <c r="O22" s="13" t="s">
        <v>696</v>
      </c>
      <c r="P22" s="113" t="s">
        <v>47</v>
      </c>
      <c r="Q22" s="13" t="s">
        <v>697</v>
      </c>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row>
    <row r="23" spans="1:49">
      <c r="A23" s="23" t="s">
        <v>120</v>
      </c>
      <c r="B23" s="16">
        <v>19</v>
      </c>
      <c r="C23" s="17">
        <v>4719431</v>
      </c>
      <c r="D23" s="110" t="s">
        <v>16</v>
      </c>
      <c r="E23" s="110" t="s">
        <v>17</v>
      </c>
      <c r="F23" s="15" t="s">
        <v>25</v>
      </c>
      <c r="G23" s="19">
        <v>0.14362</v>
      </c>
      <c r="H23" s="20">
        <v>2.7560000000000001E-17</v>
      </c>
      <c r="I23" s="19">
        <v>0.1565</v>
      </c>
      <c r="J23" s="401">
        <v>1.84E-6</v>
      </c>
      <c r="K23" s="13" t="s">
        <v>72</v>
      </c>
      <c r="L23" s="13" t="s">
        <v>26</v>
      </c>
      <c r="M23" s="13" t="s">
        <v>26</v>
      </c>
      <c r="N23" s="13" t="s">
        <v>179</v>
      </c>
      <c r="O23" s="13" t="s">
        <v>179</v>
      </c>
      <c r="P23" s="113" t="s">
        <v>26</v>
      </c>
      <c r="Q23" s="13" t="s">
        <v>698</v>
      </c>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row>
    <row r="24" spans="1:49">
      <c r="A24" s="23" t="s">
        <v>145</v>
      </c>
      <c r="B24" s="16">
        <v>19</v>
      </c>
      <c r="C24" s="17">
        <v>10317045</v>
      </c>
      <c r="D24" s="371" t="s">
        <v>12</v>
      </c>
      <c r="E24" s="371" t="s">
        <v>17</v>
      </c>
      <c r="F24" s="23" t="s">
        <v>27</v>
      </c>
      <c r="G24" s="19">
        <v>0.23613999999999999</v>
      </c>
      <c r="H24" s="20">
        <v>5.0479999999999995E-10</v>
      </c>
      <c r="I24" s="19">
        <v>1.9359999999999999E-4</v>
      </c>
      <c r="J24" s="401">
        <v>1.6900000000000001E-5</v>
      </c>
      <c r="K24" s="13" t="s">
        <v>72</v>
      </c>
      <c r="L24" s="13" t="s">
        <v>28</v>
      </c>
      <c r="M24" s="13" t="s">
        <v>29</v>
      </c>
      <c r="N24" s="13" t="s">
        <v>30</v>
      </c>
      <c r="O24" s="13" t="s">
        <v>179</v>
      </c>
      <c r="P24" s="113" t="s">
        <v>663</v>
      </c>
      <c r="Q24" s="13" t="s">
        <v>699</v>
      </c>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row>
    <row r="25" spans="1:49">
      <c r="A25" s="23" t="s">
        <v>124</v>
      </c>
      <c r="B25" s="16">
        <v>21</v>
      </c>
      <c r="C25" s="17">
        <v>33242905</v>
      </c>
      <c r="D25" s="110" t="s">
        <v>12</v>
      </c>
      <c r="E25" s="110" t="s">
        <v>13</v>
      </c>
      <c r="F25" s="15" t="s">
        <v>31</v>
      </c>
      <c r="G25" s="19">
        <v>-0.14987</v>
      </c>
      <c r="H25" s="20">
        <v>2.7190000000000001E-20</v>
      </c>
      <c r="I25" s="19">
        <v>0.19389999999999999</v>
      </c>
      <c r="J25" s="401">
        <v>8.2099999999999996E-10</v>
      </c>
      <c r="K25" s="13" t="s">
        <v>72</v>
      </c>
      <c r="L25" s="13" t="s">
        <v>32</v>
      </c>
      <c r="M25" s="13" t="s">
        <v>32</v>
      </c>
      <c r="N25" s="13" t="s">
        <v>179</v>
      </c>
      <c r="O25" s="13" t="s">
        <v>687</v>
      </c>
      <c r="P25" s="113" t="s">
        <v>32</v>
      </c>
      <c r="Q25" s="13" t="s">
        <v>700</v>
      </c>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row>
    <row r="26" spans="1:49">
      <c r="A26" s="5"/>
      <c r="B26" s="5"/>
      <c r="C26" s="5"/>
      <c r="D26" s="238"/>
      <c r="E26" s="238"/>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row>
    <row r="27" spans="1:49">
      <c r="A27" s="24" t="s">
        <v>51</v>
      </c>
      <c r="B27" s="5"/>
      <c r="C27" s="5"/>
      <c r="D27" s="238"/>
      <c r="E27" s="238"/>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row>
    <row r="28" spans="1:49">
      <c r="A28" s="9" t="s">
        <v>671</v>
      </c>
      <c r="B28" s="9" t="s">
        <v>672</v>
      </c>
      <c r="C28" s="9" t="s">
        <v>673</v>
      </c>
      <c r="D28" s="10" t="s">
        <v>674</v>
      </c>
      <c r="E28" s="10" t="s">
        <v>5</v>
      </c>
      <c r="F28" s="9" t="s">
        <v>1</v>
      </c>
      <c r="G28" s="9" t="s">
        <v>6</v>
      </c>
      <c r="H28" s="9" t="s">
        <v>7</v>
      </c>
      <c r="I28" s="9" t="s">
        <v>675</v>
      </c>
      <c r="J28" s="9" t="s">
        <v>676</v>
      </c>
      <c r="K28" s="49" t="s">
        <v>69</v>
      </c>
      <c r="L28" s="378" t="s">
        <v>677</v>
      </c>
      <c r="M28" s="379" t="s">
        <v>678</v>
      </c>
      <c r="N28" s="10" t="s">
        <v>679</v>
      </c>
      <c r="O28" s="366" t="s">
        <v>9</v>
      </c>
      <c r="P28" s="10" t="s">
        <v>10</v>
      </c>
      <c r="Q28" s="380" t="s">
        <v>680</v>
      </c>
      <c r="R28" s="367"/>
      <c r="S28" s="11"/>
      <c r="T28" s="11"/>
      <c r="U28" s="11"/>
      <c r="V28" s="11"/>
      <c r="W28" s="11"/>
      <c r="X28" s="11"/>
      <c r="Y28" s="11"/>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row>
    <row r="29" spans="1:49">
      <c r="A29" s="404" t="s">
        <v>712</v>
      </c>
      <c r="B29" s="405">
        <v>3</v>
      </c>
      <c r="C29" s="406">
        <v>45773677</v>
      </c>
      <c r="D29" s="407" t="s">
        <v>12</v>
      </c>
      <c r="E29" s="407" t="s">
        <v>13</v>
      </c>
      <c r="F29" s="408" t="s">
        <v>78</v>
      </c>
      <c r="G29" s="409">
        <v>0.34290999999999999</v>
      </c>
      <c r="H29" s="410">
        <v>1.4130000000000001E-15</v>
      </c>
      <c r="I29" s="410">
        <v>0.12640000000000001</v>
      </c>
      <c r="J29" s="411" t="s">
        <v>179</v>
      </c>
      <c r="K29" s="412" t="s">
        <v>82</v>
      </c>
      <c r="L29" s="412"/>
      <c r="M29" s="407"/>
      <c r="N29" s="412"/>
      <c r="O29" s="412"/>
      <c r="P29" s="127"/>
      <c r="Q29" s="412"/>
      <c r="R29" s="413"/>
      <c r="S29" s="413"/>
      <c r="T29" s="413"/>
      <c r="U29" s="413"/>
      <c r="V29" s="413"/>
      <c r="W29" s="413"/>
      <c r="X29" s="413"/>
      <c r="Y29" s="413"/>
      <c r="Z29" s="413"/>
      <c r="AA29" s="413"/>
      <c r="AB29" s="413"/>
      <c r="AC29" s="413"/>
      <c r="AD29" s="413"/>
      <c r="AE29" s="413"/>
      <c r="AF29" s="413"/>
      <c r="AG29" s="413"/>
      <c r="AH29" s="413"/>
      <c r="AI29" s="413"/>
      <c r="AJ29" s="413"/>
      <c r="AK29" s="413"/>
      <c r="AL29" s="413"/>
      <c r="AM29" s="413"/>
      <c r="AN29" s="413"/>
      <c r="AO29" s="413"/>
      <c r="AP29" s="413"/>
      <c r="AQ29" s="413"/>
      <c r="AR29" s="413"/>
      <c r="AS29" s="413"/>
      <c r="AT29" s="413"/>
      <c r="AU29" s="413"/>
      <c r="AV29" s="413"/>
      <c r="AW29" s="413"/>
    </row>
    <row r="30" spans="1:49">
      <c r="A30" s="368" t="s">
        <v>701</v>
      </c>
      <c r="B30" s="385">
        <v>3</v>
      </c>
      <c r="C30" s="370">
        <v>45796521</v>
      </c>
      <c r="D30" s="381" t="s">
        <v>16</v>
      </c>
      <c r="E30" s="381" t="s">
        <v>12</v>
      </c>
      <c r="F30" s="372" t="s">
        <v>75</v>
      </c>
      <c r="G30" s="373">
        <v>0.14376</v>
      </c>
      <c r="H30" s="374">
        <v>1.7869999999999999E-34</v>
      </c>
      <c r="I30" s="374">
        <v>0.30570000000000003</v>
      </c>
      <c r="J30" s="401">
        <v>0.36080000000000001</v>
      </c>
      <c r="K30" s="13" t="s">
        <v>82</v>
      </c>
      <c r="L30" s="13"/>
      <c r="M30" s="381"/>
      <c r="N30" s="13"/>
      <c r="O30" s="13"/>
      <c r="P30" s="113"/>
      <c r="Q30" s="13"/>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row>
    <row r="31" spans="1:49">
      <c r="A31" s="404" t="s">
        <v>713</v>
      </c>
      <c r="B31" s="405">
        <v>3</v>
      </c>
      <c r="C31" s="406">
        <v>45796808</v>
      </c>
      <c r="D31" s="407" t="s">
        <v>16</v>
      </c>
      <c r="E31" s="407" t="s">
        <v>17</v>
      </c>
      <c r="F31" s="408" t="s">
        <v>81</v>
      </c>
      <c r="G31" s="409">
        <v>5.6384999999999998E-2</v>
      </c>
      <c r="H31" s="410">
        <v>8.0319999999999995E-13</v>
      </c>
      <c r="I31" s="410">
        <v>0.1704</v>
      </c>
      <c r="J31" s="411">
        <v>0.61609999999999998</v>
      </c>
      <c r="K31" s="412" t="s">
        <v>82</v>
      </c>
      <c r="L31" s="412"/>
      <c r="M31" s="407"/>
      <c r="N31" s="412"/>
      <c r="O31" s="412"/>
      <c r="P31" s="127"/>
      <c r="Q31" s="412"/>
      <c r="R31" s="413"/>
      <c r="S31" s="413"/>
      <c r="T31" s="413"/>
      <c r="U31" s="413"/>
      <c r="V31" s="413"/>
      <c r="W31" s="413"/>
      <c r="X31" s="413"/>
      <c r="Y31" s="413"/>
      <c r="Z31" s="413"/>
      <c r="AA31" s="413"/>
      <c r="AB31" s="413"/>
      <c r="AC31" s="413"/>
      <c r="AD31" s="413"/>
      <c r="AE31" s="413"/>
      <c r="AF31" s="413"/>
      <c r="AG31" s="413"/>
      <c r="AH31" s="413"/>
      <c r="AI31" s="413"/>
      <c r="AJ31" s="413"/>
      <c r="AK31" s="413"/>
      <c r="AL31" s="413"/>
      <c r="AM31" s="413"/>
      <c r="AN31" s="413"/>
      <c r="AO31" s="413"/>
      <c r="AP31" s="413"/>
      <c r="AQ31" s="413"/>
      <c r="AR31" s="413"/>
      <c r="AS31" s="413"/>
      <c r="AT31" s="413"/>
      <c r="AU31" s="413"/>
      <c r="AV31" s="413"/>
      <c r="AW31" s="413"/>
    </row>
    <row r="32" spans="1:49">
      <c r="A32" s="368" t="s">
        <v>681</v>
      </c>
      <c r="B32" s="385">
        <v>3</v>
      </c>
      <c r="C32" s="370">
        <v>45823240</v>
      </c>
      <c r="D32" s="381" t="s">
        <v>12</v>
      </c>
      <c r="E32" s="381" t="s">
        <v>13</v>
      </c>
      <c r="F32" s="372" t="s">
        <v>11</v>
      </c>
      <c r="G32" s="373">
        <v>0.14852000000000001</v>
      </c>
      <c r="H32" s="374">
        <v>9.721E-30</v>
      </c>
      <c r="I32" s="374">
        <v>7.2419999999999997E-25</v>
      </c>
      <c r="J32" s="401">
        <v>1.6700000000000002E-27</v>
      </c>
      <c r="K32" s="13" t="s">
        <v>72</v>
      </c>
      <c r="L32" s="13" t="s">
        <v>14</v>
      </c>
      <c r="M32" s="381" t="s">
        <v>14</v>
      </c>
      <c r="N32" s="13" t="s">
        <v>179</v>
      </c>
      <c r="O32" s="13" t="s">
        <v>179</v>
      </c>
      <c r="P32" s="113" t="s">
        <v>645</v>
      </c>
      <c r="Q32" s="13" t="s">
        <v>702</v>
      </c>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row>
    <row r="33" spans="1:49">
      <c r="A33" s="414" t="s">
        <v>129</v>
      </c>
      <c r="B33" s="16">
        <v>3</v>
      </c>
      <c r="C33" s="17">
        <v>101705614</v>
      </c>
      <c r="D33" s="110" t="s">
        <v>12</v>
      </c>
      <c r="E33" s="110" t="s">
        <v>13</v>
      </c>
      <c r="F33" s="15" t="s">
        <v>52</v>
      </c>
      <c r="G33" s="19">
        <v>-6.0432E-2</v>
      </c>
      <c r="H33" s="20">
        <v>3.457E-15</v>
      </c>
      <c r="I33" s="19">
        <v>0.71399999999999997</v>
      </c>
      <c r="J33" s="401">
        <v>0.84099999999999997</v>
      </c>
      <c r="K33" s="13" t="s">
        <v>82</v>
      </c>
      <c r="L33" s="13" t="s">
        <v>53</v>
      </c>
      <c r="M33" s="13" t="s">
        <v>54</v>
      </c>
      <c r="N33" s="13" t="s">
        <v>179</v>
      </c>
      <c r="O33" s="13" t="s">
        <v>179</v>
      </c>
      <c r="P33" s="113" t="s">
        <v>647</v>
      </c>
      <c r="Q33" s="13" t="s">
        <v>703</v>
      </c>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row>
    <row r="34" spans="1:49">
      <c r="A34" s="387" t="s">
        <v>185</v>
      </c>
      <c r="B34" s="388">
        <v>5</v>
      </c>
      <c r="C34" s="389">
        <v>13939721</v>
      </c>
      <c r="D34" s="415" t="s">
        <v>17</v>
      </c>
      <c r="E34" s="415" t="s">
        <v>13</v>
      </c>
      <c r="F34" s="387" t="s">
        <v>55</v>
      </c>
      <c r="G34" s="392">
        <v>4.3966999999999999E-2</v>
      </c>
      <c r="H34" s="393">
        <v>2.3210000000000001E-8</v>
      </c>
      <c r="I34" s="392">
        <v>0.19059999999999999</v>
      </c>
      <c r="J34" s="394">
        <v>0.91700000000000004</v>
      </c>
      <c r="K34" s="395" t="s">
        <v>82</v>
      </c>
      <c r="L34" s="396" t="s">
        <v>56</v>
      </c>
      <c r="M34" s="395" t="s">
        <v>56</v>
      </c>
      <c r="N34" s="395" t="s">
        <v>179</v>
      </c>
      <c r="O34" s="396" t="s">
        <v>179</v>
      </c>
      <c r="P34" s="397" t="s">
        <v>56</v>
      </c>
      <c r="Q34" s="396" t="s">
        <v>714</v>
      </c>
      <c r="R34" s="398"/>
      <c r="S34" s="398"/>
      <c r="T34" s="398"/>
      <c r="U34" s="398"/>
      <c r="V34" s="398"/>
      <c r="W34" s="398"/>
      <c r="X34" s="398"/>
      <c r="Y34" s="398"/>
      <c r="Z34" s="399"/>
      <c r="AA34" s="399"/>
      <c r="AB34" s="398"/>
      <c r="AC34" s="398"/>
      <c r="AD34" s="398"/>
      <c r="AE34" s="398"/>
      <c r="AF34" s="398"/>
      <c r="AG34" s="398"/>
      <c r="AH34" s="398"/>
      <c r="AI34" s="399"/>
      <c r="AJ34" s="398"/>
      <c r="AK34" s="398"/>
      <c r="AL34" s="398"/>
      <c r="AM34" s="398"/>
      <c r="AN34" s="398"/>
      <c r="AO34" s="398"/>
      <c r="AP34" s="398"/>
      <c r="AQ34" s="398"/>
      <c r="AR34" s="398"/>
      <c r="AS34" s="398"/>
      <c r="AT34" s="398"/>
      <c r="AU34" s="398"/>
      <c r="AV34" s="399"/>
      <c r="AW34" s="398"/>
    </row>
    <row r="35" spans="1:49">
      <c r="A35" s="387" t="s">
        <v>155</v>
      </c>
      <c r="B35" s="388">
        <v>6</v>
      </c>
      <c r="C35" s="389">
        <v>41534945</v>
      </c>
      <c r="D35" s="415" t="s">
        <v>17</v>
      </c>
      <c r="E35" s="415" t="s">
        <v>13</v>
      </c>
      <c r="F35" s="387" t="s">
        <v>40</v>
      </c>
      <c r="G35" s="392">
        <v>0.10050000000000001</v>
      </c>
      <c r="H35" s="393">
        <v>2.4059999999999998E-8</v>
      </c>
      <c r="I35" s="392">
        <v>0.21590000000000001</v>
      </c>
      <c r="J35" s="394">
        <v>1.5100000000000001E-3</v>
      </c>
      <c r="K35" s="395" t="s">
        <v>72</v>
      </c>
      <c r="L35" s="395" t="s">
        <v>41</v>
      </c>
      <c r="M35" s="395" t="s">
        <v>179</v>
      </c>
      <c r="N35" s="395" t="s">
        <v>179</v>
      </c>
      <c r="O35" s="395" t="s">
        <v>691</v>
      </c>
      <c r="P35" s="397" t="s">
        <v>41</v>
      </c>
      <c r="Q35" s="395" t="s">
        <v>179</v>
      </c>
      <c r="R35" s="398"/>
      <c r="S35" s="398"/>
      <c r="T35" s="398"/>
      <c r="U35" s="398"/>
      <c r="V35" s="398"/>
      <c r="W35" s="398"/>
      <c r="X35" s="398"/>
      <c r="Y35" s="398"/>
      <c r="Z35" s="398"/>
      <c r="AA35" s="398"/>
      <c r="AB35" s="398"/>
      <c r="AC35" s="398"/>
      <c r="AD35" s="398"/>
      <c r="AE35" s="398"/>
      <c r="AF35" s="398"/>
      <c r="AG35" s="398"/>
      <c r="AH35" s="398"/>
      <c r="AI35" s="398"/>
      <c r="AJ35" s="398"/>
      <c r="AK35" s="398"/>
      <c r="AL35" s="398"/>
      <c r="AM35" s="398"/>
      <c r="AN35" s="398"/>
      <c r="AO35" s="398"/>
      <c r="AP35" s="398"/>
      <c r="AQ35" s="398"/>
      <c r="AR35" s="398"/>
      <c r="AS35" s="398"/>
      <c r="AT35" s="398"/>
      <c r="AU35" s="398"/>
      <c r="AV35" s="398"/>
      <c r="AW35" s="398"/>
    </row>
    <row r="36" spans="1:49">
      <c r="A36" s="23" t="s">
        <v>116</v>
      </c>
      <c r="B36" s="16">
        <v>9</v>
      </c>
      <c r="C36" s="17">
        <v>133274084</v>
      </c>
      <c r="D36" s="371" t="s">
        <v>13</v>
      </c>
      <c r="E36" s="371" t="s">
        <v>12</v>
      </c>
      <c r="F36" s="23" t="s">
        <v>44</v>
      </c>
      <c r="G36" s="19">
        <v>-0.10004</v>
      </c>
      <c r="H36" s="20">
        <v>1.4499999999999999E-39</v>
      </c>
      <c r="I36" s="19">
        <v>1.4370000000000001E-2</v>
      </c>
      <c r="J36" s="401">
        <v>0.7</v>
      </c>
      <c r="K36" s="13" t="s">
        <v>82</v>
      </c>
      <c r="L36" s="13" t="s">
        <v>45</v>
      </c>
      <c r="M36" s="13" t="s">
        <v>179</v>
      </c>
      <c r="N36" s="13" t="s">
        <v>45</v>
      </c>
      <c r="O36" s="13" t="s">
        <v>694</v>
      </c>
      <c r="P36" s="113" t="s">
        <v>45</v>
      </c>
      <c r="Q36" s="13" t="s">
        <v>704</v>
      </c>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row>
    <row r="37" spans="1:49">
      <c r="A37" s="386" t="s">
        <v>140</v>
      </c>
      <c r="B37" s="16">
        <v>12</v>
      </c>
      <c r="C37" s="17">
        <v>112919388</v>
      </c>
      <c r="D37" s="110" t="s">
        <v>16</v>
      </c>
      <c r="E37" s="110" t="s">
        <v>17</v>
      </c>
      <c r="F37" s="15" t="s">
        <v>15</v>
      </c>
      <c r="G37" s="19">
        <v>5.7169999999999999E-2</v>
      </c>
      <c r="H37" s="20">
        <v>1.613E-11</v>
      </c>
      <c r="I37" s="19">
        <v>0.2</v>
      </c>
      <c r="J37" s="402">
        <v>1.32E-2</v>
      </c>
      <c r="K37" s="403" t="s">
        <v>72</v>
      </c>
      <c r="L37" s="13" t="s">
        <v>18</v>
      </c>
      <c r="M37" s="13" t="s">
        <v>19</v>
      </c>
      <c r="N37" s="13" t="s">
        <v>20</v>
      </c>
      <c r="O37" s="13" t="s">
        <v>179</v>
      </c>
      <c r="P37" s="113" t="s">
        <v>18</v>
      </c>
      <c r="Q37" s="13" t="s">
        <v>705</v>
      </c>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row>
    <row r="38" spans="1:49">
      <c r="A38" s="23" t="s">
        <v>120</v>
      </c>
      <c r="B38" s="16">
        <v>19</v>
      </c>
      <c r="C38" s="17">
        <v>4719431</v>
      </c>
      <c r="D38" s="110" t="s">
        <v>16</v>
      </c>
      <c r="E38" s="110" t="s">
        <v>17</v>
      </c>
      <c r="F38" s="15" t="s">
        <v>25</v>
      </c>
      <c r="G38" s="19">
        <v>4.7877000000000003E-2</v>
      </c>
      <c r="H38" s="20">
        <v>4.0750000000000001E-9</v>
      </c>
      <c r="I38" s="20">
        <v>6.7100000000000005E-5</v>
      </c>
      <c r="J38" s="401">
        <v>1.84E-6</v>
      </c>
      <c r="K38" s="13" t="s">
        <v>72</v>
      </c>
      <c r="L38" s="13" t="s">
        <v>26</v>
      </c>
      <c r="M38" s="13" t="s">
        <v>26</v>
      </c>
      <c r="N38" s="13" t="s">
        <v>179</v>
      </c>
      <c r="O38" s="13" t="s">
        <v>179</v>
      </c>
      <c r="P38" s="113" t="s">
        <v>26</v>
      </c>
      <c r="Q38" s="13" t="s">
        <v>179</v>
      </c>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row>
    <row r="39" spans="1:49">
      <c r="A39" s="23" t="s">
        <v>181</v>
      </c>
      <c r="B39" s="16">
        <v>19</v>
      </c>
      <c r="C39" s="17">
        <v>48867352</v>
      </c>
      <c r="D39" s="110" t="s">
        <v>16</v>
      </c>
      <c r="E39" s="110" t="s">
        <v>12</v>
      </c>
      <c r="F39" s="15" t="s">
        <v>57</v>
      </c>
      <c r="G39" s="19">
        <v>-5.5496999999999998E-2</v>
      </c>
      <c r="H39" s="20">
        <v>1.181E-8</v>
      </c>
      <c r="I39" s="19">
        <v>0.90100000000000002</v>
      </c>
      <c r="J39" s="401">
        <v>0.90700000000000003</v>
      </c>
      <c r="K39" s="13" t="s">
        <v>82</v>
      </c>
      <c r="L39" s="21" t="s">
        <v>58</v>
      </c>
      <c r="M39" s="13" t="s">
        <v>59</v>
      </c>
      <c r="N39" s="13" t="s">
        <v>91</v>
      </c>
      <c r="O39" s="21" t="s">
        <v>179</v>
      </c>
      <c r="P39" s="355" t="s">
        <v>667</v>
      </c>
      <c r="Q39" s="21" t="s">
        <v>706</v>
      </c>
      <c r="R39" s="14"/>
      <c r="S39" s="14"/>
      <c r="T39" s="14"/>
      <c r="U39" s="14"/>
      <c r="V39" s="14"/>
      <c r="W39" s="14"/>
      <c r="X39" s="14"/>
      <c r="Y39" s="14"/>
      <c r="Z39" s="22"/>
      <c r="AA39" s="22"/>
      <c r="AB39" s="14"/>
      <c r="AC39" s="14"/>
      <c r="AD39" s="14"/>
      <c r="AE39" s="14"/>
      <c r="AF39" s="14"/>
      <c r="AG39" s="14"/>
      <c r="AH39" s="14"/>
      <c r="AI39" s="22"/>
      <c r="AJ39" s="14"/>
      <c r="AK39" s="14"/>
      <c r="AL39" s="14"/>
      <c r="AM39" s="14"/>
      <c r="AN39" s="14"/>
      <c r="AO39" s="14"/>
      <c r="AP39" s="14"/>
      <c r="AQ39" s="14"/>
      <c r="AR39" s="14"/>
      <c r="AS39" s="14"/>
      <c r="AT39" s="14"/>
      <c r="AU39" s="14"/>
      <c r="AV39" s="22"/>
      <c r="AW39" s="14"/>
    </row>
    <row r="40" spans="1:49">
      <c r="A40" s="5"/>
      <c r="B40" s="5"/>
      <c r="C40" s="5"/>
      <c r="D40" s="238"/>
      <c r="E40" s="238"/>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row>
    <row r="41" spans="1:49">
      <c r="A41" s="5"/>
      <c r="B41" s="5"/>
      <c r="C41" s="5"/>
      <c r="D41" s="238"/>
      <c r="E41" s="238"/>
      <c r="F41" s="5"/>
      <c r="G41" s="5"/>
      <c r="H41" s="6" t="s">
        <v>234</v>
      </c>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row>
    <row r="42" spans="1:49">
      <c r="A42" s="5"/>
      <c r="B42" s="5"/>
      <c r="C42" s="5"/>
      <c r="D42" s="238"/>
      <c r="E42" s="238"/>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row>
    <row r="43" spans="1:49">
      <c r="A43" s="5"/>
      <c r="B43" s="5"/>
      <c r="C43" s="5"/>
      <c r="D43" s="238"/>
      <c r="E43" s="238"/>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row>
    <row r="44" spans="1:49">
      <c r="A44" s="5"/>
      <c r="B44" s="5"/>
      <c r="C44" s="5"/>
      <c r="D44" s="238"/>
      <c r="E44" s="238"/>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row>
    <row r="45" spans="1:49">
      <c r="A45" s="5"/>
      <c r="B45" s="5"/>
      <c r="C45" s="5"/>
      <c r="D45" s="238"/>
      <c r="E45" s="238"/>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row>
    <row r="46" spans="1:49">
      <c r="A46" s="5"/>
      <c r="B46" s="5"/>
      <c r="C46" s="5"/>
      <c r="D46" s="5"/>
      <c r="E46" s="238"/>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row>
    <row r="47" spans="1:49">
      <c r="A47" s="5"/>
      <c r="B47" s="5"/>
      <c r="C47" s="5"/>
      <c r="D47" s="238"/>
      <c r="E47" s="238"/>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row>
    <row r="48" spans="1:49">
      <c r="A48" s="5"/>
      <c r="B48" s="5"/>
      <c r="C48" s="5"/>
      <c r="D48" s="238"/>
      <c r="E48" s="238"/>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row>
    <row r="49" spans="1:49">
      <c r="A49" s="5"/>
      <c r="B49" s="5"/>
      <c r="C49" s="5"/>
      <c r="D49" s="238"/>
      <c r="E49" s="238"/>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row>
    <row r="50" spans="1:49">
      <c r="A50" s="5"/>
      <c r="B50" s="5"/>
      <c r="C50" s="5"/>
      <c r="D50" s="238"/>
      <c r="E50" s="238"/>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row>
    <row r="51" spans="1:49">
      <c r="A51" s="5"/>
      <c r="B51" s="5"/>
      <c r="C51" s="5"/>
      <c r="D51" s="238"/>
      <c r="E51" s="238"/>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row>
    <row r="52" spans="1:49">
      <c r="A52" s="5"/>
      <c r="B52" s="5"/>
      <c r="C52" s="5"/>
      <c r="D52" s="238"/>
      <c r="E52" s="238"/>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row>
    <row r="53" spans="1:49">
      <c r="A53" s="5"/>
      <c r="B53" s="5"/>
      <c r="C53" s="5"/>
      <c r="D53" s="238"/>
      <c r="E53" s="238"/>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row>
    <row r="54" spans="1:49">
      <c r="A54" s="5"/>
      <c r="B54" s="5"/>
      <c r="C54" s="5"/>
      <c r="D54" s="238"/>
      <c r="E54" s="238"/>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row>
    <row r="55" spans="1:49">
      <c r="A55" s="5"/>
      <c r="B55" s="5"/>
      <c r="C55" s="5"/>
      <c r="D55" s="238"/>
      <c r="E55" s="238"/>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row>
    <row r="56" spans="1:49">
      <c r="A56" s="5"/>
      <c r="B56" s="5"/>
      <c r="C56" s="5"/>
      <c r="D56" s="238"/>
      <c r="E56" s="238"/>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row>
    <row r="57" spans="1:49">
      <c r="A57" s="5"/>
      <c r="B57" s="5"/>
      <c r="C57" s="5"/>
      <c r="D57" s="238"/>
      <c r="E57" s="238"/>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row>
    <row r="58" spans="1:49">
      <c r="A58" s="5"/>
      <c r="B58" s="5"/>
      <c r="C58" s="5"/>
      <c r="D58" s="238"/>
      <c r="E58" s="238"/>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row>
    <row r="59" spans="1:49">
      <c r="A59" s="5"/>
      <c r="B59" s="5"/>
      <c r="C59" s="5"/>
      <c r="D59" s="238"/>
      <c r="E59" s="238"/>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row>
    <row r="60" spans="1:49">
      <c r="A60" s="5"/>
      <c r="B60" s="5"/>
      <c r="C60" s="5"/>
      <c r="D60" s="238"/>
      <c r="E60" s="238"/>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row>
    <row r="61" spans="1:49">
      <c r="A61" s="5"/>
      <c r="B61" s="5"/>
      <c r="C61" s="5"/>
      <c r="D61" s="238"/>
      <c r="E61" s="238"/>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row>
    <row r="62" spans="1:49">
      <c r="A62" s="5"/>
      <c r="B62" s="5"/>
      <c r="C62" s="5"/>
      <c r="D62" s="238"/>
      <c r="E62" s="238"/>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row>
    <row r="63" spans="1:49">
      <c r="A63" s="5"/>
      <c r="B63" s="5"/>
      <c r="C63" s="5"/>
      <c r="D63" s="238"/>
      <c r="E63" s="238"/>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row>
    <row r="64" spans="1:49">
      <c r="A64" s="5"/>
      <c r="B64" s="5"/>
      <c r="C64" s="5"/>
      <c r="D64" s="238"/>
      <c r="E64" s="238"/>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row>
    <row r="65" spans="1:49">
      <c r="A65" s="5"/>
      <c r="B65" s="5"/>
      <c r="C65" s="5"/>
      <c r="D65" s="238"/>
      <c r="E65" s="238"/>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row>
    <row r="66" spans="1:49">
      <c r="A66" s="5"/>
      <c r="B66" s="5"/>
      <c r="C66" s="5"/>
      <c r="D66" s="238"/>
      <c r="E66" s="238"/>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row>
    <row r="67" spans="1:49">
      <c r="A67" s="5"/>
      <c r="B67" s="5"/>
      <c r="C67" s="5"/>
      <c r="D67" s="238"/>
      <c r="E67" s="238"/>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row>
    <row r="68" spans="1:49">
      <c r="A68" s="5"/>
      <c r="B68" s="5"/>
      <c r="C68" s="5"/>
      <c r="D68" s="238"/>
      <c r="E68" s="238"/>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row>
    <row r="69" spans="1:49">
      <c r="A69" s="5"/>
      <c r="B69" s="5"/>
      <c r="C69" s="5"/>
      <c r="D69" s="238"/>
      <c r="E69" s="238"/>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row>
    <row r="70" spans="1:49">
      <c r="A70" s="5"/>
      <c r="B70" s="5"/>
      <c r="C70" s="5"/>
      <c r="D70" s="238"/>
      <c r="E70" s="238"/>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row>
    <row r="71" spans="1:49">
      <c r="A71" s="5"/>
      <c r="B71" s="5"/>
      <c r="C71" s="5"/>
      <c r="D71" s="238"/>
      <c r="E71" s="238"/>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row>
    <row r="72" spans="1:49">
      <c r="A72" s="5"/>
      <c r="B72" s="5"/>
      <c r="C72" s="5"/>
      <c r="D72" s="238"/>
      <c r="E72" s="238"/>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row>
    <row r="73" spans="1:49">
      <c r="A73" s="5"/>
      <c r="B73" s="5"/>
      <c r="C73" s="5"/>
      <c r="D73" s="238"/>
      <c r="E73" s="238"/>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row>
    <row r="74" spans="1:49">
      <c r="A74" s="5"/>
      <c r="B74" s="5"/>
      <c r="C74" s="5"/>
      <c r="D74" s="238"/>
      <c r="E74" s="238"/>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row>
    <row r="75" spans="1:49">
      <c r="A75" s="5"/>
      <c r="B75" s="5"/>
      <c r="C75" s="5"/>
      <c r="D75" s="238"/>
      <c r="E75" s="238"/>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row>
    <row r="76" spans="1:49">
      <c r="A76" s="5"/>
      <c r="B76" s="5"/>
      <c r="C76" s="5"/>
      <c r="D76" s="238"/>
      <c r="E76" s="238"/>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row>
    <row r="77" spans="1:49">
      <c r="A77" s="5"/>
      <c r="B77" s="5"/>
      <c r="C77" s="5"/>
      <c r="D77" s="238"/>
      <c r="E77" s="238"/>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row>
    <row r="78" spans="1:49">
      <c r="A78" s="5"/>
      <c r="B78" s="5"/>
      <c r="C78" s="5"/>
      <c r="D78" s="238"/>
      <c r="E78" s="238"/>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row>
    <row r="79" spans="1:49">
      <c r="A79" s="5"/>
      <c r="B79" s="5"/>
      <c r="C79" s="5"/>
      <c r="D79" s="238"/>
      <c r="E79" s="238"/>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row>
    <row r="80" spans="1:49">
      <c r="A80" s="5"/>
      <c r="B80" s="5"/>
      <c r="C80" s="5"/>
      <c r="D80" s="238"/>
      <c r="E80" s="238"/>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row>
    <row r="81" spans="1:49">
      <c r="A81" s="5"/>
      <c r="B81" s="5"/>
      <c r="C81" s="5"/>
      <c r="D81" s="238"/>
      <c r="E81" s="238"/>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row>
    <row r="82" spans="1:49">
      <c r="A82" s="5"/>
      <c r="B82" s="5"/>
      <c r="C82" s="5"/>
      <c r="D82" s="238"/>
      <c r="E82" s="238"/>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row>
    <row r="83" spans="1:49">
      <c r="A83" s="5"/>
      <c r="B83" s="5"/>
      <c r="C83" s="5"/>
      <c r="D83" s="238"/>
      <c r="E83" s="238"/>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row>
    <row r="84" spans="1:49">
      <c r="A84" s="5"/>
      <c r="B84" s="5"/>
      <c r="C84" s="5"/>
      <c r="D84" s="238"/>
      <c r="E84" s="238"/>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row>
    <row r="85" spans="1:49">
      <c r="A85" s="5"/>
      <c r="B85" s="5"/>
      <c r="C85" s="5"/>
      <c r="D85" s="238"/>
      <c r="E85" s="238"/>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row>
    <row r="86" spans="1:49">
      <c r="A86" s="5"/>
      <c r="B86" s="5"/>
      <c r="C86" s="5"/>
      <c r="D86" s="238"/>
      <c r="E86" s="238"/>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row>
    <row r="87" spans="1:49">
      <c r="A87" s="5"/>
      <c r="B87" s="5"/>
      <c r="C87" s="5"/>
      <c r="D87" s="238"/>
      <c r="E87" s="238"/>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row>
    <row r="88" spans="1:49">
      <c r="A88" s="5"/>
      <c r="B88" s="5"/>
      <c r="C88" s="5"/>
      <c r="D88" s="238"/>
      <c r="E88" s="238"/>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row>
    <row r="89" spans="1:49">
      <c r="A89" s="5"/>
      <c r="B89" s="5"/>
      <c r="C89" s="5"/>
      <c r="D89" s="238"/>
      <c r="E89" s="238"/>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row>
    <row r="90" spans="1:49">
      <c r="A90" s="5"/>
      <c r="B90" s="5"/>
      <c r="C90" s="5"/>
      <c r="D90" s="238"/>
      <c r="E90" s="238"/>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row>
    <row r="91" spans="1:49">
      <c r="A91" s="5"/>
      <c r="B91" s="5"/>
      <c r="C91" s="5"/>
      <c r="D91" s="238"/>
      <c r="E91" s="238"/>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row>
    <row r="92" spans="1:49">
      <c r="A92" s="5"/>
      <c r="B92" s="5"/>
      <c r="C92" s="5"/>
      <c r="D92" s="238"/>
      <c r="E92" s="238"/>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row>
    <row r="93" spans="1:49">
      <c r="A93" s="5"/>
      <c r="B93" s="5"/>
      <c r="C93" s="5"/>
      <c r="D93" s="238"/>
      <c r="E93" s="238"/>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row>
    <row r="94" spans="1:49">
      <c r="A94" s="5"/>
      <c r="B94" s="5"/>
      <c r="C94" s="5"/>
      <c r="D94" s="238"/>
      <c r="E94" s="238"/>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row>
    <row r="95" spans="1:49">
      <c r="A95" s="5"/>
      <c r="B95" s="5"/>
      <c r="C95" s="5"/>
      <c r="D95" s="238"/>
      <c r="E95" s="238"/>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row>
    <row r="96" spans="1:49">
      <c r="A96" s="5"/>
      <c r="B96" s="5"/>
      <c r="C96" s="5"/>
      <c r="D96" s="238"/>
      <c r="E96" s="238"/>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row>
    <row r="97" spans="1:49">
      <c r="A97" s="5"/>
      <c r="B97" s="5"/>
      <c r="C97" s="5"/>
      <c r="D97" s="238"/>
      <c r="E97" s="238"/>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row>
    <row r="98" spans="1:49">
      <c r="A98" s="5"/>
      <c r="B98" s="5"/>
      <c r="C98" s="5"/>
      <c r="D98" s="238"/>
      <c r="E98" s="238"/>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row>
    <row r="99" spans="1:49">
      <c r="A99" s="5"/>
      <c r="B99" s="5"/>
      <c r="C99" s="5"/>
      <c r="D99" s="238"/>
      <c r="E99" s="238"/>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row>
    <row r="100" spans="1:49">
      <c r="A100" s="5"/>
      <c r="B100" s="5"/>
      <c r="C100" s="5"/>
      <c r="D100" s="238"/>
      <c r="E100" s="238"/>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row>
    <row r="101" spans="1:49">
      <c r="A101" s="5"/>
      <c r="B101" s="5"/>
      <c r="C101" s="5"/>
      <c r="D101" s="238"/>
      <c r="E101" s="238"/>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row>
    <row r="102" spans="1:49">
      <c r="A102" s="5"/>
      <c r="B102" s="5"/>
      <c r="C102" s="5"/>
      <c r="D102" s="238"/>
      <c r="E102" s="238"/>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row>
    <row r="103" spans="1:49">
      <c r="A103" s="5"/>
      <c r="B103" s="5"/>
      <c r="C103" s="5"/>
      <c r="D103" s="238"/>
      <c r="E103" s="238"/>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row>
    <row r="104" spans="1:49">
      <c r="A104" s="5"/>
      <c r="B104" s="5"/>
      <c r="C104" s="5"/>
      <c r="D104" s="238"/>
      <c r="E104" s="238"/>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row>
    <row r="105" spans="1:49">
      <c r="A105" s="5"/>
      <c r="B105" s="5"/>
      <c r="C105" s="5"/>
      <c r="D105" s="238"/>
      <c r="E105" s="238"/>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row>
    <row r="106" spans="1:49">
      <c r="A106" s="5"/>
      <c r="B106" s="5"/>
      <c r="C106" s="5"/>
      <c r="D106" s="238"/>
      <c r="E106" s="238"/>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row>
    <row r="107" spans="1:49">
      <c r="A107" s="5"/>
      <c r="B107" s="5"/>
      <c r="C107" s="5"/>
      <c r="D107" s="238"/>
      <c r="E107" s="238"/>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row>
    <row r="108" spans="1:49">
      <c r="A108" s="5"/>
      <c r="B108" s="5"/>
      <c r="C108" s="5"/>
      <c r="D108" s="238"/>
      <c r="E108" s="238"/>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row>
    <row r="109" spans="1:49">
      <c r="A109" s="5"/>
      <c r="B109" s="5"/>
      <c r="C109" s="5"/>
      <c r="D109" s="238"/>
      <c r="E109" s="238"/>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row>
    <row r="110" spans="1:49">
      <c r="A110" s="5"/>
      <c r="B110" s="5"/>
      <c r="C110" s="5"/>
      <c r="D110" s="238"/>
      <c r="E110" s="238"/>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row>
    <row r="111" spans="1:49">
      <c r="A111" s="5"/>
      <c r="B111" s="5"/>
      <c r="C111" s="5"/>
      <c r="D111" s="238"/>
      <c r="E111" s="238"/>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row>
    <row r="112" spans="1:49">
      <c r="A112" s="5"/>
      <c r="B112" s="5"/>
      <c r="C112" s="5"/>
      <c r="D112" s="238"/>
      <c r="E112" s="238"/>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row>
    <row r="113" spans="1:49">
      <c r="A113" s="5"/>
      <c r="B113" s="5"/>
      <c r="C113" s="5"/>
      <c r="D113" s="238"/>
      <c r="E113" s="238"/>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row>
    <row r="114" spans="1:49">
      <c r="A114" s="5"/>
      <c r="B114" s="5"/>
      <c r="C114" s="5"/>
      <c r="D114" s="238"/>
      <c r="E114" s="238"/>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row>
    <row r="115" spans="1:49">
      <c r="A115" s="5"/>
      <c r="B115" s="5"/>
      <c r="C115" s="5"/>
      <c r="D115" s="238"/>
      <c r="E115" s="238"/>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row>
    <row r="116" spans="1:49">
      <c r="A116" s="5"/>
      <c r="B116" s="5"/>
      <c r="C116" s="5"/>
      <c r="D116" s="238"/>
      <c r="E116" s="238"/>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row>
    <row r="117" spans="1:49">
      <c r="A117" s="5"/>
      <c r="B117" s="5"/>
      <c r="C117" s="5"/>
      <c r="D117" s="238"/>
      <c r="E117" s="238"/>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row>
    <row r="118" spans="1:49">
      <c r="A118" s="5"/>
      <c r="B118" s="5"/>
      <c r="C118" s="5"/>
      <c r="D118" s="238"/>
      <c r="E118" s="238"/>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row>
    <row r="119" spans="1:49">
      <c r="A119" s="5"/>
      <c r="B119" s="5"/>
      <c r="C119" s="5"/>
      <c r="D119" s="238"/>
      <c r="E119" s="238"/>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row>
    <row r="120" spans="1:49">
      <c r="A120" s="5"/>
      <c r="B120" s="5"/>
      <c r="C120" s="5"/>
      <c r="D120" s="238"/>
      <c r="E120" s="238"/>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row>
    <row r="121" spans="1:49">
      <c r="A121" s="5"/>
      <c r="B121" s="5"/>
      <c r="C121" s="5"/>
      <c r="D121" s="238"/>
      <c r="E121" s="238"/>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row>
    <row r="122" spans="1:49">
      <c r="A122" s="5"/>
      <c r="B122" s="5"/>
      <c r="C122" s="5"/>
      <c r="D122" s="238"/>
      <c r="E122" s="238"/>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row>
    <row r="123" spans="1:49">
      <c r="A123" s="5"/>
      <c r="B123" s="5"/>
      <c r="C123" s="5"/>
      <c r="D123" s="238"/>
      <c r="E123" s="238"/>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row>
    <row r="124" spans="1:49">
      <c r="A124" s="5"/>
      <c r="B124" s="5"/>
      <c r="C124" s="5"/>
      <c r="D124" s="238"/>
      <c r="E124" s="238"/>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row>
    <row r="125" spans="1:49">
      <c r="A125" s="5"/>
      <c r="B125" s="5"/>
      <c r="C125" s="5"/>
      <c r="D125" s="238"/>
      <c r="E125" s="238"/>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row>
    <row r="126" spans="1:49">
      <c r="A126" s="5"/>
      <c r="B126" s="5"/>
      <c r="C126" s="5"/>
      <c r="D126" s="238"/>
      <c r="E126" s="238"/>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row>
    <row r="127" spans="1:49">
      <c r="A127" s="5"/>
      <c r="B127" s="5"/>
      <c r="C127" s="5"/>
      <c r="D127" s="238"/>
      <c r="E127" s="238"/>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row>
    <row r="128" spans="1:49">
      <c r="A128" s="5"/>
      <c r="B128" s="5"/>
      <c r="C128" s="5"/>
      <c r="D128" s="238"/>
      <c r="E128" s="238"/>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row>
    <row r="129" spans="1:49">
      <c r="A129" s="5"/>
      <c r="B129" s="5"/>
      <c r="C129" s="5"/>
      <c r="D129" s="238"/>
      <c r="E129" s="238"/>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row>
    <row r="130" spans="1:49">
      <c r="A130" s="5"/>
      <c r="B130" s="5"/>
      <c r="C130" s="5"/>
      <c r="D130" s="238"/>
      <c r="E130" s="238"/>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row>
    <row r="131" spans="1:49">
      <c r="A131" s="5"/>
      <c r="B131" s="5"/>
      <c r="C131" s="5"/>
      <c r="D131" s="238"/>
      <c r="E131" s="238"/>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row>
    <row r="132" spans="1:49">
      <c r="A132" s="5"/>
      <c r="B132" s="5"/>
      <c r="C132" s="5"/>
      <c r="D132" s="238"/>
      <c r="E132" s="238"/>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row>
    <row r="133" spans="1:49">
      <c r="A133" s="5"/>
      <c r="B133" s="5"/>
      <c r="C133" s="5"/>
      <c r="D133" s="238"/>
      <c r="E133" s="238"/>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row>
    <row r="134" spans="1:49">
      <c r="A134" s="5"/>
      <c r="B134" s="5"/>
      <c r="C134" s="5"/>
      <c r="D134" s="238"/>
      <c r="E134" s="238"/>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row>
    <row r="135" spans="1:49">
      <c r="A135" s="5"/>
      <c r="B135" s="5"/>
      <c r="C135" s="5"/>
      <c r="D135" s="238"/>
      <c r="E135" s="238"/>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row>
    <row r="136" spans="1:49">
      <c r="A136" s="5"/>
      <c r="B136" s="5"/>
      <c r="C136" s="5"/>
      <c r="D136" s="238"/>
      <c r="E136" s="238"/>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row>
    <row r="137" spans="1:49">
      <c r="A137" s="5"/>
      <c r="B137" s="5"/>
      <c r="C137" s="5"/>
      <c r="D137" s="238"/>
      <c r="E137" s="238"/>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row>
    <row r="138" spans="1:49">
      <c r="A138" s="5"/>
      <c r="B138" s="5"/>
      <c r="C138" s="5"/>
      <c r="D138" s="238"/>
      <c r="E138" s="238"/>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row>
    <row r="139" spans="1:49">
      <c r="A139" s="5"/>
      <c r="B139" s="5"/>
      <c r="C139" s="5"/>
      <c r="D139" s="238"/>
      <c r="E139" s="238"/>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row>
    <row r="140" spans="1:49">
      <c r="A140" s="5"/>
      <c r="B140" s="5"/>
      <c r="C140" s="5"/>
      <c r="D140" s="238"/>
      <c r="E140" s="238"/>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row>
    <row r="141" spans="1:49">
      <c r="A141" s="5"/>
      <c r="B141" s="5"/>
      <c r="C141" s="5"/>
      <c r="D141" s="238"/>
      <c r="E141" s="238"/>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row>
    <row r="142" spans="1:49">
      <c r="A142" s="5"/>
      <c r="B142" s="5"/>
      <c r="C142" s="5"/>
      <c r="D142" s="238"/>
      <c r="E142" s="238"/>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row>
    <row r="143" spans="1:49">
      <c r="A143" s="5"/>
      <c r="B143" s="5"/>
      <c r="C143" s="5"/>
      <c r="D143" s="238"/>
      <c r="E143" s="238"/>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row>
    <row r="144" spans="1:49">
      <c r="A144" s="5"/>
      <c r="B144" s="5"/>
      <c r="C144" s="5"/>
      <c r="D144" s="238"/>
      <c r="E144" s="238"/>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row>
    <row r="145" spans="1:49">
      <c r="A145" s="5"/>
      <c r="B145" s="5"/>
      <c r="C145" s="5"/>
      <c r="D145" s="238"/>
      <c r="E145" s="238"/>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row>
    <row r="146" spans="1:49">
      <c r="A146" s="5"/>
      <c r="B146" s="5"/>
      <c r="C146" s="5"/>
      <c r="D146" s="238"/>
      <c r="E146" s="238"/>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row>
    <row r="147" spans="1:49">
      <c r="A147" s="5"/>
      <c r="B147" s="5"/>
      <c r="C147" s="5"/>
      <c r="D147" s="238"/>
      <c r="E147" s="238"/>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row>
    <row r="148" spans="1:49">
      <c r="A148" s="5"/>
      <c r="B148" s="5"/>
      <c r="C148" s="5"/>
      <c r="D148" s="238"/>
      <c r="E148" s="238"/>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row>
    <row r="149" spans="1:49">
      <c r="A149" s="5"/>
      <c r="B149" s="5"/>
      <c r="C149" s="5"/>
      <c r="D149" s="238"/>
      <c r="E149" s="238"/>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row>
    <row r="150" spans="1:49">
      <c r="A150" s="5"/>
      <c r="B150" s="5"/>
      <c r="C150" s="5"/>
      <c r="D150" s="238"/>
      <c r="E150" s="238"/>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row>
    <row r="151" spans="1:49">
      <c r="A151" s="5"/>
      <c r="B151" s="5"/>
      <c r="C151" s="5"/>
      <c r="D151" s="238"/>
      <c r="E151" s="238"/>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row>
    <row r="152" spans="1:49">
      <c r="A152" s="5"/>
      <c r="B152" s="5"/>
      <c r="C152" s="5"/>
      <c r="D152" s="238"/>
      <c r="E152" s="238"/>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row>
    <row r="153" spans="1:49">
      <c r="A153" s="5"/>
      <c r="B153" s="5"/>
      <c r="C153" s="5"/>
      <c r="D153" s="238"/>
      <c r="E153" s="238"/>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row>
    <row r="154" spans="1:49">
      <c r="A154" s="5"/>
      <c r="B154" s="5"/>
      <c r="C154" s="5"/>
      <c r="D154" s="238"/>
      <c r="E154" s="238"/>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row>
    <row r="155" spans="1:49">
      <c r="A155" s="5"/>
      <c r="B155" s="5"/>
      <c r="C155" s="5"/>
      <c r="D155" s="238"/>
      <c r="E155" s="238"/>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row>
    <row r="156" spans="1:49">
      <c r="A156" s="5"/>
      <c r="B156" s="5"/>
      <c r="C156" s="5"/>
      <c r="D156" s="238"/>
      <c r="E156" s="238"/>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row>
    <row r="157" spans="1:49">
      <c r="A157" s="5"/>
      <c r="B157" s="5"/>
      <c r="C157" s="5"/>
      <c r="D157" s="238"/>
      <c r="E157" s="238"/>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row>
    <row r="158" spans="1:49">
      <c r="A158" s="5"/>
      <c r="B158" s="5"/>
      <c r="C158" s="5"/>
      <c r="D158" s="238"/>
      <c r="E158" s="238"/>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row>
    <row r="159" spans="1:49">
      <c r="A159" s="5"/>
      <c r="B159" s="5"/>
      <c r="C159" s="5"/>
      <c r="D159" s="238"/>
      <c r="E159" s="238"/>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row>
    <row r="160" spans="1:49">
      <c r="A160" s="5"/>
      <c r="B160" s="5"/>
      <c r="C160" s="5"/>
      <c r="D160" s="238"/>
      <c r="E160" s="238"/>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row>
    <row r="161" spans="1:49">
      <c r="A161" s="5"/>
      <c r="B161" s="5"/>
      <c r="C161" s="5"/>
      <c r="D161" s="238"/>
      <c r="E161" s="238"/>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row>
    <row r="162" spans="1:49">
      <c r="A162" s="5"/>
      <c r="B162" s="5"/>
      <c r="C162" s="5"/>
      <c r="D162" s="238"/>
      <c r="E162" s="238"/>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row>
    <row r="163" spans="1:49">
      <c r="A163" s="5"/>
      <c r="B163" s="5"/>
      <c r="C163" s="5"/>
      <c r="D163" s="238"/>
      <c r="E163" s="238"/>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row>
    <row r="164" spans="1:49">
      <c r="A164" s="5"/>
      <c r="B164" s="5"/>
      <c r="C164" s="5"/>
      <c r="D164" s="238"/>
      <c r="E164" s="238"/>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row>
    <row r="165" spans="1:49">
      <c r="A165" s="5"/>
      <c r="B165" s="5"/>
      <c r="C165" s="5"/>
      <c r="D165" s="238"/>
      <c r="E165" s="238"/>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row>
    <row r="166" spans="1:49">
      <c r="A166" s="5"/>
      <c r="B166" s="5"/>
      <c r="C166" s="5"/>
      <c r="D166" s="238"/>
      <c r="E166" s="238"/>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row>
    <row r="167" spans="1:49">
      <c r="A167" s="5"/>
      <c r="B167" s="5"/>
      <c r="C167" s="5"/>
      <c r="D167" s="238"/>
      <c r="E167" s="238"/>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row>
    <row r="168" spans="1:49">
      <c r="A168" s="5"/>
      <c r="B168" s="5"/>
      <c r="C168" s="5"/>
      <c r="D168" s="238"/>
      <c r="E168" s="238"/>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row>
    <row r="169" spans="1:49">
      <c r="A169" s="5"/>
      <c r="B169" s="5"/>
      <c r="C169" s="5"/>
      <c r="D169" s="238"/>
      <c r="E169" s="238"/>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row>
    <row r="170" spans="1:49">
      <c r="A170" s="5"/>
      <c r="B170" s="5"/>
      <c r="C170" s="5"/>
      <c r="D170" s="238"/>
      <c r="E170" s="238"/>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row>
    <row r="171" spans="1:49">
      <c r="A171" s="5"/>
      <c r="B171" s="5"/>
      <c r="C171" s="5"/>
      <c r="D171" s="238"/>
      <c r="E171" s="238"/>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row>
    <row r="172" spans="1:49">
      <c r="A172" s="5"/>
      <c r="B172" s="5"/>
      <c r="C172" s="5"/>
      <c r="D172" s="238"/>
      <c r="E172" s="238"/>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row>
    <row r="173" spans="1:49">
      <c r="A173" s="5"/>
      <c r="B173" s="5"/>
      <c r="C173" s="5"/>
      <c r="D173" s="238"/>
      <c r="E173" s="238"/>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row>
    <row r="174" spans="1:49">
      <c r="A174" s="5"/>
      <c r="B174" s="5"/>
      <c r="C174" s="5"/>
      <c r="D174" s="238"/>
      <c r="E174" s="238"/>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row>
    <row r="175" spans="1:49">
      <c r="A175" s="5"/>
      <c r="B175" s="5"/>
      <c r="C175" s="5"/>
      <c r="D175" s="238"/>
      <c r="E175" s="238"/>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row>
    <row r="176" spans="1:49">
      <c r="A176" s="5"/>
      <c r="B176" s="5"/>
      <c r="C176" s="5"/>
      <c r="D176" s="238"/>
      <c r="E176" s="238"/>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row>
    <row r="177" spans="1:49">
      <c r="A177" s="5"/>
      <c r="B177" s="5"/>
      <c r="C177" s="5"/>
      <c r="D177" s="238"/>
      <c r="E177" s="238"/>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row>
    <row r="178" spans="1:49">
      <c r="A178" s="5"/>
      <c r="B178" s="5"/>
      <c r="C178" s="5"/>
      <c r="D178" s="238"/>
      <c r="E178" s="238"/>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row>
    <row r="179" spans="1:49">
      <c r="A179" s="5"/>
      <c r="B179" s="5"/>
      <c r="C179" s="5"/>
      <c r="D179" s="238"/>
      <c r="E179" s="238"/>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row>
    <row r="180" spans="1:49">
      <c r="A180" s="5"/>
      <c r="B180" s="5"/>
      <c r="C180" s="5"/>
      <c r="D180" s="238"/>
      <c r="E180" s="238"/>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row>
    <row r="181" spans="1:49">
      <c r="A181" s="5"/>
      <c r="B181" s="5"/>
      <c r="C181" s="5"/>
      <c r="D181" s="238"/>
      <c r="E181" s="238"/>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row>
    <row r="182" spans="1:49">
      <c r="A182" s="5"/>
      <c r="B182" s="5"/>
      <c r="C182" s="5"/>
      <c r="D182" s="238"/>
      <c r="E182" s="238"/>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row>
    <row r="183" spans="1:49">
      <c r="A183" s="5"/>
      <c r="B183" s="5"/>
      <c r="C183" s="5"/>
      <c r="D183" s="238"/>
      <c r="E183" s="238"/>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row>
    <row r="184" spans="1:49">
      <c r="A184" s="5"/>
      <c r="B184" s="5"/>
      <c r="C184" s="5"/>
      <c r="D184" s="238"/>
      <c r="E184" s="238"/>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row>
    <row r="185" spans="1:49">
      <c r="A185" s="5"/>
      <c r="B185" s="5"/>
      <c r="C185" s="5"/>
      <c r="D185" s="238"/>
      <c r="E185" s="238"/>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row>
    <row r="186" spans="1:49">
      <c r="A186" s="5"/>
      <c r="B186" s="5"/>
      <c r="C186" s="5"/>
      <c r="D186" s="238"/>
      <c r="E186" s="238"/>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row>
    <row r="187" spans="1:49">
      <c r="A187" s="5"/>
      <c r="B187" s="5"/>
      <c r="C187" s="5"/>
      <c r="D187" s="238"/>
      <c r="E187" s="238"/>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row>
    <row r="188" spans="1:49">
      <c r="A188" s="5"/>
      <c r="B188" s="5"/>
      <c r="C188" s="5"/>
      <c r="D188" s="238"/>
      <c r="E188" s="238"/>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row>
    <row r="189" spans="1:49">
      <c r="A189" s="5"/>
      <c r="B189" s="5"/>
      <c r="C189" s="5"/>
      <c r="D189" s="238"/>
      <c r="E189" s="238"/>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row>
    <row r="190" spans="1:49">
      <c r="A190" s="5"/>
      <c r="B190" s="5"/>
      <c r="C190" s="5"/>
      <c r="D190" s="238"/>
      <c r="E190" s="238"/>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row>
    <row r="191" spans="1:49">
      <c r="A191" s="5"/>
      <c r="B191" s="5"/>
      <c r="C191" s="5"/>
      <c r="D191" s="238"/>
      <c r="E191" s="238"/>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row>
    <row r="192" spans="1:49">
      <c r="A192" s="5"/>
      <c r="B192" s="5"/>
      <c r="C192" s="5"/>
      <c r="D192" s="238"/>
      <c r="E192" s="238"/>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row>
    <row r="193" spans="1:49">
      <c r="A193" s="5"/>
      <c r="B193" s="5"/>
      <c r="C193" s="5"/>
      <c r="D193" s="238"/>
      <c r="E193" s="238"/>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row>
    <row r="194" spans="1:49">
      <c r="A194" s="5"/>
      <c r="B194" s="5"/>
      <c r="C194" s="5"/>
      <c r="D194" s="238"/>
      <c r="E194" s="238"/>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row>
    <row r="195" spans="1:49">
      <c r="A195" s="5"/>
      <c r="B195" s="5"/>
      <c r="C195" s="5"/>
      <c r="D195" s="238"/>
      <c r="E195" s="238"/>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row>
    <row r="196" spans="1:49">
      <c r="A196" s="5"/>
      <c r="B196" s="5"/>
      <c r="C196" s="5"/>
      <c r="D196" s="238"/>
      <c r="E196" s="238"/>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row>
    <row r="197" spans="1:49">
      <c r="A197" s="5"/>
      <c r="B197" s="5"/>
      <c r="C197" s="5"/>
      <c r="D197" s="238"/>
      <c r="E197" s="238"/>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row>
    <row r="198" spans="1:49">
      <c r="A198" s="5"/>
      <c r="B198" s="5"/>
      <c r="C198" s="5"/>
      <c r="D198" s="238"/>
      <c r="E198" s="238"/>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row>
    <row r="199" spans="1:49">
      <c r="A199" s="5"/>
      <c r="B199" s="5"/>
      <c r="C199" s="5"/>
      <c r="D199" s="238"/>
      <c r="E199" s="238"/>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row>
    <row r="200" spans="1:49">
      <c r="A200" s="5"/>
      <c r="B200" s="5"/>
      <c r="C200" s="5"/>
      <c r="D200" s="238"/>
      <c r="E200" s="238"/>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row>
    <row r="201" spans="1:49">
      <c r="A201" s="5"/>
      <c r="B201" s="5"/>
      <c r="C201" s="5"/>
      <c r="D201" s="238"/>
      <c r="E201" s="238"/>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row>
    <row r="202" spans="1:49">
      <c r="A202" s="5"/>
      <c r="B202" s="5"/>
      <c r="C202" s="5"/>
      <c r="D202" s="238"/>
      <c r="E202" s="238"/>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row>
    <row r="203" spans="1:49">
      <c r="A203" s="5"/>
      <c r="B203" s="5"/>
      <c r="C203" s="5"/>
      <c r="D203" s="238"/>
      <c r="E203" s="238"/>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row>
    <row r="204" spans="1:49">
      <c r="A204" s="5"/>
      <c r="B204" s="5"/>
      <c r="C204" s="5"/>
      <c r="D204" s="238"/>
      <c r="E204" s="238"/>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row>
    <row r="205" spans="1:49">
      <c r="A205" s="5"/>
      <c r="B205" s="5"/>
      <c r="C205" s="5"/>
      <c r="D205" s="238"/>
      <c r="E205" s="238"/>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row>
    <row r="206" spans="1:49">
      <c r="A206" s="5"/>
      <c r="B206" s="5"/>
      <c r="C206" s="5"/>
      <c r="D206" s="238"/>
      <c r="E206" s="238"/>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row>
    <row r="207" spans="1:49">
      <c r="A207" s="5"/>
      <c r="B207" s="5"/>
      <c r="C207" s="5"/>
      <c r="D207" s="238"/>
      <c r="E207" s="238"/>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row>
    <row r="208" spans="1:49">
      <c r="A208" s="5"/>
      <c r="B208" s="5"/>
      <c r="C208" s="5"/>
      <c r="D208" s="238"/>
      <c r="E208" s="238"/>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row>
    <row r="209" spans="1:49">
      <c r="A209" s="5"/>
      <c r="B209" s="5"/>
      <c r="C209" s="5"/>
      <c r="D209" s="238"/>
      <c r="E209" s="238"/>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row>
    <row r="210" spans="1:49">
      <c r="A210" s="5"/>
      <c r="B210" s="5"/>
      <c r="C210" s="5"/>
      <c r="D210" s="238"/>
      <c r="E210" s="238"/>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row>
    <row r="211" spans="1:49">
      <c r="A211" s="5"/>
      <c r="B211" s="5"/>
      <c r="C211" s="5"/>
      <c r="D211" s="238"/>
      <c r="E211" s="238"/>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row>
    <row r="212" spans="1:49">
      <c r="A212" s="5"/>
      <c r="B212" s="5"/>
      <c r="C212" s="5"/>
      <c r="D212" s="238"/>
      <c r="E212" s="238"/>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row>
    <row r="213" spans="1:49">
      <c r="A213" s="5"/>
      <c r="B213" s="5"/>
      <c r="C213" s="5"/>
      <c r="D213" s="238"/>
      <c r="E213" s="238"/>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row>
    <row r="214" spans="1:49">
      <c r="A214" s="5"/>
      <c r="B214" s="5"/>
      <c r="C214" s="5"/>
      <c r="D214" s="238"/>
      <c r="E214" s="238"/>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row>
    <row r="215" spans="1:49">
      <c r="A215" s="5"/>
      <c r="B215" s="5"/>
      <c r="C215" s="5"/>
      <c r="D215" s="238"/>
      <c r="E215" s="238"/>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row>
    <row r="216" spans="1:49">
      <c r="A216" s="5"/>
      <c r="B216" s="5"/>
      <c r="C216" s="5"/>
      <c r="D216" s="238"/>
      <c r="E216" s="238"/>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row>
    <row r="217" spans="1:49">
      <c r="A217" s="5"/>
      <c r="B217" s="5"/>
      <c r="C217" s="5"/>
      <c r="D217" s="238"/>
      <c r="E217" s="238"/>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row>
    <row r="218" spans="1:49">
      <c r="A218" s="5"/>
      <c r="B218" s="5"/>
      <c r="C218" s="5"/>
      <c r="D218" s="238"/>
      <c r="E218" s="238"/>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row>
    <row r="219" spans="1:49">
      <c r="A219" s="5"/>
      <c r="B219" s="5"/>
      <c r="C219" s="5"/>
      <c r="D219" s="238"/>
      <c r="E219" s="238"/>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row>
    <row r="220" spans="1:49">
      <c r="A220" s="5"/>
      <c r="B220" s="5"/>
      <c r="C220" s="5"/>
      <c r="D220" s="238"/>
      <c r="E220" s="238"/>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row>
    <row r="221" spans="1:49">
      <c r="A221" s="5"/>
      <c r="B221" s="5"/>
      <c r="C221" s="5"/>
      <c r="D221" s="238"/>
      <c r="E221" s="238"/>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row>
    <row r="222" spans="1:49">
      <c r="A222" s="5"/>
      <c r="B222" s="5"/>
      <c r="C222" s="5"/>
      <c r="D222" s="238"/>
      <c r="E222" s="238"/>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row>
    <row r="223" spans="1:49">
      <c r="A223" s="5"/>
      <c r="B223" s="5"/>
      <c r="C223" s="5"/>
      <c r="D223" s="238"/>
      <c r="E223" s="238"/>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row>
    <row r="224" spans="1:49">
      <c r="A224" s="5"/>
      <c r="B224" s="5"/>
      <c r="C224" s="5"/>
      <c r="D224" s="238"/>
      <c r="E224" s="238"/>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row>
    <row r="225" spans="1:49">
      <c r="A225" s="5"/>
      <c r="B225" s="5"/>
      <c r="C225" s="5"/>
      <c r="D225" s="238"/>
      <c r="E225" s="238"/>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row>
    <row r="226" spans="1:49">
      <c r="A226" s="5"/>
      <c r="B226" s="5"/>
      <c r="C226" s="5"/>
      <c r="D226" s="238"/>
      <c r="E226" s="238"/>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row>
    <row r="227" spans="1:49">
      <c r="A227" s="5"/>
      <c r="B227" s="5"/>
      <c r="C227" s="5"/>
      <c r="D227" s="238"/>
      <c r="E227" s="238"/>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row>
    <row r="228" spans="1:49">
      <c r="A228" s="5"/>
      <c r="B228" s="5"/>
      <c r="C228" s="5"/>
      <c r="D228" s="238"/>
      <c r="E228" s="238"/>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row>
    <row r="229" spans="1:49">
      <c r="A229" s="5"/>
      <c r="B229" s="5"/>
      <c r="C229" s="5"/>
      <c r="D229" s="238"/>
      <c r="E229" s="238"/>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row>
    <row r="230" spans="1:49">
      <c r="A230" s="5"/>
      <c r="B230" s="5"/>
      <c r="C230" s="5"/>
      <c r="D230" s="238"/>
      <c r="E230" s="238"/>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row>
    <row r="231" spans="1:49">
      <c r="A231" s="5"/>
      <c r="B231" s="5"/>
      <c r="C231" s="5"/>
      <c r="D231" s="238"/>
      <c r="E231" s="238"/>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row>
    <row r="232" spans="1:49">
      <c r="A232" s="5"/>
      <c r="B232" s="5"/>
      <c r="C232" s="5"/>
      <c r="D232" s="238"/>
      <c r="E232" s="238"/>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row>
    <row r="233" spans="1:49">
      <c r="A233" s="5"/>
      <c r="B233" s="5"/>
      <c r="C233" s="5"/>
      <c r="D233" s="238"/>
      <c r="E233" s="238"/>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row>
    <row r="234" spans="1:49">
      <c r="A234" s="5"/>
      <c r="B234" s="5"/>
      <c r="C234" s="5"/>
      <c r="D234" s="238"/>
      <c r="E234" s="238"/>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row>
    <row r="235" spans="1:49">
      <c r="A235" s="5"/>
      <c r="B235" s="5"/>
      <c r="C235" s="5"/>
      <c r="D235" s="238"/>
      <c r="E235" s="238"/>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row>
    <row r="236" spans="1:49">
      <c r="A236" s="5"/>
      <c r="B236" s="5"/>
      <c r="C236" s="5"/>
      <c r="D236" s="238"/>
      <c r="E236" s="238"/>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row>
    <row r="237" spans="1:49">
      <c r="A237" s="5"/>
      <c r="B237" s="5"/>
      <c r="C237" s="5"/>
      <c r="D237" s="238"/>
      <c r="E237" s="238"/>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row>
    <row r="238" spans="1:49">
      <c r="A238" s="5"/>
      <c r="B238" s="5"/>
      <c r="C238" s="5"/>
      <c r="D238" s="238"/>
      <c r="E238" s="238"/>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row>
    <row r="239" spans="1:49">
      <c r="A239" s="5"/>
      <c r="B239" s="5"/>
      <c r="C239" s="5"/>
      <c r="D239" s="238"/>
      <c r="E239" s="238"/>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row>
    <row r="240" spans="1:49">
      <c r="A240" s="5"/>
      <c r="B240" s="5"/>
      <c r="C240" s="5"/>
      <c r="D240" s="238"/>
      <c r="E240" s="238"/>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row>
    <row r="241" spans="1:49">
      <c r="A241" s="5"/>
      <c r="B241" s="5"/>
      <c r="C241" s="5"/>
      <c r="D241" s="238"/>
      <c r="E241" s="238"/>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row>
    <row r="242" spans="1:49">
      <c r="A242" s="5"/>
      <c r="B242" s="5"/>
      <c r="C242" s="5"/>
      <c r="D242" s="238"/>
      <c r="E242" s="238"/>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row>
    <row r="243" spans="1:49">
      <c r="A243" s="5"/>
      <c r="B243" s="5"/>
      <c r="C243" s="5"/>
      <c r="D243" s="238"/>
      <c r="E243" s="238"/>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row>
    <row r="244" spans="1:49">
      <c r="A244" s="5"/>
      <c r="B244" s="5"/>
      <c r="C244" s="5"/>
      <c r="D244" s="238"/>
      <c r="E244" s="238"/>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row>
    <row r="245" spans="1:49">
      <c r="A245" s="5"/>
      <c r="B245" s="5"/>
      <c r="C245" s="5"/>
      <c r="D245" s="238"/>
      <c r="E245" s="238"/>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row>
    <row r="246" spans="1:49">
      <c r="A246" s="5"/>
      <c r="B246" s="5"/>
      <c r="C246" s="5"/>
      <c r="D246" s="238"/>
      <c r="E246" s="238"/>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row>
    <row r="247" spans="1:49">
      <c r="A247" s="5"/>
      <c r="B247" s="5"/>
      <c r="C247" s="5"/>
      <c r="D247" s="238"/>
      <c r="E247" s="238"/>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row>
    <row r="248" spans="1:49">
      <c r="A248" s="5"/>
      <c r="B248" s="5"/>
      <c r="C248" s="5"/>
      <c r="D248" s="238"/>
      <c r="E248" s="238"/>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row>
    <row r="249" spans="1:49">
      <c r="A249" s="5"/>
      <c r="B249" s="5"/>
      <c r="C249" s="5"/>
      <c r="D249" s="238"/>
      <c r="E249" s="238"/>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row>
    <row r="250" spans="1:49">
      <c r="A250" s="5"/>
      <c r="B250" s="5"/>
      <c r="C250" s="5"/>
      <c r="D250" s="238"/>
      <c r="E250" s="238"/>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row>
    <row r="251" spans="1:49">
      <c r="A251" s="5"/>
      <c r="B251" s="5"/>
      <c r="C251" s="5"/>
      <c r="D251" s="238"/>
      <c r="E251" s="238"/>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row>
    <row r="252" spans="1:49">
      <c r="A252" s="5"/>
      <c r="B252" s="5"/>
      <c r="C252" s="5"/>
      <c r="D252" s="238"/>
      <c r="E252" s="238"/>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row>
    <row r="253" spans="1:49">
      <c r="A253" s="5"/>
      <c r="B253" s="5"/>
      <c r="C253" s="5"/>
      <c r="D253" s="238"/>
      <c r="E253" s="238"/>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row>
    <row r="254" spans="1:49">
      <c r="A254" s="5"/>
      <c r="B254" s="5"/>
      <c r="C254" s="5"/>
      <c r="D254" s="238"/>
      <c r="E254" s="238"/>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row>
    <row r="255" spans="1:49">
      <c r="A255" s="5"/>
      <c r="B255" s="5"/>
      <c r="C255" s="5"/>
      <c r="D255" s="238"/>
      <c r="E255" s="238"/>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row>
    <row r="256" spans="1:49">
      <c r="A256" s="5"/>
      <c r="B256" s="5"/>
      <c r="C256" s="5"/>
      <c r="D256" s="238"/>
      <c r="E256" s="238"/>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row>
    <row r="257" spans="1:49">
      <c r="A257" s="5"/>
      <c r="B257" s="5"/>
      <c r="C257" s="5"/>
      <c r="D257" s="238"/>
      <c r="E257" s="238"/>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row>
    <row r="258" spans="1:49">
      <c r="A258" s="5"/>
      <c r="B258" s="5"/>
      <c r="C258" s="5"/>
      <c r="D258" s="238"/>
      <c r="E258" s="238"/>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row>
    <row r="259" spans="1:49">
      <c r="A259" s="5"/>
      <c r="B259" s="5"/>
      <c r="C259" s="5"/>
      <c r="D259" s="238"/>
      <c r="E259" s="238"/>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row>
    <row r="260" spans="1:49">
      <c r="A260" s="5"/>
      <c r="B260" s="5"/>
      <c r="C260" s="5"/>
      <c r="D260" s="238"/>
      <c r="E260" s="238"/>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row>
    <row r="261" spans="1:49">
      <c r="A261" s="5"/>
      <c r="B261" s="5"/>
      <c r="C261" s="5"/>
      <c r="D261" s="238"/>
      <c r="E261" s="238"/>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row>
    <row r="262" spans="1:49">
      <c r="A262" s="5"/>
      <c r="B262" s="5"/>
      <c r="C262" s="5"/>
      <c r="D262" s="238"/>
      <c r="E262" s="238"/>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row>
    <row r="263" spans="1:49">
      <c r="A263" s="5"/>
      <c r="B263" s="5"/>
      <c r="C263" s="5"/>
      <c r="D263" s="238"/>
      <c r="E263" s="238"/>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row>
    <row r="264" spans="1:49">
      <c r="A264" s="5"/>
      <c r="B264" s="5"/>
      <c r="C264" s="5"/>
      <c r="D264" s="238"/>
      <c r="E264" s="238"/>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row>
    <row r="265" spans="1:49">
      <c r="A265" s="5"/>
      <c r="B265" s="5"/>
      <c r="C265" s="5"/>
      <c r="D265" s="238"/>
      <c r="E265" s="238"/>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row>
    <row r="266" spans="1:49">
      <c r="A266" s="5"/>
      <c r="B266" s="5"/>
      <c r="C266" s="5"/>
      <c r="D266" s="238"/>
      <c r="E266" s="238"/>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row>
    <row r="267" spans="1:49">
      <c r="A267" s="5"/>
      <c r="B267" s="5"/>
      <c r="C267" s="5"/>
      <c r="D267" s="238"/>
      <c r="E267" s="238"/>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row>
    <row r="268" spans="1:49">
      <c r="A268" s="5"/>
      <c r="B268" s="5"/>
      <c r="C268" s="5"/>
      <c r="D268" s="238"/>
      <c r="E268" s="238"/>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row>
    <row r="269" spans="1:49">
      <c r="A269" s="5"/>
      <c r="B269" s="5"/>
      <c r="C269" s="5"/>
      <c r="D269" s="238"/>
      <c r="E269" s="238"/>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row>
    <row r="270" spans="1:49">
      <c r="A270" s="5"/>
      <c r="B270" s="5"/>
      <c r="C270" s="5"/>
      <c r="D270" s="238"/>
      <c r="E270" s="238"/>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row>
    <row r="271" spans="1:49">
      <c r="A271" s="5"/>
      <c r="B271" s="5"/>
      <c r="C271" s="5"/>
      <c r="D271" s="238"/>
      <c r="E271" s="238"/>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row>
    <row r="272" spans="1:49">
      <c r="A272" s="5"/>
      <c r="B272" s="5"/>
      <c r="C272" s="5"/>
      <c r="D272" s="238"/>
      <c r="E272" s="238"/>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row>
    <row r="273" spans="1:49">
      <c r="A273" s="5"/>
      <c r="B273" s="5"/>
      <c r="C273" s="5"/>
      <c r="D273" s="238"/>
      <c r="E273" s="238"/>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row>
    <row r="274" spans="1:49">
      <c r="A274" s="5"/>
      <c r="B274" s="5"/>
      <c r="C274" s="5"/>
      <c r="D274" s="238"/>
      <c r="E274" s="238"/>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row>
    <row r="275" spans="1:49">
      <c r="A275" s="5"/>
      <c r="B275" s="5"/>
      <c r="C275" s="5"/>
      <c r="D275" s="238"/>
      <c r="E275" s="238"/>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row>
    <row r="276" spans="1:49">
      <c r="A276" s="5"/>
      <c r="B276" s="5"/>
      <c r="C276" s="5"/>
      <c r="D276" s="238"/>
      <c r="E276" s="238"/>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row>
    <row r="277" spans="1:49">
      <c r="A277" s="5"/>
      <c r="B277" s="5"/>
      <c r="C277" s="5"/>
      <c r="D277" s="238"/>
      <c r="E277" s="238"/>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row>
    <row r="278" spans="1:49">
      <c r="A278" s="5"/>
      <c r="B278" s="5"/>
      <c r="C278" s="5"/>
      <c r="D278" s="238"/>
      <c r="E278" s="238"/>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row>
    <row r="279" spans="1:49">
      <c r="A279" s="5"/>
      <c r="B279" s="5"/>
      <c r="C279" s="5"/>
      <c r="D279" s="238"/>
      <c r="E279" s="238"/>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row>
    <row r="280" spans="1:49">
      <c r="A280" s="5"/>
      <c r="B280" s="5"/>
      <c r="C280" s="5"/>
      <c r="D280" s="238"/>
      <c r="E280" s="238"/>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row>
    <row r="281" spans="1:49">
      <c r="A281" s="5"/>
      <c r="B281" s="5"/>
      <c r="C281" s="5"/>
      <c r="D281" s="238"/>
      <c r="E281" s="238"/>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row>
    <row r="282" spans="1:49">
      <c r="A282" s="5"/>
      <c r="B282" s="5"/>
      <c r="C282" s="5"/>
      <c r="D282" s="238"/>
      <c r="E282" s="238"/>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row>
    <row r="283" spans="1:49">
      <c r="A283" s="5"/>
      <c r="B283" s="5"/>
      <c r="C283" s="5"/>
      <c r="D283" s="238"/>
      <c r="E283" s="238"/>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row>
    <row r="284" spans="1:49">
      <c r="A284" s="5"/>
      <c r="B284" s="5"/>
      <c r="C284" s="5"/>
      <c r="D284" s="238"/>
      <c r="E284" s="238"/>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row>
    <row r="285" spans="1:49">
      <c r="A285" s="5"/>
      <c r="B285" s="5"/>
      <c r="C285" s="5"/>
      <c r="D285" s="238"/>
      <c r="E285" s="238"/>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row>
    <row r="286" spans="1:49">
      <c r="A286" s="5"/>
      <c r="B286" s="5"/>
      <c r="C286" s="5"/>
      <c r="D286" s="238"/>
      <c r="E286" s="238"/>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row>
    <row r="287" spans="1:49">
      <c r="A287" s="5"/>
      <c r="B287" s="5"/>
      <c r="C287" s="5"/>
      <c r="D287" s="238"/>
      <c r="E287" s="238"/>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row>
    <row r="288" spans="1:49">
      <c r="A288" s="5"/>
      <c r="B288" s="5"/>
      <c r="C288" s="5"/>
      <c r="D288" s="238"/>
      <c r="E288" s="238"/>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row>
    <row r="289" spans="1:49">
      <c r="A289" s="5"/>
      <c r="B289" s="5"/>
      <c r="C289" s="5"/>
      <c r="D289" s="238"/>
      <c r="E289" s="238"/>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row>
    <row r="290" spans="1:49">
      <c r="A290" s="5"/>
      <c r="B290" s="5"/>
      <c r="C290" s="5"/>
      <c r="D290" s="238"/>
      <c r="E290" s="238"/>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row>
    <row r="291" spans="1:49">
      <c r="A291" s="5"/>
      <c r="B291" s="5"/>
      <c r="C291" s="5"/>
      <c r="D291" s="238"/>
      <c r="E291" s="238"/>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row>
    <row r="292" spans="1:49">
      <c r="A292" s="5"/>
      <c r="B292" s="5"/>
      <c r="C292" s="5"/>
      <c r="D292" s="238"/>
      <c r="E292" s="238"/>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row>
    <row r="293" spans="1:49">
      <c r="A293" s="5"/>
      <c r="B293" s="5"/>
      <c r="C293" s="5"/>
      <c r="D293" s="238"/>
      <c r="E293" s="238"/>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row>
    <row r="294" spans="1:49">
      <c r="A294" s="5"/>
      <c r="B294" s="5"/>
      <c r="C294" s="5"/>
      <c r="D294" s="238"/>
      <c r="E294" s="238"/>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row>
    <row r="295" spans="1:49">
      <c r="A295" s="5"/>
      <c r="B295" s="5"/>
      <c r="C295" s="5"/>
      <c r="D295" s="238"/>
      <c r="E295" s="238"/>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row>
    <row r="296" spans="1:49">
      <c r="A296" s="5"/>
      <c r="B296" s="5"/>
      <c r="C296" s="5"/>
      <c r="D296" s="238"/>
      <c r="E296" s="238"/>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row>
    <row r="297" spans="1:49">
      <c r="A297" s="5"/>
      <c r="B297" s="5"/>
      <c r="C297" s="5"/>
      <c r="D297" s="238"/>
      <c r="E297" s="238"/>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row>
    <row r="298" spans="1:49">
      <c r="A298" s="5"/>
      <c r="B298" s="5"/>
      <c r="C298" s="5"/>
      <c r="D298" s="238"/>
      <c r="E298" s="238"/>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row>
    <row r="299" spans="1:49">
      <c r="A299" s="5"/>
      <c r="B299" s="5"/>
      <c r="C299" s="5"/>
      <c r="D299" s="238"/>
      <c r="E299" s="238"/>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row>
    <row r="300" spans="1:49">
      <c r="A300" s="5"/>
      <c r="B300" s="5"/>
      <c r="C300" s="5"/>
      <c r="D300" s="238"/>
      <c r="E300" s="238"/>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row>
    <row r="301" spans="1:49">
      <c r="A301" s="5"/>
      <c r="B301" s="5"/>
      <c r="C301" s="5"/>
      <c r="D301" s="238"/>
      <c r="E301" s="238"/>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row>
    <row r="302" spans="1:49">
      <c r="A302" s="5"/>
      <c r="B302" s="5"/>
      <c r="C302" s="5"/>
      <c r="D302" s="238"/>
      <c r="E302" s="238"/>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row>
    <row r="303" spans="1:49">
      <c r="A303" s="5"/>
      <c r="B303" s="5"/>
      <c r="C303" s="5"/>
      <c r="D303" s="238"/>
      <c r="E303" s="238"/>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row>
    <row r="304" spans="1:49">
      <c r="A304" s="5"/>
      <c r="B304" s="5"/>
      <c r="C304" s="5"/>
      <c r="D304" s="238"/>
      <c r="E304" s="238"/>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row>
    <row r="305" spans="1:49">
      <c r="A305" s="5"/>
      <c r="B305" s="5"/>
      <c r="C305" s="5"/>
      <c r="D305" s="238"/>
      <c r="E305" s="238"/>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row>
    <row r="306" spans="1:49">
      <c r="A306" s="5"/>
      <c r="B306" s="5"/>
      <c r="C306" s="5"/>
      <c r="D306" s="238"/>
      <c r="E306" s="238"/>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row>
    <row r="307" spans="1:49">
      <c r="A307" s="5"/>
      <c r="B307" s="5"/>
      <c r="C307" s="5"/>
      <c r="D307" s="238"/>
      <c r="E307" s="238"/>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row>
    <row r="308" spans="1:49">
      <c r="A308" s="5"/>
      <c r="B308" s="5"/>
      <c r="C308" s="5"/>
      <c r="D308" s="238"/>
      <c r="E308" s="238"/>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row>
    <row r="309" spans="1:49">
      <c r="A309" s="5"/>
      <c r="B309" s="5"/>
      <c r="C309" s="5"/>
      <c r="D309" s="238"/>
      <c r="E309" s="238"/>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row>
    <row r="310" spans="1:49">
      <c r="A310" s="5"/>
      <c r="B310" s="5"/>
      <c r="C310" s="5"/>
      <c r="D310" s="238"/>
      <c r="E310" s="238"/>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row>
    <row r="311" spans="1:49">
      <c r="A311" s="5"/>
      <c r="B311" s="5"/>
      <c r="C311" s="5"/>
      <c r="D311" s="238"/>
      <c r="E311" s="238"/>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row>
    <row r="312" spans="1:49">
      <c r="A312" s="5"/>
      <c r="B312" s="5"/>
      <c r="C312" s="5"/>
      <c r="D312" s="238"/>
      <c r="E312" s="238"/>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row>
    <row r="313" spans="1:49">
      <c r="A313" s="5"/>
      <c r="B313" s="5"/>
      <c r="C313" s="5"/>
      <c r="D313" s="238"/>
      <c r="E313" s="238"/>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row>
    <row r="314" spans="1:49">
      <c r="A314" s="5"/>
      <c r="B314" s="5"/>
      <c r="C314" s="5"/>
      <c r="D314" s="238"/>
      <c r="E314" s="238"/>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row>
    <row r="315" spans="1:49">
      <c r="A315" s="5"/>
      <c r="B315" s="5"/>
      <c r="C315" s="5"/>
      <c r="D315" s="238"/>
      <c r="E315" s="238"/>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row>
    <row r="316" spans="1:49">
      <c r="A316" s="5"/>
      <c r="B316" s="5"/>
      <c r="C316" s="5"/>
      <c r="D316" s="238"/>
      <c r="E316" s="238"/>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row>
    <row r="317" spans="1:49">
      <c r="A317" s="5"/>
      <c r="B317" s="5"/>
      <c r="C317" s="5"/>
      <c r="D317" s="238"/>
      <c r="E317" s="238"/>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row>
    <row r="318" spans="1:49">
      <c r="A318" s="5"/>
      <c r="B318" s="5"/>
      <c r="C318" s="5"/>
      <c r="D318" s="238"/>
      <c r="E318" s="238"/>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row>
    <row r="319" spans="1:49">
      <c r="A319" s="5"/>
      <c r="B319" s="5"/>
      <c r="C319" s="5"/>
      <c r="D319" s="238"/>
      <c r="E319" s="238"/>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row>
    <row r="320" spans="1:49">
      <c r="A320" s="5"/>
      <c r="B320" s="5"/>
      <c r="C320" s="5"/>
      <c r="D320" s="238"/>
      <c r="E320" s="238"/>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row>
    <row r="321" spans="1:49">
      <c r="A321" s="5"/>
      <c r="B321" s="5"/>
      <c r="C321" s="5"/>
      <c r="D321" s="238"/>
      <c r="E321" s="238"/>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row>
    <row r="322" spans="1:49">
      <c r="A322" s="5"/>
      <c r="B322" s="5"/>
      <c r="C322" s="5"/>
      <c r="D322" s="238"/>
      <c r="E322" s="238"/>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row>
    <row r="323" spans="1:49">
      <c r="A323" s="5"/>
      <c r="B323" s="5"/>
      <c r="C323" s="5"/>
      <c r="D323" s="238"/>
      <c r="E323" s="238"/>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row>
    <row r="324" spans="1:49">
      <c r="A324" s="5"/>
      <c r="B324" s="5"/>
      <c r="C324" s="5"/>
      <c r="D324" s="238"/>
      <c r="E324" s="238"/>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row>
    <row r="325" spans="1:49">
      <c r="A325" s="5"/>
      <c r="B325" s="5"/>
      <c r="C325" s="5"/>
      <c r="D325" s="238"/>
      <c r="E325" s="238"/>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row>
    <row r="326" spans="1:49">
      <c r="A326" s="5"/>
      <c r="B326" s="5"/>
      <c r="C326" s="5"/>
      <c r="D326" s="238"/>
      <c r="E326" s="238"/>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row>
    <row r="327" spans="1:49">
      <c r="A327" s="5"/>
      <c r="B327" s="5"/>
      <c r="C327" s="5"/>
      <c r="D327" s="238"/>
      <c r="E327" s="238"/>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row>
    <row r="328" spans="1:49">
      <c r="A328" s="5"/>
      <c r="B328" s="5"/>
      <c r="C328" s="5"/>
      <c r="D328" s="238"/>
      <c r="E328" s="238"/>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row>
    <row r="329" spans="1:49">
      <c r="A329" s="5"/>
      <c r="B329" s="5"/>
      <c r="C329" s="5"/>
      <c r="D329" s="238"/>
      <c r="E329" s="238"/>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row>
    <row r="330" spans="1:49">
      <c r="A330" s="5"/>
      <c r="B330" s="5"/>
      <c r="C330" s="5"/>
      <c r="D330" s="238"/>
      <c r="E330" s="238"/>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row>
    <row r="331" spans="1:49">
      <c r="A331" s="5"/>
      <c r="B331" s="5"/>
      <c r="C331" s="5"/>
      <c r="D331" s="238"/>
      <c r="E331" s="238"/>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row>
    <row r="332" spans="1:49">
      <c r="A332" s="5"/>
      <c r="B332" s="5"/>
      <c r="C332" s="5"/>
      <c r="D332" s="238"/>
      <c r="E332" s="238"/>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row>
    <row r="333" spans="1:49">
      <c r="A333" s="5"/>
      <c r="B333" s="5"/>
      <c r="C333" s="5"/>
      <c r="D333" s="238"/>
      <c r="E333" s="238"/>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row>
    <row r="334" spans="1:49">
      <c r="A334" s="5"/>
      <c r="B334" s="5"/>
      <c r="C334" s="5"/>
      <c r="D334" s="238"/>
      <c r="E334" s="238"/>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row>
    <row r="335" spans="1:49">
      <c r="A335" s="5"/>
      <c r="B335" s="5"/>
      <c r="C335" s="5"/>
      <c r="D335" s="238"/>
      <c r="E335" s="238"/>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row>
    <row r="336" spans="1:49">
      <c r="A336" s="5"/>
      <c r="B336" s="5"/>
      <c r="C336" s="5"/>
      <c r="D336" s="238"/>
      <c r="E336" s="238"/>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row>
    <row r="337" spans="1:49">
      <c r="A337" s="5"/>
      <c r="B337" s="5"/>
      <c r="C337" s="5"/>
      <c r="D337" s="238"/>
      <c r="E337" s="238"/>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row>
    <row r="338" spans="1:49">
      <c r="A338" s="5"/>
      <c r="B338" s="5"/>
      <c r="C338" s="5"/>
      <c r="D338" s="238"/>
      <c r="E338" s="238"/>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row>
    <row r="339" spans="1:49">
      <c r="A339" s="5"/>
      <c r="B339" s="5"/>
      <c r="C339" s="5"/>
      <c r="D339" s="238"/>
      <c r="E339" s="238"/>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row>
    <row r="340" spans="1:49">
      <c r="A340" s="5"/>
      <c r="B340" s="5"/>
      <c r="C340" s="5"/>
      <c r="D340" s="238"/>
      <c r="E340" s="238"/>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row>
    <row r="341" spans="1:49">
      <c r="A341" s="5"/>
      <c r="B341" s="5"/>
      <c r="C341" s="5"/>
      <c r="D341" s="238"/>
      <c r="E341" s="238"/>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row>
    <row r="342" spans="1:49">
      <c r="A342" s="5"/>
      <c r="B342" s="5"/>
      <c r="C342" s="5"/>
      <c r="D342" s="238"/>
      <c r="E342" s="238"/>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row>
    <row r="343" spans="1:49">
      <c r="A343" s="5"/>
      <c r="B343" s="5"/>
      <c r="C343" s="5"/>
      <c r="D343" s="238"/>
      <c r="E343" s="238"/>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row>
    <row r="344" spans="1:49">
      <c r="A344" s="5"/>
      <c r="B344" s="5"/>
      <c r="C344" s="5"/>
      <c r="D344" s="238"/>
      <c r="E344" s="238"/>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row>
    <row r="345" spans="1:49">
      <c r="A345" s="5"/>
      <c r="B345" s="5"/>
      <c r="C345" s="5"/>
      <c r="D345" s="238"/>
      <c r="E345" s="238"/>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row>
    <row r="346" spans="1:49">
      <c r="A346" s="5"/>
      <c r="B346" s="5"/>
      <c r="C346" s="5"/>
      <c r="D346" s="238"/>
      <c r="E346" s="238"/>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row>
    <row r="347" spans="1:49">
      <c r="A347" s="5"/>
      <c r="B347" s="5"/>
      <c r="C347" s="5"/>
      <c r="D347" s="238"/>
      <c r="E347" s="238"/>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row>
    <row r="348" spans="1:49">
      <c r="A348" s="5"/>
      <c r="B348" s="5"/>
      <c r="C348" s="5"/>
      <c r="D348" s="238"/>
      <c r="E348" s="238"/>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row>
    <row r="349" spans="1:49">
      <c r="A349" s="5"/>
      <c r="B349" s="5"/>
      <c r="C349" s="5"/>
      <c r="D349" s="238"/>
      <c r="E349" s="238"/>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row>
    <row r="350" spans="1:49">
      <c r="A350" s="5"/>
      <c r="B350" s="5"/>
      <c r="C350" s="5"/>
      <c r="D350" s="238"/>
      <c r="E350" s="238"/>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row>
    <row r="351" spans="1:49">
      <c r="A351" s="5"/>
      <c r="B351" s="5"/>
      <c r="C351" s="5"/>
      <c r="D351" s="238"/>
      <c r="E351" s="238"/>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row>
    <row r="352" spans="1:49">
      <c r="A352" s="5"/>
      <c r="B352" s="5"/>
      <c r="C352" s="5"/>
      <c r="D352" s="238"/>
      <c r="E352" s="238"/>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row>
    <row r="353" spans="1:49">
      <c r="A353" s="5"/>
      <c r="B353" s="5"/>
      <c r="C353" s="5"/>
      <c r="D353" s="238"/>
      <c r="E353" s="238"/>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row>
    <row r="354" spans="1:49">
      <c r="A354" s="5"/>
      <c r="B354" s="5"/>
      <c r="C354" s="5"/>
      <c r="D354" s="238"/>
      <c r="E354" s="238"/>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row>
    <row r="355" spans="1:49">
      <c r="A355" s="5"/>
      <c r="B355" s="5"/>
      <c r="C355" s="5"/>
      <c r="D355" s="238"/>
      <c r="E355" s="238"/>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row>
    <row r="356" spans="1:49">
      <c r="A356" s="5"/>
      <c r="B356" s="5"/>
      <c r="C356" s="5"/>
      <c r="D356" s="238"/>
      <c r="E356" s="238"/>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row>
    <row r="357" spans="1:49">
      <c r="A357" s="5"/>
      <c r="B357" s="5"/>
      <c r="C357" s="5"/>
      <c r="D357" s="238"/>
      <c r="E357" s="238"/>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row>
    <row r="358" spans="1:49">
      <c r="A358" s="5"/>
      <c r="B358" s="5"/>
      <c r="C358" s="5"/>
      <c r="D358" s="238"/>
      <c r="E358" s="238"/>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row>
    <row r="359" spans="1:49">
      <c r="A359" s="5"/>
      <c r="B359" s="5"/>
      <c r="C359" s="5"/>
      <c r="D359" s="238"/>
      <c r="E359" s="238"/>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row>
    <row r="360" spans="1:49">
      <c r="A360" s="5"/>
      <c r="B360" s="5"/>
      <c r="C360" s="5"/>
      <c r="D360" s="238"/>
      <c r="E360" s="238"/>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row>
    <row r="361" spans="1:49">
      <c r="A361" s="5"/>
      <c r="B361" s="5"/>
      <c r="C361" s="5"/>
      <c r="D361" s="238"/>
      <c r="E361" s="238"/>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row>
    <row r="362" spans="1:49">
      <c r="A362" s="5"/>
      <c r="B362" s="5"/>
      <c r="C362" s="5"/>
      <c r="D362" s="238"/>
      <c r="E362" s="238"/>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row>
    <row r="363" spans="1:49">
      <c r="A363" s="5"/>
      <c r="B363" s="5"/>
      <c r="C363" s="5"/>
      <c r="D363" s="238"/>
      <c r="E363" s="238"/>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row>
    <row r="364" spans="1:49">
      <c r="A364" s="5"/>
      <c r="B364" s="5"/>
      <c r="C364" s="5"/>
      <c r="D364" s="238"/>
      <c r="E364" s="238"/>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row>
    <row r="365" spans="1:49">
      <c r="A365" s="5"/>
      <c r="B365" s="5"/>
      <c r="C365" s="5"/>
      <c r="D365" s="238"/>
      <c r="E365" s="238"/>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row>
    <row r="366" spans="1:49">
      <c r="A366" s="5"/>
      <c r="B366" s="5"/>
      <c r="C366" s="5"/>
      <c r="D366" s="238"/>
      <c r="E366" s="238"/>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row>
    <row r="367" spans="1:49">
      <c r="A367" s="5"/>
      <c r="B367" s="5"/>
      <c r="C367" s="5"/>
      <c r="D367" s="238"/>
      <c r="E367" s="238"/>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row>
    <row r="368" spans="1:49">
      <c r="A368" s="5"/>
      <c r="B368" s="5"/>
      <c r="C368" s="5"/>
      <c r="D368" s="238"/>
      <c r="E368" s="238"/>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row>
    <row r="369" spans="1:49">
      <c r="A369" s="5"/>
      <c r="B369" s="5"/>
      <c r="C369" s="5"/>
      <c r="D369" s="238"/>
      <c r="E369" s="238"/>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row>
    <row r="370" spans="1:49">
      <c r="A370" s="5"/>
      <c r="B370" s="5"/>
      <c r="C370" s="5"/>
      <c r="D370" s="238"/>
      <c r="E370" s="238"/>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row>
    <row r="371" spans="1:49">
      <c r="A371" s="5"/>
      <c r="B371" s="5"/>
      <c r="C371" s="5"/>
      <c r="D371" s="238"/>
      <c r="E371" s="238"/>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row>
    <row r="372" spans="1:49">
      <c r="A372" s="5"/>
      <c r="B372" s="5"/>
      <c r="C372" s="5"/>
      <c r="D372" s="238"/>
      <c r="E372" s="238"/>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row>
    <row r="373" spans="1:49">
      <c r="A373" s="5"/>
      <c r="B373" s="5"/>
      <c r="C373" s="5"/>
      <c r="D373" s="238"/>
      <c r="E373" s="238"/>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row>
    <row r="374" spans="1:49">
      <c r="A374" s="5"/>
      <c r="B374" s="5"/>
      <c r="C374" s="5"/>
      <c r="D374" s="238"/>
      <c r="E374" s="238"/>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row>
    <row r="375" spans="1:49">
      <c r="A375" s="5"/>
      <c r="B375" s="5"/>
      <c r="C375" s="5"/>
      <c r="D375" s="238"/>
      <c r="E375" s="238"/>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row>
    <row r="376" spans="1:49">
      <c r="A376" s="5"/>
      <c r="B376" s="5"/>
      <c r="C376" s="5"/>
      <c r="D376" s="238"/>
      <c r="E376" s="238"/>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row>
    <row r="377" spans="1:49">
      <c r="A377" s="5"/>
      <c r="B377" s="5"/>
      <c r="C377" s="5"/>
      <c r="D377" s="238"/>
      <c r="E377" s="238"/>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row>
    <row r="378" spans="1:49">
      <c r="A378" s="5"/>
      <c r="B378" s="5"/>
      <c r="C378" s="5"/>
      <c r="D378" s="238"/>
      <c r="E378" s="238"/>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row>
    <row r="379" spans="1:49">
      <c r="A379" s="5"/>
      <c r="B379" s="5"/>
      <c r="C379" s="5"/>
      <c r="D379" s="238"/>
      <c r="E379" s="238"/>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row>
    <row r="380" spans="1:49">
      <c r="A380" s="5"/>
      <c r="B380" s="5"/>
      <c r="C380" s="5"/>
      <c r="D380" s="238"/>
      <c r="E380" s="238"/>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row>
    <row r="381" spans="1:49">
      <c r="A381" s="5"/>
      <c r="B381" s="5"/>
      <c r="C381" s="5"/>
      <c r="D381" s="238"/>
      <c r="E381" s="238"/>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row>
    <row r="382" spans="1:49">
      <c r="A382" s="5"/>
      <c r="B382" s="5"/>
      <c r="C382" s="5"/>
      <c r="D382" s="238"/>
      <c r="E382" s="238"/>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row>
    <row r="383" spans="1:49">
      <c r="A383" s="5"/>
      <c r="B383" s="5"/>
      <c r="C383" s="5"/>
      <c r="D383" s="238"/>
      <c r="E383" s="238"/>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row>
    <row r="384" spans="1:49">
      <c r="A384" s="5"/>
      <c r="B384" s="5"/>
      <c r="C384" s="5"/>
      <c r="D384" s="238"/>
      <c r="E384" s="238"/>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row>
    <row r="385" spans="1:49">
      <c r="A385" s="5"/>
      <c r="B385" s="5"/>
      <c r="C385" s="5"/>
      <c r="D385" s="238"/>
      <c r="E385" s="238"/>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row>
    <row r="386" spans="1:49">
      <c r="A386" s="5"/>
      <c r="B386" s="5"/>
      <c r="C386" s="5"/>
      <c r="D386" s="238"/>
      <c r="E386" s="238"/>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row>
    <row r="387" spans="1:49">
      <c r="A387" s="5"/>
      <c r="B387" s="5"/>
      <c r="C387" s="5"/>
      <c r="D387" s="238"/>
      <c r="E387" s="238"/>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row>
    <row r="388" spans="1:49">
      <c r="A388" s="5"/>
      <c r="B388" s="5"/>
      <c r="C388" s="5"/>
      <c r="D388" s="238"/>
      <c r="E388" s="238"/>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row>
    <row r="389" spans="1:49">
      <c r="A389" s="5"/>
      <c r="B389" s="5"/>
      <c r="C389" s="5"/>
      <c r="D389" s="238"/>
      <c r="E389" s="238"/>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row>
    <row r="390" spans="1:49">
      <c r="A390" s="5"/>
      <c r="B390" s="5"/>
      <c r="C390" s="5"/>
      <c r="D390" s="238"/>
      <c r="E390" s="238"/>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row>
    <row r="391" spans="1:49">
      <c r="A391" s="5"/>
      <c r="B391" s="5"/>
      <c r="C391" s="5"/>
      <c r="D391" s="238"/>
      <c r="E391" s="238"/>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row>
    <row r="392" spans="1:49">
      <c r="A392" s="5"/>
      <c r="B392" s="5"/>
      <c r="C392" s="5"/>
      <c r="D392" s="238"/>
      <c r="E392" s="238"/>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row>
    <row r="393" spans="1:49">
      <c r="A393" s="5"/>
      <c r="B393" s="5"/>
      <c r="C393" s="5"/>
      <c r="D393" s="238"/>
      <c r="E393" s="238"/>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row>
    <row r="394" spans="1:49">
      <c r="A394" s="5"/>
      <c r="B394" s="5"/>
      <c r="C394" s="5"/>
      <c r="D394" s="238"/>
      <c r="E394" s="238"/>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row>
    <row r="395" spans="1:49">
      <c r="A395" s="5"/>
      <c r="B395" s="5"/>
      <c r="C395" s="5"/>
      <c r="D395" s="238"/>
      <c r="E395" s="238"/>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row>
    <row r="396" spans="1:49">
      <c r="A396" s="5"/>
      <c r="B396" s="5"/>
      <c r="C396" s="5"/>
      <c r="D396" s="238"/>
      <c r="E396" s="238"/>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row>
    <row r="397" spans="1:49">
      <c r="A397" s="5"/>
      <c r="B397" s="5"/>
      <c r="C397" s="5"/>
      <c r="D397" s="238"/>
      <c r="E397" s="238"/>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row>
    <row r="398" spans="1:49">
      <c r="A398" s="5"/>
      <c r="B398" s="5"/>
      <c r="C398" s="5"/>
      <c r="D398" s="238"/>
      <c r="E398" s="238"/>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row>
    <row r="399" spans="1:49">
      <c r="A399" s="5"/>
      <c r="B399" s="5"/>
      <c r="C399" s="5"/>
      <c r="D399" s="238"/>
      <c r="E399" s="238"/>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row>
    <row r="400" spans="1:49">
      <c r="A400" s="5"/>
      <c r="B400" s="5"/>
      <c r="C400" s="5"/>
      <c r="D400" s="238"/>
      <c r="E400" s="238"/>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row>
    <row r="401" spans="1:49">
      <c r="A401" s="5"/>
      <c r="B401" s="5"/>
      <c r="C401" s="5"/>
      <c r="D401" s="238"/>
      <c r="E401" s="238"/>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row>
    <row r="402" spans="1:49">
      <c r="A402" s="5"/>
      <c r="B402" s="5"/>
      <c r="C402" s="5"/>
      <c r="D402" s="238"/>
      <c r="E402" s="238"/>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row>
    <row r="403" spans="1:49">
      <c r="A403" s="5"/>
      <c r="B403" s="5"/>
      <c r="C403" s="5"/>
      <c r="D403" s="238"/>
      <c r="E403" s="238"/>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row>
    <row r="404" spans="1:49">
      <c r="A404" s="5"/>
      <c r="B404" s="5"/>
      <c r="C404" s="5"/>
      <c r="D404" s="238"/>
      <c r="E404" s="238"/>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row>
    <row r="405" spans="1:49">
      <c r="A405" s="5"/>
      <c r="B405" s="5"/>
      <c r="C405" s="5"/>
      <c r="D405" s="238"/>
      <c r="E405" s="238"/>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row>
    <row r="406" spans="1:49">
      <c r="A406" s="5"/>
      <c r="B406" s="5"/>
      <c r="C406" s="5"/>
      <c r="D406" s="238"/>
      <c r="E406" s="238"/>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row>
    <row r="407" spans="1:49">
      <c r="A407" s="5"/>
      <c r="B407" s="5"/>
      <c r="C407" s="5"/>
      <c r="D407" s="238"/>
      <c r="E407" s="238"/>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row>
    <row r="408" spans="1:49">
      <c r="A408" s="5"/>
      <c r="B408" s="5"/>
      <c r="C408" s="5"/>
      <c r="D408" s="238"/>
      <c r="E408" s="238"/>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row>
    <row r="409" spans="1:49">
      <c r="A409" s="5"/>
      <c r="B409" s="5"/>
      <c r="C409" s="5"/>
      <c r="D409" s="238"/>
      <c r="E409" s="238"/>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row>
    <row r="410" spans="1:49">
      <c r="A410" s="5"/>
      <c r="B410" s="5"/>
      <c r="C410" s="5"/>
      <c r="D410" s="238"/>
      <c r="E410" s="238"/>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row>
    <row r="411" spans="1:49">
      <c r="A411" s="5"/>
      <c r="B411" s="5"/>
      <c r="C411" s="5"/>
      <c r="D411" s="238"/>
      <c r="E411" s="238"/>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row>
    <row r="412" spans="1:49">
      <c r="A412" s="5"/>
      <c r="B412" s="5"/>
      <c r="C412" s="5"/>
      <c r="D412" s="238"/>
      <c r="E412" s="238"/>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row>
    <row r="413" spans="1:49">
      <c r="A413" s="5"/>
      <c r="B413" s="5"/>
      <c r="C413" s="5"/>
      <c r="D413" s="238"/>
      <c r="E413" s="238"/>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row>
    <row r="414" spans="1:49">
      <c r="A414" s="5"/>
      <c r="B414" s="5"/>
      <c r="C414" s="5"/>
      <c r="D414" s="238"/>
      <c r="E414" s="238"/>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row>
    <row r="415" spans="1:49">
      <c r="A415" s="5"/>
      <c r="B415" s="5"/>
      <c r="C415" s="5"/>
      <c r="D415" s="238"/>
      <c r="E415" s="238"/>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row>
    <row r="416" spans="1:49">
      <c r="A416" s="5"/>
      <c r="B416" s="5"/>
      <c r="C416" s="5"/>
      <c r="D416" s="238"/>
      <c r="E416" s="238"/>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row>
    <row r="417" spans="1:49">
      <c r="A417" s="5"/>
      <c r="B417" s="5"/>
      <c r="C417" s="5"/>
      <c r="D417" s="238"/>
      <c r="E417" s="238"/>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row>
    <row r="418" spans="1:49">
      <c r="A418" s="5"/>
      <c r="B418" s="5"/>
      <c r="C418" s="5"/>
      <c r="D418" s="238"/>
      <c r="E418" s="238"/>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row>
    <row r="419" spans="1:49">
      <c r="A419" s="5"/>
      <c r="B419" s="5"/>
      <c r="C419" s="5"/>
      <c r="D419" s="238"/>
      <c r="E419" s="238"/>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row>
    <row r="420" spans="1:49">
      <c r="A420" s="5"/>
      <c r="B420" s="5"/>
      <c r="C420" s="5"/>
      <c r="D420" s="238"/>
      <c r="E420" s="238"/>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row>
    <row r="421" spans="1:49">
      <c r="A421" s="5"/>
      <c r="B421" s="5"/>
      <c r="C421" s="5"/>
      <c r="D421" s="238"/>
      <c r="E421" s="238"/>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row>
    <row r="422" spans="1:49">
      <c r="A422" s="5"/>
      <c r="B422" s="5"/>
      <c r="C422" s="5"/>
      <c r="D422" s="238"/>
      <c r="E422" s="238"/>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row>
    <row r="423" spans="1:49">
      <c r="A423" s="5"/>
      <c r="B423" s="5"/>
      <c r="C423" s="5"/>
      <c r="D423" s="238"/>
      <c r="E423" s="238"/>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row>
    <row r="424" spans="1:49">
      <c r="A424" s="5"/>
      <c r="B424" s="5"/>
      <c r="C424" s="5"/>
      <c r="D424" s="238"/>
      <c r="E424" s="238"/>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row>
    <row r="425" spans="1:49">
      <c r="A425" s="5"/>
      <c r="B425" s="5"/>
      <c r="C425" s="5"/>
      <c r="D425" s="238"/>
      <c r="E425" s="238"/>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row>
    <row r="426" spans="1:49">
      <c r="A426" s="5"/>
      <c r="B426" s="5"/>
      <c r="C426" s="5"/>
      <c r="D426" s="238"/>
      <c r="E426" s="238"/>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row>
    <row r="427" spans="1:49">
      <c r="A427" s="5"/>
      <c r="B427" s="5"/>
      <c r="C427" s="5"/>
      <c r="D427" s="238"/>
      <c r="E427" s="238"/>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row>
    <row r="428" spans="1:49">
      <c r="A428" s="5"/>
      <c r="B428" s="5"/>
      <c r="C428" s="5"/>
      <c r="D428" s="238"/>
      <c r="E428" s="238"/>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row>
    <row r="429" spans="1:49">
      <c r="A429" s="5"/>
      <c r="B429" s="5"/>
      <c r="C429" s="5"/>
      <c r="D429" s="238"/>
      <c r="E429" s="238"/>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row>
    <row r="430" spans="1:49">
      <c r="A430" s="5"/>
      <c r="B430" s="5"/>
      <c r="C430" s="5"/>
      <c r="D430" s="238"/>
      <c r="E430" s="238"/>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row>
    <row r="431" spans="1:49">
      <c r="A431" s="5"/>
      <c r="B431" s="5"/>
      <c r="C431" s="5"/>
      <c r="D431" s="238"/>
      <c r="E431" s="238"/>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row>
    <row r="432" spans="1:49">
      <c r="A432" s="5"/>
      <c r="B432" s="5"/>
      <c r="C432" s="5"/>
      <c r="D432" s="238"/>
      <c r="E432" s="238"/>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row>
    <row r="433" spans="1:49">
      <c r="A433" s="5"/>
      <c r="B433" s="5"/>
      <c r="C433" s="5"/>
      <c r="D433" s="238"/>
      <c r="E433" s="238"/>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row>
    <row r="434" spans="1:49">
      <c r="A434" s="5"/>
      <c r="B434" s="5"/>
      <c r="C434" s="5"/>
      <c r="D434" s="238"/>
      <c r="E434" s="238"/>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row>
    <row r="435" spans="1:49">
      <c r="A435" s="5"/>
      <c r="B435" s="5"/>
      <c r="C435" s="5"/>
      <c r="D435" s="238"/>
      <c r="E435" s="238"/>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row>
    <row r="436" spans="1:49">
      <c r="A436" s="5"/>
      <c r="B436" s="5"/>
      <c r="C436" s="5"/>
      <c r="D436" s="238"/>
      <c r="E436" s="238"/>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row>
    <row r="437" spans="1:49">
      <c r="A437" s="5"/>
      <c r="B437" s="5"/>
      <c r="C437" s="5"/>
      <c r="D437" s="238"/>
      <c r="E437" s="238"/>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row>
    <row r="438" spans="1:49">
      <c r="A438" s="5"/>
      <c r="B438" s="5"/>
      <c r="C438" s="5"/>
      <c r="D438" s="238"/>
      <c r="E438" s="238"/>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row>
    <row r="439" spans="1:49">
      <c r="A439" s="5"/>
      <c r="B439" s="5"/>
      <c r="C439" s="5"/>
      <c r="D439" s="238"/>
      <c r="E439" s="238"/>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row>
    <row r="440" spans="1:49">
      <c r="A440" s="5"/>
      <c r="B440" s="5"/>
      <c r="C440" s="5"/>
      <c r="D440" s="238"/>
      <c r="E440" s="238"/>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row>
    <row r="441" spans="1:49">
      <c r="A441" s="5"/>
      <c r="B441" s="5"/>
      <c r="C441" s="5"/>
      <c r="D441" s="238"/>
      <c r="E441" s="238"/>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row>
    <row r="442" spans="1:49">
      <c r="A442" s="5"/>
      <c r="B442" s="5"/>
      <c r="C442" s="5"/>
      <c r="D442" s="238"/>
      <c r="E442" s="238"/>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row>
    <row r="443" spans="1:49">
      <c r="A443" s="5"/>
      <c r="B443" s="5"/>
      <c r="C443" s="5"/>
      <c r="D443" s="238"/>
      <c r="E443" s="238"/>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row>
    <row r="444" spans="1:49">
      <c r="A444" s="5"/>
      <c r="B444" s="5"/>
      <c r="C444" s="5"/>
      <c r="D444" s="238"/>
      <c r="E444" s="238"/>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row>
    <row r="445" spans="1:49">
      <c r="A445" s="5"/>
      <c r="B445" s="5"/>
      <c r="C445" s="5"/>
      <c r="D445" s="238"/>
      <c r="E445" s="238"/>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row>
    <row r="446" spans="1:49">
      <c r="A446" s="5"/>
      <c r="B446" s="5"/>
      <c r="C446" s="5"/>
      <c r="D446" s="238"/>
      <c r="E446" s="238"/>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row>
    <row r="447" spans="1:49">
      <c r="A447" s="5"/>
      <c r="B447" s="5"/>
      <c r="C447" s="5"/>
      <c r="D447" s="238"/>
      <c r="E447" s="238"/>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row>
    <row r="448" spans="1:49">
      <c r="A448" s="5"/>
      <c r="B448" s="5"/>
      <c r="C448" s="5"/>
      <c r="D448" s="238"/>
      <c r="E448" s="238"/>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row>
    <row r="449" spans="1:49">
      <c r="A449" s="5"/>
      <c r="B449" s="5"/>
      <c r="C449" s="5"/>
      <c r="D449" s="238"/>
      <c r="E449" s="238"/>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row>
    <row r="450" spans="1:49">
      <c r="A450" s="5"/>
      <c r="B450" s="5"/>
      <c r="C450" s="5"/>
      <c r="D450" s="238"/>
      <c r="E450" s="238"/>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row>
    <row r="451" spans="1:49">
      <c r="A451" s="5"/>
      <c r="B451" s="5"/>
      <c r="C451" s="5"/>
      <c r="D451" s="238"/>
      <c r="E451" s="238"/>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row>
    <row r="452" spans="1:49">
      <c r="A452" s="5"/>
      <c r="B452" s="5"/>
      <c r="C452" s="5"/>
      <c r="D452" s="238"/>
      <c r="E452" s="238"/>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row>
    <row r="453" spans="1:49">
      <c r="A453" s="5"/>
      <c r="B453" s="5"/>
      <c r="C453" s="5"/>
      <c r="D453" s="238"/>
      <c r="E453" s="238"/>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row>
    <row r="454" spans="1:49">
      <c r="A454" s="5"/>
      <c r="B454" s="5"/>
      <c r="C454" s="5"/>
      <c r="D454" s="238"/>
      <c r="E454" s="238"/>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row>
    <row r="455" spans="1:49">
      <c r="A455" s="5"/>
      <c r="B455" s="5"/>
      <c r="C455" s="5"/>
      <c r="D455" s="238"/>
      <c r="E455" s="238"/>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row>
    <row r="456" spans="1:49">
      <c r="A456" s="5"/>
      <c r="B456" s="5"/>
      <c r="C456" s="5"/>
      <c r="D456" s="238"/>
      <c r="E456" s="238"/>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row>
    <row r="457" spans="1:49">
      <c r="A457" s="5"/>
      <c r="B457" s="5"/>
      <c r="C457" s="5"/>
      <c r="D457" s="238"/>
      <c r="E457" s="238"/>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row>
    <row r="458" spans="1:49">
      <c r="A458" s="5"/>
      <c r="B458" s="5"/>
      <c r="C458" s="5"/>
      <c r="D458" s="238"/>
      <c r="E458" s="238"/>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row>
    <row r="459" spans="1:49">
      <c r="A459" s="5"/>
      <c r="B459" s="5"/>
      <c r="C459" s="5"/>
      <c r="D459" s="238"/>
      <c r="E459" s="238"/>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row>
    <row r="460" spans="1:49">
      <c r="A460" s="5"/>
      <c r="B460" s="5"/>
      <c r="C460" s="5"/>
      <c r="D460" s="238"/>
      <c r="E460" s="238"/>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row>
    <row r="461" spans="1:49">
      <c r="A461" s="5"/>
      <c r="B461" s="5"/>
      <c r="C461" s="5"/>
      <c r="D461" s="238"/>
      <c r="E461" s="238"/>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row>
    <row r="462" spans="1:49">
      <c r="A462" s="5"/>
      <c r="B462" s="5"/>
      <c r="C462" s="5"/>
      <c r="D462" s="238"/>
      <c r="E462" s="238"/>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row>
    <row r="463" spans="1:49">
      <c r="A463" s="5"/>
      <c r="B463" s="5"/>
      <c r="C463" s="5"/>
      <c r="D463" s="238"/>
      <c r="E463" s="238"/>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row>
    <row r="464" spans="1:49">
      <c r="A464" s="5"/>
      <c r="B464" s="5"/>
      <c r="C464" s="5"/>
      <c r="D464" s="238"/>
      <c r="E464" s="238"/>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row>
    <row r="465" spans="1:49">
      <c r="A465" s="5"/>
      <c r="B465" s="5"/>
      <c r="C465" s="5"/>
      <c r="D465" s="238"/>
      <c r="E465" s="238"/>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row>
    <row r="466" spans="1:49">
      <c r="A466" s="5"/>
      <c r="B466" s="5"/>
      <c r="C466" s="5"/>
      <c r="D466" s="238"/>
      <c r="E466" s="238"/>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row>
    <row r="467" spans="1:49">
      <c r="A467" s="5"/>
      <c r="B467" s="5"/>
      <c r="C467" s="5"/>
      <c r="D467" s="238"/>
      <c r="E467" s="238"/>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row>
    <row r="468" spans="1:49">
      <c r="A468" s="5"/>
      <c r="B468" s="5"/>
      <c r="C468" s="5"/>
      <c r="D468" s="238"/>
      <c r="E468" s="238"/>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row>
    <row r="469" spans="1:49">
      <c r="A469" s="5"/>
      <c r="B469" s="5"/>
      <c r="C469" s="5"/>
      <c r="D469" s="238"/>
      <c r="E469" s="238"/>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row>
    <row r="470" spans="1:49">
      <c r="A470" s="5"/>
      <c r="B470" s="5"/>
      <c r="C470" s="5"/>
      <c r="D470" s="238"/>
      <c r="E470" s="238"/>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row>
    <row r="471" spans="1:49">
      <c r="A471" s="5"/>
      <c r="B471" s="5"/>
      <c r="C471" s="5"/>
      <c r="D471" s="238"/>
      <c r="E471" s="238"/>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row>
    <row r="472" spans="1:49">
      <c r="A472" s="5"/>
      <c r="B472" s="5"/>
      <c r="C472" s="5"/>
      <c r="D472" s="238"/>
      <c r="E472" s="238"/>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row>
    <row r="473" spans="1:49">
      <c r="A473" s="5"/>
      <c r="B473" s="5"/>
      <c r="C473" s="5"/>
      <c r="D473" s="238"/>
      <c r="E473" s="238"/>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row>
    <row r="474" spans="1:49">
      <c r="A474" s="5"/>
      <c r="B474" s="5"/>
      <c r="C474" s="5"/>
      <c r="D474" s="238"/>
      <c r="E474" s="238"/>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row>
    <row r="475" spans="1:49">
      <c r="A475" s="5"/>
      <c r="B475" s="5"/>
      <c r="C475" s="5"/>
      <c r="D475" s="238"/>
      <c r="E475" s="238"/>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row>
    <row r="476" spans="1:49">
      <c r="A476" s="5"/>
      <c r="B476" s="5"/>
      <c r="C476" s="5"/>
      <c r="D476" s="238"/>
      <c r="E476" s="238"/>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row>
    <row r="477" spans="1:49">
      <c r="A477" s="5"/>
      <c r="B477" s="5"/>
      <c r="C477" s="5"/>
      <c r="D477" s="238"/>
      <c r="E477" s="238"/>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row>
    <row r="478" spans="1:49">
      <c r="A478" s="5"/>
      <c r="B478" s="5"/>
      <c r="C478" s="5"/>
      <c r="D478" s="238"/>
      <c r="E478" s="238"/>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row>
    <row r="479" spans="1:49">
      <c r="A479" s="5"/>
      <c r="B479" s="5"/>
      <c r="C479" s="5"/>
      <c r="D479" s="238"/>
      <c r="E479" s="238"/>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row>
    <row r="480" spans="1:49">
      <c r="A480" s="5"/>
      <c r="B480" s="5"/>
      <c r="C480" s="5"/>
      <c r="D480" s="238"/>
      <c r="E480" s="238"/>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row>
    <row r="481" spans="1:49">
      <c r="A481" s="5"/>
      <c r="B481" s="5"/>
      <c r="C481" s="5"/>
      <c r="D481" s="238"/>
      <c r="E481" s="238"/>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row>
    <row r="482" spans="1:49">
      <c r="A482" s="5"/>
      <c r="B482" s="5"/>
      <c r="C482" s="5"/>
      <c r="D482" s="238"/>
      <c r="E482" s="238"/>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row>
    <row r="483" spans="1:49">
      <c r="A483" s="5"/>
      <c r="B483" s="5"/>
      <c r="C483" s="5"/>
      <c r="D483" s="238"/>
      <c r="E483" s="238"/>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row>
    <row r="484" spans="1:49">
      <c r="A484" s="5"/>
      <c r="B484" s="5"/>
      <c r="C484" s="5"/>
      <c r="D484" s="238"/>
      <c r="E484" s="238"/>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row>
    <row r="485" spans="1:49">
      <c r="A485" s="5"/>
      <c r="B485" s="5"/>
      <c r="C485" s="5"/>
      <c r="D485" s="238"/>
      <c r="E485" s="238"/>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row>
    <row r="486" spans="1:49">
      <c r="A486" s="5"/>
      <c r="B486" s="5"/>
      <c r="C486" s="5"/>
      <c r="D486" s="238"/>
      <c r="E486" s="238"/>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row>
    <row r="487" spans="1:49">
      <c r="A487" s="5"/>
      <c r="B487" s="5"/>
      <c r="C487" s="5"/>
      <c r="D487" s="238"/>
      <c r="E487" s="238"/>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row>
    <row r="488" spans="1:49">
      <c r="A488" s="5"/>
      <c r="B488" s="5"/>
      <c r="C488" s="5"/>
      <c r="D488" s="238"/>
      <c r="E488" s="238"/>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row>
    <row r="489" spans="1:49">
      <c r="A489" s="5"/>
      <c r="B489" s="5"/>
      <c r="C489" s="5"/>
      <c r="D489" s="238"/>
      <c r="E489" s="238"/>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row>
    <row r="490" spans="1:49">
      <c r="A490" s="5"/>
      <c r="B490" s="5"/>
      <c r="C490" s="5"/>
      <c r="D490" s="238"/>
      <c r="E490" s="238"/>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row>
    <row r="491" spans="1:49">
      <c r="A491" s="5"/>
      <c r="B491" s="5"/>
      <c r="C491" s="5"/>
      <c r="D491" s="238"/>
      <c r="E491" s="238"/>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row>
    <row r="492" spans="1:49">
      <c r="A492" s="5"/>
      <c r="B492" s="5"/>
      <c r="C492" s="5"/>
      <c r="D492" s="238"/>
      <c r="E492" s="238"/>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row>
    <row r="493" spans="1:49">
      <c r="A493" s="5"/>
      <c r="B493" s="5"/>
      <c r="C493" s="5"/>
      <c r="D493" s="238"/>
      <c r="E493" s="238"/>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row>
    <row r="494" spans="1:49">
      <c r="A494" s="5"/>
      <c r="B494" s="5"/>
      <c r="C494" s="5"/>
      <c r="D494" s="238"/>
      <c r="E494" s="238"/>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row>
    <row r="495" spans="1:49">
      <c r="A495" s="5"/>
      <c r="B495" s="5"/>
      <c r="C495" s="5"/>
      <c r="D495" s="238"/>
      <c r="E495" s="238"/>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row>
    <row r="496" spans="1:49">
      <c r="A496" s="5"/>
      <c r="B496" s="5"/>
      <c r="C496" s="5"/>
      <c r="D496" s="238"/>
      <c r="E496" s="238"/>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row>
    <row r="497" spans="1:49">
      <c r="A497" s="5"/>
      <c r="B497" s="5"/>
      <c r="C497" s="5"/>
      <c r="D497" s="238"/>
      <c r="E497" s="238"/>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row>
    <row r="498" spans="1:49">
      <c r="A498" s="5"/>
      <c r="B498" s="5"/>
      <c r="C498" s="5"/>
      <c r="D498" s="238"/>
      <c r="E498" s="238"/>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row>
    <row r="499" spans="1:49">
      <c r="A499" s="5"/>
      <c r="B499" s="5"/>
      <c r="C499" s="5"/>
      <c r="D499" s="238"/>
      <c r="E499" s="238"/>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row>
    <row r="500" spans="1:49">
      <c r="A500" s="5"/>
      <c r="B500" s="5"/>
      <c r="C500" s="5"/>
      <c r="D500" s="238"/>
      <c r="E500" s="238"/>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row>
    <row r="501" spans="1:49">
      <c r="A501" s="5"/>
      <c r="B501" s="5"/>
      <c r="C501" s="5"/>
      <c r="D501" s="238"/>
      <c r="E501" s="238"/>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row>
    <row r="502" spans="1:49">
      <c r="A502" s="5"/>
      <c r="B502" s="5"/>
      <c r="C502" s="5"/>
      <c r="D502" s="238"/>
      <c r="E502" s="238"/>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row>
    <row r="503" spans="1:49">
      <c r="A503" s="5"/>
      <c r="B503" s="5"/>
      <c r="C503" s="5"/>
      <c r="D503" s="238"/>
      <c r="E503" s="238"/>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row>
    <row r="504" spans="1:49">
      <c r="A504" s="5"/>
      <c r="B504" s="5"/>
      <c r="C504" s="5"/>
      <c r="D504" s="238"/>
      <c r="E504" s="238"/>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row>
    <row r="505" spans="1:49">
      <c r="A505" s="5"/>
      <c r="B505" s="5"/>
      <c r="C505" s="5"/>
      <c r="D505" s="238"/>
      <c r="E505" s="238"/>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row>
    <row r="506" spans="1:49">
      <c r="A506" s="5"/>
      <c r="B506" s="5"/>
      <c r="C506" s="5"/>
      <c r="D506" s="238"/>
      <c r="E506" s="238"/>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row>
    <row r="507" spans="1:49">
      <c r="A507" s="5"/>
      <c r="B507" s="5"/>
      <c r="C507" s="5"/>
      <c r="D507" s="238"/>
      <c r="E507" s="238"/>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row>
    <row r="508" spans="1:49">
      <c r="A508" s="5"/>
      <c r="B508" s="5"/>
      <c r="C508" s="5"/>
      <c r="D508" s="238"/>
      <c r="E508" s="238"/>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row>
    <row r="509" spans="1:49">
      <c r="A509" s="5"/>
      <c r="B509" s="5"/>
      <c r="C509" s="5"/>
      <c r="D509" s="238"/>
      <c r="E509" s="238"/>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row>
    <row r="510" spans="1:49">
      <c r="A510" s="5"/>
      <c r="B510" s="5"/>
      <c r="C510" s="5"/>
      <c r="D510" s="238"/>
      <c r="E510" s="238"/>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row>
    <row r="511" spans="1:49">
      <c r="A511" s="5"/>
      <c r="B511" s="5"/>
      <c r="C511" s="5"/>
      <c r="D511" s="238"/>
      <c r="E511" s="238"/>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row>
    <row r="512" spans="1:49">
      <c r="A512" s="5"/>
      <c r="B512" s="5"/>
      <c r="C512" s="5"/>
      <c r="D512" s="238"/>
      <c r="E512" s="238"/>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row>
    <row r="513" spans="1:49">
      <c r="A513" s="5"/>
      <c r="B513" s="5"/>
      <c r="C513" s="5"/>
      <c r="D513" s="238"/>
      <c r="E513" s="238"/>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row>
    <row r="514" spans="1:49">
      <c r="A514" s="5"/>
      <c r="B514" s="5"/>
      <c r="C514" s="5"/>
      <c r="D514" s="238"/>
      <c r="E514" s="238"/>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row>
    <row r="515" spans="1:49">
      <c r="A515" s="5"/>
      <c r="B515" s="5"/>
      <c r="C515" s="5"/>
      <c r="D515" s="238"/>
      <c r="E515" s="238"/>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row>
    <row r="516" spans="1:49">
      <c r="A516" s="5"/>
      <c r="B516" s="5"/>
      <c r="C516" s="5"/>
      <c r="D516" s="238"/>
      <c r="E516" s="238"/>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row>
    <row r="517" spans="1:49">
      <c r="A517" s="5"/>
      <c r="B517" s="5"/>
      <c r="C517" s="5"/>
      <c r="D517" s="238"/>
      <c r="E517" s="238"/>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row>
    <row r="518" spans="1:49">
      <c r="A518" s="5"/>
      <c r="B518" s="5"/>
      <c r="C518" s="5"/>
      <c r="D518" s="238"/>
      <c r="E518" s="238"/>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row>
    <row r="519" spans="1:49">
      <c r="A519" s="5"/>
      <c r="B519" s="5"/>
      <c r="C519" s="5"/>
      <c r="D519" s="238"/>
      <c r="E519" s="238"/>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row>
    <row r="520" spans="1:49">
      <c r="A520" s="5"/>
      <c r="B520" s="5"/>
      <c r="C520" s="5"/>
      <c r="D520" s="238"/>
      <c r="E520" s="238"/>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row>
    <row r="521" spans="1:49">
      <c r="A521" s="5"/>
      <c r="B521" s="5"/>
      <c r="C521" s="5"/>
      <c r="D521" s="238"/>
      <c r="E521" s="238"/>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row>
    <row r="522" spans="1:49">
      <c r="A522" s="5"/>
      <c r="B522" s="5"/>
      <c r="C522" s="5"/>
      <c r="D522" s="238"/>
      <c r="E522" s="238"/>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row>
    <row r="523" spans="1:49">
      <c r="A523" s="5"/>
      <c r="B523" s="5"/>
      <c r="C523" s="5"/>
      <c r="D523" s="238"/>
      <c r="E523" s="238"/>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row>
    <row r="524" spans="1:49">
      <c r="A524" s="5"/>
      <c r="B524" s="5"/>
      <c r="C524" s="5"/>
      <c r="D524" s="238"/>
      <c r="E524" s="238"/>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row>
    <row r="525" spans="1:49">
      <c r="A525" s="5"/>
      <c r="B525" s="5"/>
      <c r="C525" s="5"/>
      <c r="D525" s="238"/>
      <c r="E525" s="238"/>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row>
    <row r="526" spans="1:49">
      <c r="A526" s="5"/>
      <c r="B526" s="5"/>
      <c r="C526" s="5"/>
      <c r="D526" s="238"/>
      <c r="E526" s="238"/>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row>
    <row r="527" spans="1:49">
      <c r="A527" s="5"/>
      <c r="B527" s="5"/>
      <c r="C527" s="5"/>
      <c r="D527" s="238"/>
      <c r="E527" s="238"/>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row>
    <row r="528" spans="1:49">
      <c r="A528" s="5"/>
      <c r="B528" s="5"/>
      <c r="C528" s="5"/>
      <c r="D528" s="238"/>
      <c r="E528" s="238"/>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row>
    <row r="529" spans="1:49">
      <c r="A529" s="5"/>
      <c r="B529" s="5"/>
      <c r="C529" s="5"/>
      <c r="D529" s="238"/>
      <c r="E529" s="238"/>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row>
    <row r="530" spans="1:49">
      <c r="A530" s="5"/>
      <c r="B530" s="5"/>
      <c r="C530" s="5"/>
      <c r="D530" s="238"/>
      <c r="E530" s="238"/>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row>
    <row r="531" spans="1:49">
      <c r="A531" s="5"/>
      <c r="B531" s="5"/>
      <c r="C531" s="5"/>
      <c r="D531" s="238"/>
      <c r="E531" s="238"/>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row>
    <row r="532" spans="1:49">
      <c r="A532" s="5"/>
      <c r="B532" s="5"/>
      <c r="C532" s="5"/>
      <c r="D532" s="238"/>
      <c r="E532" s="238"/>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row>
    <row r="533" spans="1:49">
      <c r="A533" s="5"/>
      <c r="B533" s="5"/>
      <c r="C533" s="5"/>
      <c r="D533" s="238"/>
      <c r="E533" s="238"/>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row>
    <row r="534" spans="1:49">
      <c r="A534" s="5"/>
      <c r="B534" s="5"/>
      <c r="C534" s="5"/>
      <c r="D534" s="238"/>
      <c r="E534" s="238"/>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row>
    <row r="535" spans="1:49">
      <c r="A535" s="5"/>
      <c r="B535" s="5"/>
      <c r="C535" s="5"/>
      <c r="D535" s="238"/>
      <c r="E535" s="238"/>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row>
    <row r="536" spans="1:49">
      <c r="A536" s="5"/>
      <c r="B536" s="5"/>
      <c r="C536" s="5"/>
      <c r="D536" s="238"/>
      <c r="E536" s="238"/>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row>
    <row r="537" spans="1:49">
      <c r="A537" s="5"/>
      <c r="B537" s="5"/>
      <c r="C537" s="5"/>
      <c r="D537" s="238"/>
      <c r="E537" s="238"/>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row>
    <row r="538" spans="1:49">
      <c r="A538" s="5"/>
      <c r="B538" s="5"/>
      <c r="C538" s="5"/>
      <c r="D538" s="238"/>
      <c r="E538" s="238"/>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row>
    <row r="539" spans="1:49">
      <c r="A539" s="5"/>
      <c r="B539" s="5"/>
      <c r="C539" s="5"/>
      <c r="D539" s="238"/>
      <c r="E539" s="238"/>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row>
    <row r="540" spans="1:49">
      <c r="A540" s="5"/>
      <c r="B540" s="5"/>
      <c r="C540" s="5"/>
      <c r="D540" s="238"/>
      <c r="E540" s="238"/>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row>
    <row r="541" spans="1:49">
      <c r="A541" s="5"/>
      <c r="B541" s="5"/>
      <c r="C541" s="5"/>
      <c r="D541" s="238"/>
      <c r="E541" s="238"/>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row>
    <row r="542" spans="1:49">
      <c r="A542" s="5"/>
      <c r="B542" s="5"/>
      <c r="C542" s="5"/>
      <c r="D542" s="238"/>
      <c r="E542" s="238"/>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row>
    <row r="543" spans="1:49">
      <c r="A543" s="5"/>
      <c r="B543" s="5"/>
      <c r="C543" s="5"/>
      <c r="D543" s="238"/>
      <c r="E543" s="238"/>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row>
    <row r="544" spans="1:49">
      <c r="A544" s="5"/>
      <c r="B544" s="5"/>
      <c r="C544" s="5"/>
      <c r="D544" s="238"/>
      <c r="E544" s="238"/>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row>
    <row r="545" spans="1:49">
      <c r="A545" s="5"/>
      <c r="B545" s="5"/>
      <c r="C545" s="5"/>
      <c r="D545" s="238"/>
      <c r="E545" s="238"/>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row>
    <row r="546" spans="1:49">
      <c r="A546" s="5"/>
      <c r="B546" s="5"/>
      <c r="C546" s="5"/>
      <c r="D546" s="238"/>
      <c r="E546" s="238"/>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row>
    <row r="547" spans="1:49">
      <c r="A547" s="5"/>
      <c r="B547" s="5"/>
      <c r="C547" s="5"/>
      <c r="D547" s="238"/>
      <c r="E547" s="238"/>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row>
    <row r="548" spans="1:49">
      <c r="A548" s="5"/>
      <c r="B548" s="5"/>
      <c r="C548" s="5"/>
      <c r="D548" s="238"/>
      <c r="E548" s="238"/>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row>
    <row r="549" spans="1:49">
      <c r="A549" s="5"/>
      <c r="B549" s="5"/>
      <c r="C549" s="5"/>
      <c r="D549" s="238"/>
      <c r="E549" s="238"/>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row>
    <row r="550" spans="1:49">
      <c r="A550" s="5"/>
      <c r="B550" s="5"/>
      <c r="C550" s="5"/>
      <c r="D550" s="238"/>
      <c r="E550" s="238"/>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row>
    <row r="551" spans="1:49">
      <c r="A551" s="5"/>
      <c r="B551" s="5"/>
      <c r="C551" s="5"/>
      <c r="D551" s="238"/>
      <c r="E551" s="238"/>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row>
    <row r="552" spans="1:49">
      <c r="A552" s="5"/>
      <c r="B552" s="5"/>
      <c r="C552" s="5"/>
      <c r="D552" s="238"/>
      <c r="E552" s="238"/>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row>
    <row r="553" spans="1:49">
      <c r="A553" s="5"/>
      <c r="B553" s="5"/>
      <c r="C553" s="5"/>
      <c r="D553" s="238"/>
      <c r="E553" s="238"/>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row>
    <row r="554" spans="1:49">
      <c r="A554" s="5"/>
      <c r="B554" s="5"/>
      <c r="C554" s="5"/>
      <c r="D554" s="238"/>
      <c r="E554" s="238"/>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row>
    <row r="555" spans="1:49">
      <c r="A555" s="5"/>
      <c r="B555" s="5"/>
      <c r="C555" s="5"/>
      <c r="D555" s="238"/>
      <c r="E555" s="238"/>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row>
    <row r="556" spans="1:49">
      <c r="A556" s="5"/>
      <c r="B556" s="5"/>
      <c r="C556" s="5"/>
      <c r="D556" s="238"/>
      <c r="E556" s="238"/>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row>
    <row r="557" spans="1:49">
      <c r="A557" s="5"/>
      <c r="B557" s="5"/>
      <c r="C557" s="5"/>
      <c r="D557" s="238"/>
      <c r="E557" s="238"/>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row>
    <row r="558" spans="1:49">
      <c r="A558" s="5"/>
      <c r="B558" s="5"/>
      <c r="C558" s="5"/>
      <c r="D558" s="238"/>
      <c r="E558" s="238"/>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row>
    <row r="559" spans="1:49">
      <c r="A559" s="5"/>
      <c r="B559" s="5"/>
      <c r="C559" s="5"/>
      <c r="D559" s="238"/>
      <c r="E559" s="238"/>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row>
    <row r="560" spans="1:49">
      <c r="A560" s="5"/>
      <c r="B560" s="5"/>
      <c r="C560" s="5"/>
      <c r="D560" s="238"/>
      <c r="E560" s="238"/>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row>
    <row r="561" spans="1:49">
      <c r="A561" s="5"/>
      <c r="B561" s="5"/>
      <c r="C561" s="5"/>
      <c r="D561" s="238"/>
      <c r="E561" s="238"/>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row>
    <row r="562" spans="1:49">
      <c r="A562" s="5"/>
      <c r="B562" s="5"/>
      <c r="C562" s="5"/>
      <c r="D562" s="238"/>
      <c r="E562" s="238"/>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row>
    <row r="563" spans="1:49">
      <c r="A563" s="5"/>
      <c r="B563" s="5"/>
      <c r="C563" s="5"/>
      <c r="D563" s="238"/>
      <c r="E563" s="238"/>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row>
    <row r="564" spans="1:49">
      <c r="A564" s="5"/>
      <c r="B564" s="5"/>
      <c r="C564" s="5"/>
      <c r="D564" s="238"/>
      <c r="E564" s="238"/>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row>
    <row r="565" spans="1:49">
      <c r="A565" s="5"/>
      <c r="B565" s="5"/>
      <c r="C565" s="5"/>
      <c r="D565" s="238"/>
      <c r="E565" s="238"/>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row>
    <row r="566" spans="1:49">
      <c r="A566" s="5"/>
      <c r="B566" s="5"/>
      <c r="C566" s="5"/>
      <c r="D566" s="238"/>
      <c r="E566" s="238"/>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row>
    <row r="567" spans="1:49">
      <c r="A567" s="5"/>
      <c r="B567" s="5"/>
      <c r="C567" s="5"/>
      <c r="D567" s="238"/>
      <c r="E567" s="238"/>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row>
    <row r="568" spans="1:49">
      <c r="A568" s="5"/>
      <c r="B568" s="5"/>
      <c r="C568" s="5"/>
      <c r="D568" s="238"/>
      <c r="E568" s="238"/>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row>
    <row r="569" spans="1:49">
      <c r="A569" s="5"/>
      <c r="B569" s="5"/>
      <c r="C569" s="5"/>
      <c r="D569" s="238"/>
      <c r="E569" s="238"/>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row>
    <row r="570" spans="1:49">
      <c r="A570" s="5"/>
      <c r="B570" s="5"/>
      <c r="C570" s="5"/>
      <c r="D570" s="238"/>
      <c r="E570" s="238"/>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row>
    <row r="571" spans="1:49">
      <c r="A571" s="5"/>
      <c r="B571" s="5"/>
      <c r="C571" s="5"/>
      <c r="D571" s="238"/>
      <c r="E571" s="238"/>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row>
    <row r="572" spans="1:49">
      <c r="A572" s="5"/>
      <c r="B572" s="5"/>
      <c r="C572" s="5"/>
      <c r="D572" s="238"/>
      <c r="E572" s="238"/>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row>
    <row r="573" spans="1:49">
      <c r="A573" s="5"/>
      <c r="B573" s="5"/>
      <c r="C573" s="5"/>
      <c r="D573" s="238"/>
      <c r="E573" s="238"/>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row>
    <row r="574" spans="1:49">
      <c r="A574" s="5"/>
      <c r="B574" s="5"/>
      <c r="C574" s="5"/>
      <c r="D574" s="238"/>
      <c r="E574" s="238"/>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row>
    <row r="575" spans="1:49">
      <c r="A575" s="5"/>
      <c r="B575" s="5"/>
      <c r="C575" s="5"/>
      <c r="D575" s="238"/>
      <c r="E575" s="238"/>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row>
    <row r="576" spans="1:49">
      <c r="A576" s="5"/>
      <c r="B576" s="5"/>
      <c r="C576" s="5"/>
      <c r="D576" s="238"/>
      <c r="E576" s="238"/>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row>
    <row r="577" spans="1:49">
      <c r="A577" s="5"/>
      <c r="B577" s="5"/>
      <c r="C577" s="5"/>
      <c r="D577" s="238"/>
      <c r="E577" s="238"/>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row>
    <row r="578" spans="1:49">
      <c r="A578" s="5"/>
      <c r="B578" s="5"/>
      <c r="C578" s="5"/>
      <c r="D578" s="238"/>
      <c r="E578" s="238"/>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row>
    <row r="579" spans="1:49">
      <c r="A579" s="5"/>
      <c r="B579" s="5"/>
      <c r="C579" s="5"/>
      <c r="D579" s="238"/>
      <c r="E579" s="238"/>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row>
    <row r="580" spans="1:49">
      <c r="A580" s="5"/>
      <c r="B580" s="5"/>
      <c r="C580" s="5"/>
      <c r="D580" s="238"/>
      <c r="E580" s="238"/>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row>
    <row r="581" spans="1:49">
      <c r="A581" s="5"/>
      <c r="B581" s="5"/>
      <c r="C581" s="5"/>
      <c r="D581" s="238"/>
      <c r="E581" s="238"/>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row>
    <row r="582" spans="1:49">
      <c r="A582" s="5"/>
      <c r="B582" s="5"/>
      <c r="C582" s="5"/>
      <c r="D582" s="238"/>
      <c r="E582" s="238"/>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row>
    <row r="583" spans="1:49">
      <c r="A583" s="5"/>
      <c r="B583" s="5"/>
      <c r="C583" s="5"/>
      <c r="D583" s="238"/>
      <c r="E583" s="238"/>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row>
    <row r="584" spans="1:49">
      <c r="A584" s="5"/>
      <c r="B584" s="5"/>
      <c r="C584" s="5"/>
      <c r="D584" s="238"/>
      <c r="E584" s="238"/>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row>
    <row r="585" spans="1:49">
      <c r="A585" s="5"/>
      <c r="B585" s="5"/>
      <c r="C585" s="5"/>
      <c r="D585" s="238"/>
      <c r="E585" s="238"/>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row>
    <row r="586" spans="1:49">
      <c r="A586" s="5"/>
      <c r="B586" s="5"/>
      <c r="C586" s="5"/>
      <c r="D586" s="238"/>
      <c r="E586" s="238"/>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row>
    <row r="587" spans="1:49">
      <c r="A587" s="5"/>
      <c r="B587" s="5"/>
      <c r="C587" s="5"/>
      <c r="D587" s="238"/>
      <c r="E587" s="238"/>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row>
    <row r="588" spans="1:49">
      <c r="A588" s="5"/>
      <c r="B588" s="5"/>
      <c r="C588" s="5"/>
      <c r="D588" s="238"/>
      <c r="E588" s="238"/>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row>
    <row r="589" spans="1:49">
      <c r="A589" s="5"/>
      <c r="B589" s="5"/>
      <c r="C589" s="5"/>
      <c r="D589" s="238"/>
      <c r="E589" s="238"/>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row>
    <row r="590" spans="1:49">
      <c r="A590" s="5"/>
      <c r="B590" s="5"/>
      <c r="C590" s="5"/>
      <c r="D590" s="238"/>
      <c r="E590" s="238"/>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row>
    <row r="591" spans="1:49">
      <c r="A591" s="5"/>
      <c r="B591" s="5"/>
      <c r="C591" s="5"/>
      <c r="D591" s="238"/>
      <c r="E591" s="238"/>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row>
    <row r="592" spans="1:49">
      <c r="A592" s="5"/>
      <c r="B592" s="5"/>
      <c r="C592" s="5"/>
      <c r="D592" s="238"/>
      <c r="E592" s="238"/>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row>
    <row r="593" spans="1:49">
      <c r="A593" s="5"/>
      <c r="B593" s="5"/>
      <c r="C593" s="5"/>
      <c r="D593" s="238"/>
      <c r="E593" s="238"/>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row>
    <row r="594" spans="1:49">
      <c r="A594" s="5"/>
      <c r="B594" s="5"/>
      <c r="C594" s="5"/>
      <c r="D594" s="238"/>
      <c r="E594" s="238"/>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row>
    <row r="595" spans="1:49">
      <c r="A595" s="5"/>
      <c r="B595" s="5"/>
      <c r="C595" s="5"/>
      <c r="D595" s="238"/>
      <c r="E595" s="238"/>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row>
    <row r="596" spans="1:49">
      <c r="A596" s="5"/>
      <c r="B596" s="5"/>
      <c r="C596" s="5"/>
      <c r="D596" s="238"/>
      <c r="E596" s="238"/>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row>
    <row r="597" spans="1:49">
      <c r="A597" s="5"/>
      <c r="B597" s="5"/>
      <c r="C597" s="5"/>
      <c r="D597" s="238"/>
      <c r="E597" s="238"/>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row>
    <row r="598" spans="1:49">
      <c r="A598" s="5"/>
      <c r="B598" s="5"/>
      <c r="C598" s="5"/>
      <c r="D598" s="238"/>
      <c r="E598" s="238"/>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row>
    <row r="599" spans="1:49">
      <c r="A599" s="5"/>
      <c r="B599" s="5"/>
      <c r="C599" s="5"/>
      <c r="D599" s="238"/>
      <c r="E599" s="238"/>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row>
    <row r="600" spans="1:49">
      <c r="A600" s="5"/>
      <c r="B600" s="5"/>
      <c r="C600" s="5"/>
      <c r="D600" s="238"/>
      <c r="E600" s="238"/>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row>
    <row r="601" spans="1:49">
      <c r="A601" s="5"/>
      <c r="B601" s="5"/>
      <c r="C601" s="5"/>
      <c r="D601" s="238"/>
      <c r="E601" s="238"/>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row>
    <row r="602" spans="1:49">
      <c r="A602" s="5"/>
      <c r="B602" s="5"/>
      <c r="C602" s="5"/>
      <c r="D602" s="238"/>
      <c r="E602" s="238"/>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row>
    <row r="603" spans="1:49">
      <c r="A603" s="5"/>
      <c r="B603" s="5"/>
      <c r="C603" s="5"/>
      <c r="D603" s="238"/>
      <c r="E603" s="238"/>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row>
    <row r="604" spans="1:49">
      <c r="A604" s="5"/>
      <c r="B604" s="5"/>
      <c r="C604" s="5"/>
      <c r="D604" s="238"/>
      <c r="E604" s="238"/>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row>
    <row r="605" spans="1:49">
      <c r="A605" s="5"/>
      <c r="B605" s="5"/>
      <c r="C605" s="5"/>
      <c r="D605" s="238"/>
      <c r="E605" s="238"/>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row>
    <row r="606" spans="1:49">
      <c r="A606" s="5"/>
      <c r="B606" s="5"/>
      <c r="C606" s="5"/>
      <c r="D606" s="238"/>
      <c r="E606" s="238"/>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row>
    <row r="607" spans="1:49">
      <c r="A607" s="5"/>
      <c r="B607" s="5"/>
      <c r="C607" s="5"/>
      <c r="D607" s="238"/>
      <c r="E607" s="238"/>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row>
    <row r="608" spans="1:49">
      <c r="A608" s="5"/>
      <c r="B608" s="5"/>
      <c r="C608" s="5"/>
      <c r="D608" s="238"/>
      <c r="E608" s="238"/>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row>
    <row r="609" spans="1:49">
      <c r="A609" s="5"/>
      <c r="B609" s="5"/>
      <c r="C609" s="5"/>
      <c r="D609" s="238"/>
      <c r="E609" s="238"/>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row>
    <row r="610" spans="1:49">
      <c r="A610" s="5"/>
      <c r="B610" s="5"/>
      <c r="C610" s="5"/>
      <c r="D610" s="238"/>
      <c r="E610" s="238"/>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row>
    <row r="611" spans="1:49">
      <c r="A611" s="5"/>
      <c r="B611" s="5"/>
      <c r="C611" s="5"/>
      <c r="D611" s="238"/>
      <c r="E611" s="238"/>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row>
    <row r="612" spans="1:49">
      <c r="A612" s="5"/>
      <c r="B612" s="5"/>
      <c r="C612" s="5"/>
      <c r="D612" s="238"/>
      <c r="E612" s="238"/>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row>
    <row r="613" spans="1:49">
      <c r="A613" s="5"/>
      <c r="B613" s="5"/>
      <c r="C613" s="5"/>
      <c r="D613" s="238"/>
      <c r="E613" s="238"/>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row>
    <row r="614" spans="1:49">
      <c r="A614" s="5"/>
      <c r="B614" s="5"/>
      <c r="C614" s="5"/>
      <c r="D614" s="238"/>
      <c r="E614" s="238"/>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row>
    <row r="615" spans="1:49">
      <c r="A615" s="5"/>
      <c r="B615" s="5"/>
      <c r="C615" s="5"/>
      <c r="D615" s="238"/>
      <c r="E615" s="238"/>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row>
    <row r="616" spans="1:49">
      <c r="A616" s="5"/>
      <c r="B616" s="5"/>
      <c r="C616" s="5"/>
      <c r="D616" s="238"/>
      <c r="E616" s="238"/>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row>
    <row r="617" spans="1:49">
      <c r="A617" s="5"/>
      <c r="B617" s="5"/>
      <c r="C617" s="5"/>
      <c r="D617" s="238"/>
      <c r="E617" s="238"/>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row>
    <row r="618" spans="1:49">
      <c r="A618" s="5"/>
      <c r="B618" s="5"/>
      <c r="C618" s="5"/>
      <c r="D618" s="238"/>
      <c r="E618" s="238"/>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row>
    <row r="619" spans="1:49">
      <c r="A619" s="5"/>
      <c r="B619" s="5"/>
      <c r="C619" s="5"/>
      <c r="D619" s="238"/>
      <c r="E619" s="238"/>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row>
    <row r="620" spans="1:49">
      <c r="A620" s="5"/>
      <c r="B620" s="5"/>
      <c r="C620" s="5"/>
      <c r="D620" s="238"/>
      <c r="E620" s="238"/>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row>
    <row r="621" spans="1:49">
      <c r="A621" s="5"/>
      <c r="B621" s="5"/>
      <c r="C621" s="5"/>
      <c r="D621" s="238"/>
      <c r="E621" s="238"/>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row>
    <row r="622" spans="1:49">
      <c r="A622" s="5"/>
      <c r="B622" s="5"/>
      <c r="C622" s="5"/>
      <c r="D622" s="238"/>
      <c r="E622" s="238"/>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row>
    <row r="623" spans="1:49">
      <c r="A623" s="5"/>
      <c r="B623" s="5"/>
      <c r="C623" s="5"/>
      <c r="D623" s="238"/>
      <c r="E623" s="238"/>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row>
    <row r="624" spans="1:49">
      <c r="A624" s="5"/>
      <c r="B624" s="5"/>
      <c r="C624" s="5"/>
      <c r="D624" s="238"/>
      <c r="E624" s="238"/>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row>
    <row r="625" spans="1:49">
      <c r="A625" s="5"/>
      <c r="B625" s="5"/>
      <c r="C625" s="5"/>
      <c r="D625" s="238"/>
      <c r="E625" s="238"/>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row>
    <row r="626" spans="1:49">
      <c r="A626" s="5"/>
      <c r="B626" s="5"/>
      <c r="C626" s="5"/>
      <c r="D626" s="238"/>
      <c r="E626" s="238"/>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row>
    <row r="627" spans="1:49">
      <c r="A627" s="5"/>
      <c r="B627" s="5"/>
      <c r="C627" s="5"/>
      <c r="D627" s="238"/>
      <c r="E627" s="238"/>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row>
    <row r="628" spans="1:49">
      <c r="A628" s="5"/>
      <c r="B628" s="5"/>
      <c r="C628" s="5"/>
      <c r="D628" s="238"/>
      <c r="E628" s="238"/>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row>
    <row r="629" spans="1:49">
      <c r="A629" s="5"/>
      <c r="B629" s="5"/>
      <c r="C629" s="5"/>
      <c r="D629" s="238"/>
      <c r="E629" s="238"/>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row>
    <row r="630" spans="1:49">
      <c r="A630" s="5"/>
      <c r="B630" s="5"/>
      <c r="C630" s="5"/>
      <c r="D630" s="238"/>
      <c r="E630" s="238"/>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row>
    <row r="631" spans="1:49">
      <c r="A631" s="5"/>
      <c r="B631" s="5"/>
      <c r="C631" s="5"/>
      <c r="D631" s="238"/>
      <c r="E631" s="238"/>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row>
    <row r="632" spans="1:49">
      <c r="A632" s="5"/>
      <c r="B632" s="5"/>
      <c r="C632" s="5"/>
      <c r="D632" s="238"/>
      <c r="E632" s="238"/>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row>
    <row r="633" spans="1:49">
      <c r="A633" s="5"/>
      <c r="B633" s="5"/>
      <c r="C633" s="5"/>
      <c r="D633" s="238"/>
      <c r="E633" s="238"/>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row>
    <row r="634" spans="1:49">
      <c r="A634" s="5"/>
      <c r="B634" s="5"/>
      <c r="C634" s="5"/>
      <c r="D634" s="238"/>
      <c r="E634" s="238"/>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row>
    <row r="635" spans="1:49">
      <c r="A635" s="5"/>
      <c r="B635" s="5"/>
      <c r="C635" s="5"/>
      <c r="D635" s="238"/>
      <c r="E635" s="238"/>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row>
    <row r="636" spans="1:49">
      <c r="A636" s="5"/>
      <c r="B636" s="5"/>
      <c r="C636" s="5"/>
      <c r="D636" s="238"/>
      <c r="E636" s="238"/>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row>
    <row r="637" spans="1:49">
      <c r="A637" s="5"/>
      <c r="B637" s="5"/>
      <c r="C637" s="5"/>
      <c r="D637" s="238"/>
      <c r="E637" s="238"/>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row>
    <row r="638" spans="1:49">
      <c r="A638" s="5"/>
      <c r="B638" s="5"/>
      <c r="C638" s="5"/>
      <c r="D638" s="238"/>
      <c r="E638" s="238"/>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row>
    <row r="639" spans="1:49">
      <c r="A639" s="5"/>
      <c r="B639" s="5"/>
      <c r="C639" s="5"/>
      <c r="D639" s="238"/>
      <c r="E639" s="238"/>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row>
    <row r="640" spans="1:49">
      <c r="A640" s="5"/>
      <c r="B640" s="5"/>
      <c r="C640" s="5"/>
      <c r="D640" s="238"/>
      <c r="E640" s="238"/>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row>
    <row r="641" spans="1:49">
      <c r="A641" s="5"/>
      <c r="B641" s="5"/>
      <c r="C641" s="5"/>
      <c r="D641" s="238"/>
      <c r="E641" s="238"/>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row>
    <row r="642" spans="1:49">
      <c r="A642" s="5"/>
      <c r="B642" s="5"/>
      <c r="C642" s="5"/>
      <c r="D642" s="238"/>
      <c r="E642" s="238"/>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row>
    <row r="643" spans="1:49">
      <c r="A643" s="5"/>
      <c r="B643" s="5"/>
      <c r="C643" s="5"/>
      <c r="D643" s="238"/>
      <c r="E643" s="238"/>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row>
    <row r="644" spans="1:49">
      <c r="A644" s="5"/>
      <c r="B644" s="5"/>
      <c r="C644" s="5"/>
      <c r="D644" s="238"/>
      <c r="E644" s="238"/>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row>
    <row r="645" spans="1:49">
      <c r="A645" s="5"/>
      <c r="B645" s="5"/>
      <c r="C645" s="5"/>
      <c r="D645" s="238"/>
      <c r="E645" s="238"/>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row>
    <row r="646" spans="1:49">
      <c r="A646" s="5"/>
      <c r="B646" s="5"/>
      <c r="C646" s="5"/>
      <c r="D646" s="238"/>
      <c r="E646" s="238"/>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row>
    <row r="647" spans="1:49">
      <c r="A647" s="5"/>
      <c r="B647" s="5"/>
      <c r="C647" s="5"/>
      <c r="D647" s="238"/>
      <c r="E647" s="238"/>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row>
    <row r="648" spans="1:49">
      <c r="A648" s="5"/>
      <c r="B648" s="5"/>
      <c r="C648" s="5"/>
      <c r="D648" s="238"/>
      <c r="E648" s="238"/>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row>
    <row r="649" spans="1:49">
      <c r="A649" s="5"/>
      <c r="B649" s="5"/>
      <c r="C649" s="5"/>
      <c r="D649" s="238"/>
      <c r="E649" s="238"/>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row>
    <row r="650" spans="1:49">
      <c r="A650" s="5"/>
      <c r="B650" s="5"/>
      <c r="C650" s="5"/>
      <c r="D650" s="238"/>
      <c r="E650" s="238"/>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row>
    <row r="651" spans="1:49">
      <c r="A651" s="5"/>
      <c r="B651" s="5"/>
      <c r="C651" s="5"/>
      <c r="D651" s="238"/>
      <c r="E651" s="238"/>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row>
    <row r="652" spans="1:49">
      <c r="A652" s="5"/>
      <c r="B652" s="5"/>
      <c r="C652" s="5"/>
      <c r="D652" s="238"/>
      <c r="E652" s="238"/>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row>
    <row r="653" spans="1:49">
      <c r="A653" s="5"/>
      <c r="B653" s="5"/>
      <c r="C653" s="5"/>
      <c r="D653" s="238"/>
      <c r="E653" s="238"/>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row>
    <row r="654" spans="1:49">
      <c r="A654" s="5"/>
      <c r="B654" s="5"/>
      <c r="C654" s="5"/>
      <c r="D654" s="238"/>
      <c r="E654" s="238"/>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row>
    <row r="655" spans="1:49">
      <c r="A655" s="5"/>
      <c r="B655" s="5"/>
      <c r="C655" s="5"/>
      <c r="D655" s="238"/>
      <c r="E655" s="238"/>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row>
    <row r="656" spans="1:49">
      <c r="A656" s="5"/>
      <c r="B656" s="5"/>
      <c r="C656" s="5"/>
      <c r="D656" s="238"/>
      <c r="E656" s="238"/>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row>
    <row r="657" spans="1:49">
      <c r="A657" s="5"/>
      <c r="B657" s="5"/>
      <c r="C657" s="5"/>
      <c r="D657" s="238"/>
      <c r="E657" s="238"/>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row>
    <row r="658" spans="1:49">
      <c r="A658" s="5"/>
      <c r="B658" s="5"/>
      <c r="C658" s="5"/>
      <c r="D658" s="238"/>
      <c r="E658" s="238"/>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row>
    <row r="659" spans="1:49">
      <c r="A659" s="5"/>
      <c r="B659" s="5"/>
      <c r="C659" s="5"/>
      <c r="D659" s="238"/>
      <c r="E659" s="238"/>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row>
    <row r="660" spans="1:49">
      <c r="A660" s="5"/>
      <c r="B660" s="5"/>
      <c r="C660" s="5"/>
      <c r="D660" s="238"/>
      <c r="E660" s="238"/>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row>
    <row r="661" spans="1:49">
      <c r="A661" s="5"/>
      <c r="B661" s="5"/>
      <c r="C661" s="5"/>
      <c r="D661" s="238"/>
      <c r="E661" s="238"/>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row>
    <row r="662" spans="1:49">
      <c r="A662" s="5"/>
      <c r="B662" s="5"/>
      <c r="C662" s="5"/>
      <c r="D662" s="238"/>
      <c r="E662" s="238"/>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row>
    <row r="663" spans="1:49">
      <c r="A663" s="5"/>
      <c r="B663" s="5"/>
      <c r="C663" s="5"/>
      <c r="D663" s="238"/>
      <c r="E663" s="238"/>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row>
    <row r="664" spans="1:49">
      <c r="A664" s="5"/>
      <c r="B664" s="5"/>
      <c r="C664" s="5"/>
      <c r="D664" s="238"/>
      <c r="E664" s="238"/>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row>
    <row r="665" spans="1:49">
      <c r="A665" s="5"/>
      <c r="B665" s="5"/>
      <c r="C665" s="5"/>
      <c r="D665" s="238"/>
      <c r="E665" s="238"/>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row>
    <row r="666" spans="1:49">
      <c r="A666" s="5"/>
      <c r="B666" s="5"/>
      <c r="C666" s="5"/>
      <c r="D666" s="238"/>
      <c r="E666" s="238"/>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row>
    <row r="667" spans="1:49">
      <c r="A667" s="5"/>
      <c r="B667" s="5"/>
      <c r="C667" s="5"/>
      <c r="D667" s="238"/>
      <c r="E667" s="238"/>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row>
    <row r="668" spans="1:49">
      <c r="A668" s="5"/>
      <c r="B668" s="5"/>
      <c r="C668" s="5"/>
      <c r="D668" s="238"/>
      <c r="E668" s="238"/>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row>
    <row r="669" spans="1:49">
      <c r="A669" s="5"/>
      <c r="B669" s="5"/>
      <c r="C669" s="5"/>
      <c r="D669" s="238"/>
      <c r="E669" s="238"/>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row>
    <row r="670" spans="1:49">
      <c r="A670" s="5"/>
      <c r="B670" s="5"/>
      <c r="C670" s="5"/>
      <c r="D670" s="238"/>
      <c r="E670" s="238"/>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row>
    <row r="671" spans="1:49">
      <c r="A671" s="5"/>
      <c r="B671" s="5"/>
      <c r="C671" s="5"/>
      <c r="D671" s="238"/>
      <c r="E671" s="238"/>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row>
    <row r="672" spans="1:49">
      <c r="A672" s="5"/>
      <c r="B672" s="5"/>
      <c r="C672" s="5"/>
      <c r="D672" s="238"/>
      <c r="E672" s="238"/>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row>
    <row r="673" spans="1:49">
      <c r="A673" s="5"/>
      <c r="B673" s="5"/>
      <c r="C673" s="5"/>
      <c r="D673" s="238"/>
      <c r="E673" s="238"/>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row>
    <row r="674" spans="1:49">
      <c r="A674" s="5"/>
      <c r="B674" s="5"/>
      <c r="C674" s="5"/>
      <c r="D674" s="238"/>
      <c r="E674" s="238"/>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row>
    <row r="675" spans="1:49">
      <c r="A675" s="5"/>
      <c r="B675" s="5"/>
      <c r="C675" s="5"/>
      <c r="D675" s="238"/>
      <c r="E675" s="238"/>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row>
    <row r="676" spans="1:49">
      <c r="A676" s="5"/>
      <c r="B676" s="5"/>
      <c r="C676" s="5"/>
      <c r="D676" s="238"/>
      <c r="E676" s="238"/>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row>
    <row r="677" spans="1:49">
      <c r="A677" s="5"/>
      <c r="B677" s="5"/>
      <c r="C677" s="5"/>
      <c r="D677" s="238"/>
      <c r="E677" s="238"/>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row>
    <row r="678" spans="1:49">
      <c r="A678" s="5"/>
      <c r="B678" s="5"/>
      <c r="C678" s="5"/>
      <c r="D678" s="238"/>
      <c r="E678" s="238"/>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row>
    <row r="679" spans="1:49">
      <c r="A679" s="5"/>
      <c r="B679" s="5"/>
      <c r="C679" s="5"/>
      <c r="D679" s="238"/>
      <c r="E679" s="238"/>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row>
    <row r="680" spans="1:49">
      <c r="A680" s="5"/>
      <c r="B680" s="5"/>
      <c r="C680" s="5"/>
      <c r="D680" s="238"/>
      <c r="E680" s="238"/>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row>
    <row r="681" spans="1:49">
      <c r="A681" s="5"/>
      <c r="B681" s="5"/>
      <c r="C681" s="5"/>
      <c r="D681" s="238"/>
      <c r="E681" s="238"/>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row>
    <row r="682" spans="1:49">
      <c r="A682" s="5"/>
      <c r="B682" s="5"/>
      <c r="C682" s="5"/>
      <c r="D682" s="238"/>
      <c r="E682" s="238"/>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row>
    <row r="683" spans="1:49">
      <c r="A683" s="5"/>
      <c r="B683" s="5"/>
      <c r="C683" s="5"/>
      <c r="D683" s="238"/>
      <c r="E683" s="238"/>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row>
    <row r="684" spans="1:49">
      <c r="A684" s="5"/>
      <c r="B684" s="5"/>
      <c r="C684" s="5"/>
      <c r="D684" s="238"/>
      <c r="E684" s="238"/>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row>
    <row r="685" spans="1:49">
      <c r="A685" s="5"/>
      <c r="B685" s="5"/>
      <c r="C685" s="5"/>
      <c r="D685" s="238"/>
      <c r="E685" s="238"/>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row>
    <row r="686" spans="1:49">
      <c r="A686" s="5"/>
      <c r="B686" s="5"/>
      <c r="C686" s="5"/>
      <c r="D686" s="238"/>
      <c r="E686" s="238"/>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row>
    <row r="687" spans="1:49">
      <c r="A687" s="5"/>
      <c r="B687" s="5"/>
      <c r="C687" s="5"/>
      <c r="D687" s="238"/>
      <c r="E687" s="238"/>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row>
    <row r="688" spans="1:49">
      <c r="A688" s="5"/>
      <c r="B688" s="5"/>
      <c r="C688" s="5"/>
      <c r="D688" s="238"/>
      <c r="E688" s="238"/>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row>
    <row r="689" spans="1:49">
      <c r="A689" s="5"/>
      <c r="B689" s="5"/>
      <c r="C689" s="5"/>
      <c r="D689" s="238"/>
      <c r="E689" s="238"/>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row>
    <row r="690" spans="1:49">
      <c r="A690" s="5"/>
      <c r="B690" s="5"/>
      <c r="C690" s="5"/>
      <c r="D690" s="238"/>
      <c r="E690" s="238"/>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row>
    <row r="691" spans="1:49">
      <c r="A691" s="5"/>
      <c r="B691" s="5"/>
      <c r="C691" s="5"/>
      <c r="D691" s="238"/>
      <c r="E691" s="238"/>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row>
    <row r="692" spans="1:49">
      <c r="A692" s="5"/>
      <c r="B692" s="5"/>
      <c r="C692" s="5"/>
      <c r="D692" s="238"/>
      <c r="E692" s="238"/>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row>
    <row r="693" spans="1:49">
      <c r="A693" s="5"/>
      <c r="B693" s="5"/>
      <c r="C693" s="5"/>
      <c r="D693" s="238"/>
      <c r="E693" s="238"/>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row>
    <row r="694" spans="1:49">
      <c r="A694" s="5"/>
      <c r="B694" s="5"/>
      <c r="C694" s="5"/>
      <c r="D694" s="238"/>
      <c r="E694" s="238"/>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row>
    <row r="695" spans="1:49">
      <c r="A695" s="5"/>
      <c r="B695" s="5"/>
      <c r="C695" s="5"/>
      <c r="D695" s="238"/>
      <c r="E695" s="238"/>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row>
    <row r="696" spans="1:49">
      <c r="A696" s="5"/>
      <c r="B696" s="5"/>
      <c r="C696" s="5"/>
      <c r="D696" s="238"/>
      <c r="E696" s="238"/>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row>
    <row r="697" spans="1:49">
      <c r="A697" s="5"/>
      <c r="B697" s="5"/>
      <c r="C697" s="5"/>
      <c r="D697" s="238"/>
      <c r="E697" s="238"/>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row>
    <row r="698" spans="1:49">
      <c r="A698" s="5"/>
      <c r="B698" s="5"/>
      <c r="C698" s="5"/>
      <c r="D698" s="238"/>
      <c r="E698" s="238"/>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row>
    <row r="699" spans="1:49">
      <c r="A699" s="5"/>
      <c r="B699" s="5"/>
      <c r="C699" s="5"/>
      <c r="D699" s="238"/>
      <c r="E699" s="238"/>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row>
    <row r="700" spans="1:49">
      <c r="A700" s="5"/>
      <c r="B700" s="5"/>
      <c r="C700" s="5"/>
      <c r="D700" s="238"/>
      <c r="E700" s="238"/>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row>
    <row r="701" spans="1:49">
      <c r="A701" s="5"/>
      <c r="B701" s="5"/>
      <c r="C701" s="5"/>
      <c r="D701" s="238"/>
      <c r="E701" s="238"/>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row>
    <row r="702" spans="1:49">
      <c r="A702" s="5"/>
      <c r="B702" s="5"/>
      <c r="C702" s="5"/>
      <c r="D702" s="238"/>
      <c r="E702" s="238"/>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row>
    <row r="703" spans="1:49">
      <c r="A703" s="5"/>
      <c r="B703" s="5"/>
      <c r="C703" s="5"/>
      <c r="D703" s="238"/>
      <c r="E703" s="238"/>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row>
    <row r="704" spans="1:49">
      <c r="A704" s="5"/>
      <c r="B704" s="5"/>
      <c r="C704" s="5"/>
      <c r="D704" s="238"/>
      <c r="E704" s="238"/>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row>
    <row r="705" spans="1:49">
      <c r="A705" s="5"/>
      <c r="B705" s="5"/>
      <c r="C705" s="5"/>
      <c r="D705" s="238"/>
      <c r="E705" s="238"/>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row>
    <row r="706" spans="1:49">
      <c r="A706" s="5"/>
      <c r="B706" s="5"/>
      <c r="C706" s="5"/>
      <c r="D706" s="238"/>
      <c r="E706" s="238"/>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row>
    <row r="707" spans="1:49">
      <c r="A707" s="5"/>
      <c r="B707" s="5"/>
      <c r="C707" s="5"/>
      <c r="D707" s="238"/>
      <c r="E707" s="238"/>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row>
    <row r="708" spans="1:49">
      <c r="A708" s="5"/>
      <c r="B708" s="5"/>
      <c r="C708" s="5"/>
      <c r="D708" s="238"/>
      <c r="E708" s="238"/>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row>
    <row r="709" spans="1:49">
      <c r="A709" s="5"/>
      <c r="B709" s="5"/>
      <c r="C709" s="5"/>
      <c r="D709" s="238"/>
      <c r="E709" s="238"/>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row>
    <row r="710" spans="1:49">
      <c r="A710" s="5"/>
      <c r="B710" s="5"/>
      <c r="C710" s="5"/>
      <c r="D710" s="238"/>
      <c r="E710" s="238"/>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row>
    <row r="711" spans="1:49">
      <c r="A711" s="5"/>
      <c r="B711" s="5"/>
      <c r="C711" s="5"/>
      <c r="D711" s="238"/>
      <c r="E711" s="238"/>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row>
    <row r="712" spans="1:49">
      <c r="A712" s="5"/>
      <c r="B712" s="5"/>
      <c r="C712" s="5"/>
      <c r="D712" s="238"/>
      <c r="E712" s="238"/>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row>
    <row r="713" spans="1:49">
      <c r="A713" s="5"/>
      <c r="B713" s="5"/>
      <c r="C713" s="5"/>
      <c r="D713" s="238"/>
      <c r="E713" s="238"/>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row>
    <row r="714" spans="1:49">
      <c r="A714" s="5"/>
      <c r="B714" s="5"/>
      <c r="C714" s="5"/>
      <c r="D714" s="238"/>
      <c r="E714" s="238"/>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row>
    <row r="715" spans="1:49">
      <c r="A715" s="5"/>
      <c r="B715" s="5"/>
      <c r="C715" s="5"/>
      <c r="D715" s="238"/>
      <c r="E715" s="238"/>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row>
    <row r="716" spans="1:49">
      <c r="A716" s="5"/>
      <c r="B716" s="5"/>
      <c r="C716" s="5"/>
      <c r="D716" s="238"/>
      <c r="E716" s="238"/>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row>
    <row r="717" spans="1:49">
      <c r="A717" s="5"/>
      <c r="B717" s="5"/>
      <c r="C717" s="5"/>
      <c r="D717" s="238"/>
      <c r="E717" s="238"/>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row>
    <row r="718" spans="1:49">
      <c r="A718" s="5"/>
      <c r="B718" s="5"/>
      <c r="C718" s="5"/>
      <c r="D718" s="238"/>
      <c r="E718" s="238"/>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row>
    <row r="719" spans="1:49">
      <c r="A719" s="5"/>
      <c r="B719" s="5"/>
      <c r="C719" s="5"/>
      <c r="D719" s="238"/>
      <c r="E719" s="238"/>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row>
    <row r="720" spans="1:49">
      <c r="A720" s="5"/>
      <c r="B720" s="5"/>
      <c r="C720" s="5"/>
      <c r="D720" s="238"/>
      <c r="E720" s="238"/>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row>
    <row r="721" spans="1:49">
      <c r="A721" s="5"/>
      <c r="B721" s="5"/>
      <c r="C721" s="5"/>
      <c r="D721" s="238"/>
      <c r="E721" s="238"/>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row>
    <row r="722" spans="1:49">
      <c r="A722" s="5"/>
      <c r="B722" s="5"/>
      <c r="C722" s="5"/>
      <c r="D722" s="238"/>
      <c r="E722" s="238"/>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row>
    <row r="723" spans="1:49">
      <c r="A723" s="5"/>
      <c r="B723" s="5"/>
      <c r="C723" s="5"/>
      <c r="D723" s="238"/>
      <c r="E723" s="238"/>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row>
    <row r="724" spans="1:49">
      <c r="A724" s="5"/>
      <c r="B724" s="5"/>
      <c r="C724" s="5"/>
      <c r="D724" s="238"/>
      <c r="E724" s="238"/>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row>
    <row r="725" spans="1:49">
      <c r="A725" s="5"/>
      <c r="B725" s="5"/>
      <c r="C725" s="5"/>
      <c r="D725" s="238"/>
      <c r="E725" s="238"/>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row>
    <row r="726" spans="1:49">
      <c r="A726" s="5"/>
      <c r="B726" s="5"/>
      <c r="C726" s="5"/>
      <c r="D726" s="238"/>
      <c r="E726" s="238"/>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row>
    <row r="727" spans="1:49">
      <c r="A727" s="5"/>
      <c r="B727" s="5"/>
      <c r="C727" s="5"/>
      <c r="D727" s="238"/>
      <c r="E727" s="238"/>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row>
    <row r="728" spans="1:49">
      <c r="A728" s="5"/>
      <c r="B728" s="5"/>
      <c r="C728" s="5"/>
      <c r="D728" s="238"/>
      <c r="E728" s="238"/>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row>
    <row r="729" spans="1:49">
      <c r="A729" s="5"/>
      <c r="B729" s="5"/>
      <c r="C729" s="5"/>
      <c r="D729" s="238"/>
      <c r="E729" s="238"/>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row>
    <row r="730" spans="1:49">
      <c r="A730" s="5"/>
      <c r="B730" s="5"/>
      <c r="C730" s="5"/>
      <c r="D730" s="238"/>
      <c r="E730" s="238"/>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row>
    <row r="731" spans="1:49">
      <c r="A731" s="5"/>
      <c r="B731" s="5"/>
      <c r="C731" s="5"/>
      <c r="D731" s="238"/>
      <c r="E731" s="238"/>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row>
    <row r="732" spans="1:49">
      <c r="A732" s="5"/>
      <c r="B732" s="5"/>
      <c r="C732" s="5"/>
      <c r="D732" s="238"/>
      <c r="E732" s="238"/>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row>
    <row r="733" spans="1:49">
      <c r="A733" s="5"/>
      <c r="B733" s="5"/>
      <c r="C733" s="5"/>
      <c r="D733" s="238"/>
      <c r="E733" s="238"/>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row>
    <row r="734" spans="1:49">
      <c r="A734" s="5"/>
      <c r="B734" s="5"/>
      <c r="C734" s="5"/>
      <c r="D734" s="238"/>
      <c r="E734" s="238"/>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row>
    <row r="735" spans="1:49">
      <c r="A735" s="5"/>
      <c r="B735" s="5"/>
      <c r="C735" s="5"/>
      <c r="D735" s="238"/>
      <c r="E735" s="238"/>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row>
    <row r="736" spans="1:49">
      <c r="A736" s="5"/>
      <c r="B736" s="5"/>
      <c r="C736" s="5"/>
      <c r="D736" s="238"/>
      <c r="E736" s="238"/>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row>
    <row r="737" spans="1:49">
      <c r="A737" s="5"/>
      <c r="B737" s="5"/>
      <c r="C737" s="5"/>
      <c r="D737" s="238"/>
      <c r="E737" s="238"/>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row>
    <row r="738" spans="1:49">
      <c r="A738" s="5"/>
      <c r="B738" s="5"/>
      <c r="C738" s="5"/>
      <c r="D738" s="238"/>
      <c r="E738" s="238"/>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row>
    <row r="739" spans="1:49">
      <c r="A739" s="5"/>
      <c r="B739" s="5"/>
      <c r="C739" s="5"/>
      <c r="D739" s="238"/>
      <c r="E739" s="238"/>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row>
    <row r="740" spans="1:49">
      <c r="A740" s="5"/>
      <c r="B740" s="5"/>
      <c r="C740" s="5"/>
      <c r="D740" s="238"/>
      <c r="E740" s="238"/>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row>
    <row r="741" spans="1:49">
      <c r="A741" s="5"/>
      <c r="B741" s="5"/>
      <c r="C741" s="5"/>
      <c r="D741" s="238"/>
      <c r="E741" s="238"/>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row>
    <row r="742" spans="1:49">
      <c r="A742" s="5"/>
      <c r="B742" s="5"/>
      <c r="C742" s="5"/>
      <c r="D742" s="238"/>
      <c r="E742" s="238"/>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row>
    <row r="743" spans="1:49">
      <c r="A743" s="5"/>
      <c r="B743" s="5"/>
      <c r="C743" s="5"/>
      <c r="D743" s="238"/>
      <c r="E743" s="238"/>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row>
    <row r="744" spans="1:49">
      <c r="A744" s="5"/>
      <c r="B744" s="5"/>
      <c r="C744" s="5"/>
      <c r="D744" s="238"/>
      <c r="E744" s="238"/>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row>
    <row r="745" spans="1:49">
      <c r="A745" s="5"/>
      <c r="B745" s="5"/>
      <c r="C745" s="5"/>
      <c r="D745" s="238"/>
      <c r="E745" s="238"/>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row>
    <row r="746" spans="1:49">
      <c r="A746" s="5"/>
      <c r="B746" s="5"/>
      <c r="C746" s="5"/>
      <c r="D746" s="238"/>
      <c r="E746" s="238"/>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row>
    <row r="747" spans="1:49">
      <c r="A747" s="5"/>
      <c r="B747" s="5"/>
      <c r="C747" s="5"/>
      <c r="D747" s="238"/>
      <c r="E747" s="238"/>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row>
    <row r="748" spans="1:49">
      <c r="A748" s="5"/>
      <c r="B748" s="5"/>
      <c r="C748" s="5"/>
      <c r="D748" s="238"/>
      <c r="E748" s="238"/>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row>
    <row r="749" spans="1:49">
      <c r="A749" s="5"/>
      <c r="B749" s="5"/>
      <c r="C749" s="5"/>
      <c r="D749" s="238"/>
      <c r="E749" s="238"/>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row>
    <row r="750" spans="1:49">
      <c r="A750" s="5"/>
      <c r="B750" s="5"/>
      <c r="C750" s="5"/>
      <c r="D750" s="238"/>
      <c r="E750" s="238"/>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row>
    <row r="751" spans="1:49">
      <c r="A751" s="5"/>
      <c r="B751" s="5"/>
      <c r="C751" s="5"/>
      <c r="D751" s="238"/>
      <c r="E751" s="238"/>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row>
    <row r="752" spans="1:49">
      <c r="A752" s="5"/>
      <c r="B752" s="5"/>
      <c r="C752" s="5"/>
      <c r="D752" s="238"/>
      <c r="E752" s="238"/>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row>
    <row r="753" spans="1:49">
      <c r="A753" s="5"/>
      <c r="B753" s="5"/>
      <c r="C753" s="5"/>
      <c r="D753" s="238"/>
      <c r="E753" s="238"/>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row>
    <row r="754" spans="1:49">
      <c r="A754" s="5"/>
      <c r="B754" s="5"/>
      <c r="C754" s="5"/>
      <c r="D754" s="238"/>
      <c r="E754" s="238"/>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row>
    <row r="755" spans="1:49">
      <c r="A755" s="5"/>
      <c r="B755" s="5"/>
      <c r="C755" s="5"/>
      <c r="D755" s="238"/>
      <c r="E755" s="238"/>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row>
    <row r="756" spans="1:49">
      <c r="A756" s="5"/>
      <c r="B756" s="5"/>
      <c r="C756" s="5"/>
      <c r="D756" s="238"/>
      <c r="E756" s="238"/>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row>
    <row r="757" spans="1:49">
      <c r="A757" s="5"/>
      <c r="B757" s="5"/>
      <c r="C757" s="5"/>
      <c r="D757" s="238"/>
      <c r="E757" s="238"/>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row>
    <row r="758" spans="1:49">
      <c r="A758" s="5"/>
      <c r="B758" s="5"/>
      <c r="C758" s="5"/>
      <c r="D758" s="238"/>
      <c r="E758" s="238"/>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row>
    <row r="759" spans="1:49">
      <c r="A759" s="5"/>
      <c r="B759" s="5"/>
      <c r="C759" s="5"/>
      <c r="D759" s="238"/>
      <c r="E759" s="238"/>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row>
    <row r="760" spans="1:49">
      <c r="A760" s="5"/>
      <c r="B760" s="5"/>
      <c r="C760" s="5"/>
      <c r="D760" s="238"/>
      <c r="E760" s="238"/>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row>
    <row r="761" spans="1:49">
      <c r="A761" s="5"/>
      <c r="B761" s="5"/>
      <c r="C761" s="5"/>
      <c r="D761" s="238"/>
      <c r="E761" s="238"/>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row>
    <row r="762" spans="1:49">
      <c r="A762" s="5"/>
      <c r="B762" s="5"/>
      <c r="C762" s="5"/>
      <c r="D762" s="238"/>
      <c r="E762" s="238"/>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row>
    <row r="763" spans="1:49">
      <c r="A763" s="5"/>
      <c r="B763" s="5"/>
      <c r="C763" s="5"/>
      <c r="D763" s="238"/>
      <c r="E763" s="238"/>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row>
    <row r="764" spans="1:49">
      <c r="A764" s="5"/>
      <c r="B764" s="5"/>
      <c r="C764" s="5"/>
      <c r="D764" s="238"/>
      <c r="E764" s="238"/>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row>
    <row r="765" spans="1:49">
      <c r="A765" s="5"/>
      <c r="B765" s="5"/>
      <c r="C765" s="5"/>
      <c r="D765" s="238"/>
      <c r="E765" s="238"/>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row>
    <row r="766" spans="1:49">
      <c r="A766" s="5"/>
      <c r="B766" s="5"/>
      <c r="C766" s="5"/>
      <c r="D766" s="238"/>
      <c r="E766" s="238"/>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row>
    <row r="767" spans="1:49">
      <c r="A767" s="5"/>
      <c r="B767" s="5"/>
      <c r="C767" s="5"/>
      <c r="D767" s="238"/>
      <c r="E767" s="238"/>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row>
    <row r="768" spans="1:49">
      <c r="A768" s="5"/>
      <c r="B768" s="5"/>
      <c r="C768" s="5"/>
      <c r="D768" s="238"/>
      <c r="E768" s="238"/>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row>
    <row r="769" spans="1:49">
      <c r="A769" s="5"/>
      <c r="B769" s="5"/>
      <c r="C769" s="5"/>
      <c r="D769" s="238"/>
      <c r="E769" s="238"/>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row>
    <row r="770" spans="1:49">
      <c r="A770" s="5"/>
      <c r="B770" s="5"/>
      <c r="C770" s="5"/>
      <c r="D770" s="238"/>
      <c r="E770" s="238"/>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row>
    <row r="771" spans="1:49">
      <c r="A771" s="5"/>
      <c r="B771" s="5"/>
      <c r="C771" s="5"/>
      <c r="D771" s="238"/>
      <c r="E771" s="238"/>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row>
    <row r="772" spans="1:49">
      <c r="A772" s="5"/>
      <c r="B772" s="5"/>
      <c r="C772" s="5"/>
      <c r="D772" s="238"/>
      <c r="E772" s="238"/>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row>
    <row r="773" spans="1:49">
      <c r="A773" s="5"/>
      <c r="B773" s="5"/>
      <c r="C773" s="5"/>
      <c r="D773" s="238"/>
      <c r="E773" s="238"/>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row>
    <row r="774" spans="1:49">
      <c r="A774" s="5"/>
      <c r="B774" s="5"/>
      <c r="C774" s="5"/>
      <c r="D774" s="238"/>
      <c r="E774" s="238"/>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row>
    <row r="775" spans="1:49">
      <c r="A775" s="5"/>
      <c r="B775" s="5"/>
      <c r="C775" s="5"/>
      <c r="D775" s="238"/>
      <c r="E775" s="238"/>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row>
    <row r="776" spans="1:49">
      <c r="A776" s="5"/>
      <c r="B776" s="5"/>
      <c r="C776" s="5"/>
      <c r="D776" s="238"/>
      <c r="E776" s="238"/>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row>
    <row r="777" spans="1:49">
      <c r="A777" s="5"/>
      <c r="B777" s="5"/>
      <c r="C777" s="5"/>
      <c r="D777" s="238"/>
      <c r="E777" s="238"/>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row>
    <row r="778" spans="1:49">
      <c r="A778" s="5"/>
      <c r="B778" s="5"/>
      <c r="C778" s="5"/>
      <c r="D778" s="238"/>
      <c r="E778" s="238"/>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row>
    <row r="779" spans="1:49">
      <c r="A779" s="5"/>
      <c r="B779" s="5"/>
      <c r="C779" s="5"/>
      <c r="D779" s="238"/>
      <c r="E779" s="238"/>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row>
    <row r="780" spans="1:49">
      <c r="A780" s="5"/>
      <c r="B780" s="5"/>
      <c r="C780" s="5"/>
      <c r="D780" s="238"/>
      <c r="E780" s="238"/>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row>
    <row r="781" spans="1:49">
      <c r="A781" s="5"/>
      <c r="B781" s="5"/>
      <c r="C781" s="5"/>
      <c r="D781" s="238"/>
      <c r="E781" s="238"/>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row>
    <row r="782" spans="1:49">
      <c r="A782" s="5"/>
      <c r="B782" s="5"/>
      <c r="C782" s="5"/>
      <c r="D782" s="238"/>
      <c r="E782" s="238"/>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row>
    <row r="783" spans="1:49">
      <c r="A783" s="5"/>
      <c r="B783" s="5"/>
      <c r="C783" s="5"/>
      <c r="D783" s="238"/>
      <c r="E783" s="238"/>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row>
    <row r="784" spans="1:49">
      <c r="A784" s="5"/>
      <c r="B784" s="5"/>
      <c r="C784" s="5"/>
      <c r="D784" s="238"/>
      <c r="E784" s="238"/>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row>
    <row r="785" spans="1:49">
      <c r="A785" s="5"/>
      <c r="B785" s="5"/>
      <c r="C785" s="5"/>
      <c r="D785" s="238"/>
      <c r="E785" s="238"/>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row>
    <row r="786" spans="1:49">
      <c r="A786" s="5"/>
      <c r="B786" s="5"/>
      <c r="C786" s="5"/>
      <c r="D786" s="238"/>
      <c r="E786" s="238"/>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row>
    <row r="787" spans="1:49">
      <c r="A787" s="5"/>
      <c r="B787" s="5"/>
      <c r="C787" s="5"/>
      <c r="D787" s="238"/>
      <c r="E787" s="238"/>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row>
    <row r="788" spans="1:49">
      <c r="A788" s="5"/>
      <c r="B788" s="5"/>
      <c r="C788" s="5"/>
      <c r="D788" s="238"/>
      <c r="E788" s="238"/>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row>
    <row r="789" spans="1:49">
      <c r="A789" s="5"/>
      <c r="B789" s="5"/>
      <c r="C789" s="5"/>
      <c r="D789" s="238"/>
      <c r="E789" s="238"/>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row>
    <row r="790" spans="1:49">
      <c r="A790" s="5"/>
      <c r="B790" s="5"/>
      <c r="C790" s="5"/>
      <c r="D790" s="238"/>
      <c r="E790" s="238"/>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row>
    <row r="791" spans="1:49">
      <c r="A791" s="5"/>
      <c r="B791" s="5"/>
      <c r="C791" s="5"/>
      <c r="D791" s="238"/>
      <c r="E791" s="238"/>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row>
    <row r="792" spans="1:49">
      <c r="A792" s="5"/>
      <c r="B792" s="5"/>
      <c r="C792" s="5"/>
      <c r="D792" s="238"/>
      <c r="E792" s="238"/>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row>
    <row r="793" spans="1:49">
      <c r="A793" s="5"/>
      <c r="B793" s="5"/>
      <c r="C793" s="5"/>
      <c r="D793" s="238"/>
      <c r="E793" s="238"/>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row>
    <row r="794" spans="1:49">
      <c r="A794" s="5"/>
      <c r="B794" s="5"/>
      <c r="C794" s="5"/>
      <c r="D794" s="238"/>
      <c r="E794" s="238"/>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row>
    <row r="795" spans="1:49">
      <c r="A795" s="5"/>
      <c r="B795" s="5"/>
      <c r="C795" s="5"/>
      <c r="D795" s="238"/>
      <c r="E795" s="238"/>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row>
    <row r="796" spans="1:49">
      <c r="A796" s="5"/>
      <c r="B796" s="5"/>
      <c r="C796" s="5"/>
      <c r="D796" s="238"/>
      <c r="E796" s="238"/>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row>
    <row r="797" spans="1:49">
      <c r="A797" s="5"/>
      <c r="B797" s="5"/>
      <c r="C797" s="5"/>
      <c r="D797" s="238"/>
      <c r="E797" s="238"/>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row>
    <row r="798" spans="1:49">
      <c r="A798" s="5"/>
      <c r="B798" s="5"/>
      <c r="C798" s="5"/>
      <c r="D798" s="238"/>
      <c r="E798" s="238"/>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row>
    <row r="799" spans="1:49">
      <c r="A799" s="5"/>
      <c r="B799" s="5"/>
      <c r="C799" s="5"/>
      <c r="D799" s="238"/>
      <c r="E799" s="238"/>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row>
    <row r="800" spans="1:49">
      <c r="A800" s="5"/>
      <c r="B800" s="5"/>
      <c r="C800" s="5"/>
      <c r="D800" s="238"/>
      <c r="E800" s="238"/>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row>
    <row r="801" spans="1:49">
      <c r="A801" s="5"/>
      <c r="B801" s="5"/>
      <c r="C801" s="5"/>
      <c r="D801" s="238"/>
      <c r="E801" s="238"/>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row>
    <row r="802" spans="1:49">
      <c r="A802" s="5"/>
      <c r="B802" s="5"/>
      <c r="C802" s="5"/>
      <c r="D802" s="238"/>
      <c r="E802" s="238"/>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row>
    <row r="803" spans="1:49">
      <c r="A803" s="5"/>
      <c r="B803" s="5"/>
      <c r="C803" s="5"/>
      <c r="D803" s="238"/>
      <c r="E803" s="238"/>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row>
    <row r="804" spans="1:49">
      <c r="A804" s="5"/>
      <c r="B804" s="5"/>
      <c r="C804" s="5"/>
      <c r="D804" s="238"/>
      <c r="E804" s="238"/>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row>
    <row r="805" spans="1:49">
      <c r="A805" s="5"/>
      <c r="B805" s="5"/>
      <c r="C805" s="5"/>
      <c r="D805" s="238"/>
      <c r="E805" s="238"/>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row>
    <row r="806" spans="1:49">
      <c r="A806" s="5"/>
      <c r="B806" s="5"/>
      <c r="C806" s="5"/>
      <c r="D806" s="238"/>
      <c r="E806" s="238"/>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row>
    <row r="807" spans="1:49">
      <c r="A807" s="5"/>
      <c r="B807" s="5"/>
      <c r="C807" s="5"/>
      <c r="D807" s="238"/>
      <c r="E807" s="238"/>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row>
    <row r="808" spans="1:49">
      <c r="A808" s="5"/>
      <c r="B808" s="5"/>
      <c r="C808" s="5"/>
      <c r="D808" s="238"/>
      <c r="E808" s="238"/>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row>
    <row r="809" spans="1:49">
      <c r="A809" s="5"/>
      <c r="B809" s="5"/>
      <c r="C809" s="5"/>
      <c r="D809" s="238"/>
      <c r="E809" s="238"/>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row>
    <row r="810" spans="1:49">
      <c r="A810" s="5"/>
      <c r="B810" s="5"/>
      <c r="C810" s="5"/>
      <c r="D810" s="238"/>
      <c r="E810" s="238"/>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row>
    <row r="811" spans="1:49">
      <c r="A811" s="5"/>
      <c r="B811" s="5"/>
      <c r="C811" s="5"/>
      <c r="D811" s="238"/>
      <c r="E811" s="238"/>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row>
    <row r="812" spans="1:49">
      <c r="A812" s="5"/>
      <c r="B812" s="5"/>
      <c r="C812" s="5"/>
      <c r="D812" s="238"/>
      <c r="E812" s="238"/>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row>
    <row r="813" spans="1:49">
      <c r="A813" s="5"/>
      <c r="B813" s="5"/>
      <c r="C813" s="5"/>
      <c r="D813" s="238"/>
      <c r="E813" s="238"/>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row>
    <row r="814" spans="1:49">
      <c r="A814" s="5"/>
      <c r="B814" s="5"/>
      <c r="C814" s="5"/>
      <c r="D814" s="238"/>
      <c r="E814" s="238"/>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row>
    <row r="815" spans="1:49">
      <c r="A815" s="5"/>
      <c r="B815" s="5"/>
      <c r="C815" s="5"/>
      <c r="D815" s="238"/>
      <c r="E815" s="238"/>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row>
    <row r="816" spans="1:49">
      <c r="A816" s="5"/>
      <c r="B816" s="5"/>
      <c r="C816" s="5"/>
      <c r="D816" s="238"/>
      <c r="E816" s="238"/>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row>
    <row r="817" spans="1:49">
      <c r="A817" s="5"/>
      <c r="B817" s="5"/>
      <c r="C817" s="5"/>
      <c r="D817" s="238"/>
      <c r="E817" s="238"/>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row>
    <row r="818" spans="1:49">
      <c r="A818" s="5"/>
      <c r="B818" s="5"/>
      <c r="C818" s="5"/>
      <c r="D818" s="238"/>
      <c r="E818" s="238"/>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row>
    <row r="819" spans="1:49">
      <c r="A819" s="5"/>
      <c r="B819" s="5"/>
      <c r="C819" s="5"/>
      <c r="D819" s="238"/>
      <c r="E819" s="238"/>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row>
    <row r="820" spans="1:49">
      <c r="A820" s="5"/>
      <c r="B820" s="5"/>
      <c r="C820" s="5"/>
      <c r="D820" s="238"/>
      <c r="E820" s="238"/>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row>
    <row r="821" spans="1:49">
      <c r="A821" s="5"/>
      <c r="B821" s="5"/>
      <c r="C821" s="5"/>
      <c r="D821" s="238"/>
      <c r="E821" s="238"/>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row>
    <row r="822" spans="1:49">
      <c r="A822" s="5"/>
      <c r="B822" s="5"/>
      <c r="C822" s="5"/>
      <c r="D822" s="238"/>
      <c r="E822" s="238"/>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row>
    <row r="823" spans="1:49">
      <c r="A823" s="5"/>
      <c r="B823" s="5"/>
      <c r="C823" s="5"/>
      <c r="D823" s="238"/>
      <c r="E823" s="238"/>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row>
    <row r="824" spans="1:49">
      <c r="A824" s="5"/>
      <c r="B824" s="5"/>
      <c r="C824" s="5"/>
      <c r="D824" s="238"/>
      <c r="E824" s="238"/>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row>
    <row r="825" spans="1:49">
      <c r="A825" s="5"/>
      <c r="B825" s="5"/>
      <c r="C825" s="5"/>
      <c r="D825" s="238"/>
      <c r="E825" s="238"/>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row>
    <row r="826" spans="1:49">
      <c r="A826" s="5"/>
      <c r="B826" s="5"/>
      <c r="C826" s="5"/>
      <c r="D826" s="238"/>
      <c r="E826" s="238"/>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row>
    <row r="827" spans="1:49">
      <c r="A827" s="5"/>
      <c r="B827" s="5"/>
      <c r="C827" s="5"/>
      <c r="D827" s="238"/>
      <c r="E827" s="238"/>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row>
    <row r="828" spans="1:49">
      <c r="A828" s="5"/>
      <c r="B828" s="5"/>
      <c r="C828" s="5"/>
      <c r="D828" s="238"/>
      <c r="E828" s="238"/>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row>
    <row r="829" spans="1:49">
      <c r="A829" s="5"/>
      <c r="B829" s="5"/>
      <c r="C829" s="5"/>
      <c r="D829" s="238"/>
      <c r="E829" s="238"/>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row>
    <row r="830" spans="1:49">
      <c r="A830" s="5"/>
      <c r="B830" s="5"/>
      <c r="C830" s="5"/>
      <c r="D830" s="238"/>
      <c r="E830" s="238"/>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row>
    <row r="831" spans="1:49">
      <c r="A831" s="5"/>
      <c r="B831" s="5"/>
      <c r="C831" s="5"/>
      <c r="D831" s="238"/>
      <c r="E831" s="238"/>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row>
    <row r="832" spans="1:49">
      <c r="A832" s="5"/>
      <c r="B832" s="5"/>
      <c r="C832" s="5"/>
      <c r="D832" s="238"/>
      <c r="E832" s="238"/>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row>
    <row r="833" spans="1:49">
      <c r="A833" s="5"/>
      <c r="B833" s="5"/>
      <c r="C833" s="5"/>
      <c r="D833" s="238"/>
      <c r="E833" s="238"/>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row>
    <row r="834" spans="1:49">
      <c r="A834" s="5"/>
      <c r="B834" s="5"/>
      <c r="C834" s="5"/>
      <c r="D834" s="238"/>
      <c r="E834" s="238"/>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row>
    <row r="835" spans="1:49">
      <c r="A835" s="5"/>
      <c r="B835" s="5"/>
      <c r="C835" s="5"/>
      <c r="D835" s="238"/>
      <c r="E835" s="238"/>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row>
    <row r="836" spans="1:49">
      <c r="A836" s="5"/>
      <c r="B836" s="5"/>
      <c r="C836" s="5"/>
      <c r="D836" s="238"/>
      <c r="E836" s="238"/>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row>
    <row r="837" spans="1:49">
      <c r="A837" s="5"/>
      <c r="B837" s="5"/>
      <c r="C837" s="5"/>
      <c r="D837" s="238"/>
      <c r="E837" s="238"/>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row>
    <row r="838" spans="1:49">
      <c r="A838" s="5"/>
      <c r="B838" s="5"/>
      <c r="C838" s="5"/>
      <c r="D838" s="238"/>
      <c r="E838" s="238"/>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row>
    <row r="839" spans="1:49">
      <c r="A839" s="5"/>
      <c r="B839" s="5"/>
      <c r="C839" s="5"/>
      <c r="D839" s="238"/>
      <c r="E839" s="238"/>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row>
    <row r="840" spans="1:49">
      <c r="A840" s="5"/>
      <c r="B840" s="5"/>
      <c r="C840" s="5"/>
      <c r="D840" s="238"/>
      <c r="E840" s="238"/>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row>
    <row r="841" spans="1:49">
      <c r="A841" s="5"/>
      <c r="B841" s="5"/>
      <c r="C841" s="5"/>
      <c r="D841" s="238"/>
      <c r="E841" s="238"/>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row>
    <row r="842" spans="1:49">
      <c r="A842" s="5"/>
      <c r="B842" s="5"/>
      <c r="C842" s="5"/>
      <c r="D842" s="238"/>
      <c r="E842" s="238"/>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row>
    <row r="843" spans="1:49">
      <c r="A843" s="5"/>
      <c r="B843" s="5"/>
      <c r="C843" s="5"/>
      <c r="D843" s="238"/>
      <c r="E843" s="238"/>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row>
    <row r="844" spans="1:49">
      <c r="A844" s="5"/>
      <c r="B844" s="5"/>
      <c r="C844" s="5"/>
      <c r="D844" s="238"/>
      <c r="E844" s="238"/>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row>
    <row r="845" spans="1:49">
      <c r="A845" s="5"/>
      <c r="B845" s="5"/>
      <c r="C845" s="5"/>
      <c r="D845" s="238"/>
      <c r="E845" s="238"/>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row>
    <row r="846" spans="1:49">
      <c r="A846" s="5"/>
      <c r="B846" s="5"/>
      <c r="C846" s="5"/>
      <c r="D846" s="238"/>
      <c r="E846" s="238"/>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row>
    <row r="847" spans="1:49">
      <c r="A847" s="5"/>
      <c r="B847" s="5"/>
      <c r="C847" s="5"/>
      <c r="D847" s="238"/>
      <c r="E847" s="238"/>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row>
    <row r="848" spans="1:49">
      <c r="A848" s="5"/>
      <c r="B848" s="5"/>
      <c r="C848" s="5"/>
      <c r="D848" s="238"/>
      <c r="E848" s="238"/>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row>
    <row r="849" spans="1:49">
      <c r="A849" s="5"/>
      <c r="B849" s="5"/>
      <c r="C849" s="5"/>
      <c r="D849" s="238"/>
      <c r="E849" s="238"/>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row>
    <row r="850" spans="1:49">
      <c r="A850" s="5"/>
      <c r="B850" s="5"/>
      <c r="C850" s="5"/>
      <c r="D850" s="238"/>
      <c r="E850" s="238"/>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row>
    <row r="851" spans="1:49">
      <c r="A851" s="5"/>
      <c r="B851" s="5"/>
      <c r="C851" s="5"/>
      <c r="D851" s="238"/>
      <c r="E851" s="238"/>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row>
    <row r="852" spans="1:49">
      <c r="A852" s="5"/>
      <c r="B852" s="5"/>
      <c r="C852" s="5"/>
      <c r="D852" s="238"/>
      <c r="E852" s="238"/>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row>
    <row r="853" spans="1:49">
      <c r="A853" s="5"/>
      <c r="B853" s="5"/>
      <c r="C853" s="5"/>
      <c r="D853" s="238"/>
      <c r="E853" s="238"/>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row>
    <row r="854" spans="1:49">
      <c r="A854" s="5"/>
      <c r="B854" s="5"/>
      <c r="C854" s="5"/>
      <c r="D854" s="238"/>
      <c r="E854" s="238"/>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row>
    <row r="855" spans="1:49">
      <c r="A855" s="5"/>
      <c r="B855" s="5"/>
      <c r="C855" s="5"/>
      <c r="D855" s="238"/>
      <c r="E855" s="238"/>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row>
    <row r="856" spans="1:49">
      <c r="A856" s="5"/>
      <c r="B856" s="5"/>
      <c r="C856" s="5"/>
      <c r="D856" s="238"/>
      <c r="E856" s="238"/>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row>
    <row r="857" spans="1:49">
      <c r="A857" s="5"/>
      <c r="B857" s="5"/>
      <c r="C857" s="5"/>
      <c r="D857" s="238"/>
      <c r="E857" s="238"/>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row>
    <row r="858" spans="1:49">
      <c r="A858" s="5"/>
      <c r="B858" s="5"/>
      <c r="C858" s="5"/>
      <c r="D858" s="238"/>
      <c r="E858" s="238"/>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row>
    <row r="859" spans="1:49">
      <c r="A859" s="5"/>
      <c r="B859" s="5"/>
      <c r="C859" s="5"/>
      <c r="D859" s="238"/>
      <c r="E859" s="238"/>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row>
    <row r="860" spans="1:49">
      <c r="A860" s="5"/>
      <c r="B860" s="5"/>
      <c r="C860" s="5"/>
      <c r="D860" s="238"/>
      <c r="E860" s="238"/>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row>
    <row r="861" spans="1:49">
      <c r="A861" s="5"/>
      <c r="B861" s="5"/>
      <c r="C861" s="5"/>
      <c r="D861" s="238"/>
      <c r="E861" s="238"/>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row>
    <row r="862" spans="1:49">
      <c r="A862" s="5"/>
      <c r="B862" s="5"/>
      <c r="C862" s="5"/>
      <c r="D862" s="238"/>
      <c r="E862" s="238"/>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row>
    <row r="863" spans="1:49">
      <c r="A863" s="5"/>
      <c r="B863" s="5"/>
      <c r="C863" s="5"/>
      <c r="D863" s="238"/>
      <c r="E863" s="238"/>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row>
    <row r="864" spans="1:49">
      <c r="A864" s="5"/>
      <c r="B864" s="5"/>
      <c r="C864" s="5"/>
      <c r="D864" s="238"/>
      <c r="E864" s="238"/>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row>
    <row r="865" spans="1:49">
      <c r="A865" s="5"/>
      <c r="B865" s="5"/>
      <c r="C865" s="5"/>
      <c r="D865" s="238"/>
      <c r="E865" s="238"/>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row>
    <row r="866" spans="1:49">
      <c r="A866" s="5"/>
      <c r="B866" s="5"/>
      <c r="C866" s="5"/>
      <c r="D866" s="238"/>
      <c r="E866" s="238"/>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row>
    <row r="867" spans="1:49">
      <c r="A867" s="5"/>
      <c r="B867" s="5"/>
      <c r="C867" s="5"/>
      <c r="D867" s="238"/>
      <c r="E867" s="238"/>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row>
    <row r="868" spans="1:49">
      <c r="A868" s="5"/>
      <c r="B868" s="5"/>
      <c r="C868" s="5"/>
      <c r="D868" s="238"/>
      <c r="E868" s="238"/>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row>
    <row r="869" spans="1:49">
      <c r="A869" s="5"/>
      <c r="B869" s="5"/>
      <c r="C869" s="5"/>
      <c r="D869" s="238"/>
      <c r="E869" s="238"/>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row>
    <row r="870" spans="1:49">
      <c r="A870" s="5"/>
      <c r="B870" s="5"/>
      <c r="C870" s="5"/>
      <c r="D870" s="238"/>
      <c r="E870" s="238"/>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row>
    <row r="871" spans="1:49">
      <c r="A871" s="5"/>
      <c r="B871" s="5"/>
      <c r="C871" s="5"/>
      <c r="D871" s="238"/>
      <c r="E871" s="238"/>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row>
    <row r="872" spans="1:49">
      <c r="A872" s="5"/>
      <c r="B872" s="5"/>
      <c r="C872" s="5"/>
      <c r="D872" s="238"/>
      <c r="E872" s="238"/>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row>
    <row r="873" spans="1:49">
      <c r="A873" s="5"/>
      <c r="B873" s="5"/>
      <c r="C873" s="5"/>
      <c r="D873" s="238"/>
      <c r="E873" s="238"/>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row>
    <row r="874" spans="1:49">
      <c r="A874" s="5"/>
      <c r="B874" s="5"/>
      <c r="C874" s="5"/>
      <c r="D874" s="238"/>
      <c r="E874" s="238"/>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row>
    <row r="875" spans="1:49">
      <c r="A875" s="5"/>
      <c r="B875" s="5"/>
      <c r="C875" s="5"/>
      <c r="D875" s="238"/>
      <c r="E875" s="238"/>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row>
    <row r="876" spans="1:49">
      <c r="A876" s="5"/>
      <c r="B876" s="5"/>
      <c r="C876" s="5"/>
      <c r="D876" s="238"/>
      <c r="E876" s="238"/>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row>
    <row r="877" spans="1:49">
      <c r="A877" s="5"/>
      <c r="B877" s="5"/>
      <c r="C877" s="5"/>
      <c r="D877" s="238"/>
      <c r="E877" s="238"/>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row>
    <row r="878" spans="1:49">
      <c r="A878" s="5"/>
      <c r="B878" s="5"/>
      <c r="C878" s="5"/>
      <c r="D878" s="238"/>
      <c r="E878" s="238"/>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row>
    <row r="879" spans="1:49">
      <c r="A879" s="5"/>
      <c r="B879" s="5"/>
      <c r="C879" s="5"/>
      <c r="D879" s="238"/>
      <c r="E879" s="238"/>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row>
    <row r="880" spans="1:49">
      <c r="A880" s="5"/>
      <c r="B880" s="5"/>
      <c r="C880" s="5"/>
      <c r="D880" s="238"/>
      <c r="E880" s="238"/>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row>
    <row r="881" spans="1:49">
      <c r="A881" s="5"/>
      <c r="B881" s="5"/>
      <c r="C881" s="5"/>
      <c r="D881" s="238"/>
      <c r="E881" s="238"/>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row>
    <row r="882" spans="1:49">
      <c r="A882" s="5"/>
      <c r="B882" s="5"/>
      <c r="C882" s="5"/>
      <c r="D882" s="238"/>
      <c r="E882" s="238"/>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row>
    <row r="883" spans="1:49">
      <c r="A883" s="5"/>
      <c r="B883" s="5"/>
      <c r="C883" s="5"/>
      <c r="D883" s="238"/>
      <c r="E883" s="238"/>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row>
    <row r="884" spans="1:49">
      <c r="A884" s="5"/>
      <c r="B884" s="5"/>
      <c r="C884" s="5"/>
      <c r="D884" s="238"/>
      <c r="E884" s="238"/>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row>
    <row r="885" spans="1:49">
      <c r="A885" s="5"/>
      <c r="B885" s="5"/>
      <c r="C885" s="5"/>
      <c r="D885" s="238"/>
      <c r="E885" s="238"/>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row>
    <row r="886" spans="1:49">
      <c r="A886" s="5"/>
      <c r="B886" s="5"/>
      <c r="C886" s="5"/>
      <c r="D886" s="238"/>
      <c r="E886" s="238"/>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row>
    <row r="887" spans="1:49">
      <c r="A887" s="5"/>
      <c r="B887" s="5"/>
      <c r="C887" s="5"/>
      <c r="D887" s="238"/>
      <c r="E887" s="238"/>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row>
    <row r="888" spans="1:49">
      <c r="A888" s="5"/>
      <c r="B888" s="5"/>
      <c r="C888" s="5"/>
      <c r="D888" s="238"/>
      <c r="E888" s="238"/>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row>
    <row r="889" spans="1:49">
      <c r="A889" s="5"/>
      <c r="B889" s="5"/>
      <c r="C889" s="5"/>
      <c r="D889" s="238"/>
      <c r="E889" s="238"/>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row>
    <row r="890" spans="1:49">
      <c r="A890" s="5"/>
      <c r="B890" s="5"/>
      <c r="C890" s="5"/>
      <c r="D890" s="238"/>
      <c r="E890" s="238"/>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row>
    <row r="891" spans="1:49">
      <c r="A891" s="5"/>
      <c r="B891" s="5"/>
      <c r="C891" s="5"/>
      <c r="D891" s="238"/>
      <c r="E891" s="238"/>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row>
    <row r="892" spans="1:49">
      <c r="A892" s="5"/>
      <c r="B892" s="5"/>
      <c r="C892" s="5"/>
      <c r="D892" s="238"/>
      <c r="E892" s="238"/>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row>
    <row r="893" spans="1:49">
      <c r="A893" s="5"/>
      <c r="B893" s="5"/>
      <c r="C893" s="5"/>
      <c r="D893" s="238"/>
      <c r="E893" s="238"/>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row>
    <row r="894" spans="1:49">
      <c r="A894" s="5"/>
      <c r="B894" s="5"/>
      <c r="C894" s="5"/>
      <c r="D894" s="238"/>
      <c r="E894" s="238"/>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row>
    <row r="895" spans="1:49">
      <c r="A895" s="5"/>
      <c r="B895" s="5"/>
      <c r="C895" s="5"/>
      <c r="D895" s="238"/>
      <c r="E895" s="238"/>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row>
    <row r="896" spans="1:49">
      <c r="A896" s="5"/>
      <c r="B896" s="5"/>
      <c r="C896" s="5"/>
      <c r="D896" s="238"/>
      <c r="E896" s="238"/>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row>
    <row r="897" spans="1:49">
      <c r="A897" s="5"/>
      <c r="B897" s="5"/>
      <c r="C897" s="5"/>
      <c r="D897" s="238"/>
      <c r="E897" s="238"/>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row>
    <row r="898" spans="1:49">
      <c r="A898" s="5"/>
      <c r="B898" s="5"/>
      <c r="C898" s="5"/>
      <c r="D898" s="238"/>
      <c r="E898" s="238"/>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row>
    <row r="899" spans="1:49">
      <c r="A899" s="5"/>
      <c r="B899" s="5"/>
      <c r="C899" s="5"/>
      <c r="D899" s="238"/>
      <c r="E899" s="238"/>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row>
    <row r="900" spans="1:49">
      <c r="A900" s="5"/>
      <c r="B900" s="5"/>
      <c r="C900" s="5"/>
      <c r="D900" s="238"/>
      <c r="E900" s="238"/>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row>
    <row r="901" spans="1:49">
      <c r="A901" s="5"/>
      <c r="B901" s="5"/>
      <c r="C901" s="5"/>
      <c r="D901" s="238"/>
      <c r="E901" s="238"/>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row>
    <row r="902" spans="1:49">
      <c r="A902" s="5"/>
      <c r="B902" s="5"/>
      <c r="C902" s="5"/>
      <c r="D902" s="238"/>
      <c r="E902" s="238"/>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row>
    <row r="903" spans="1:49">
      <c r="A903" s="5"/>
      <c r="B903" s="5"/>
      <c r="C903" s="5"/>
      <c r="D903" s="238"/>
      <c r="E903" s="238"/>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row>
    <row r="904" spans="1:49">
      <c r="A904" s="5"/>
      <c r="B904" s="5"/>
      <c r="C904" s="5"/>
      <c r="D904" s="238"/>
      <c r="E904" s="238"/>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row>
    <row r="905" spans="1:49">
      <c r="A905" s="5"/>
      <c r="B905" s="5"/>
      <c r="C905" s="5"/>
      <c r="D905" s="238"/>
      <c r="E905" s="238"/>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row>
    <row r="906" spans="1:49">
      <c r="A906" s="5"/>
      <c r="B906" s="5"/>
      <c r="C906" s="5"/>
      <c r="D906" s="238"/>
      <c r="E906" s="238"/>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row>
    <row r="907" spans="1:49">
      <c r="A907" s="5"/>
      <c r="B907" s="5"/>
      <c r="C907" s="5"/>
      <c r="D907" s="238"/>
      <c r="E907" s="238"/>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row>
    <row r="908" spans="1:49">
      <c r="A908" s="5"/>
      <c r="B908" s="5"/>
      <c r="C908" s="5"/>
      <c r="D908" s="238"/>
      <c r="E908" s="238"/>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row>
    <row r="909" spans="1:49">
      <c r="A909" s="5"/>
      <c r="B909" s="5"/>
      <c r="C909" s="5"/>
      <c r="D909" s="238"/>
      <c r="E909" s="238"/>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row>
    <row r="910" spans="1:49">
      <c r="A910" s="5"/>
      <c r="B910" s="5"/>
      <c r="C910" s="5"/>
      <c r="D910" s="238"/>
      <c r="E910" s="238"/>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row>
    <row r="911" spans="1:49">
      <c r="A911" s="5"/>
      <c r="B911" s="5"/>
      <c r="C911" s="5"/>
      <c r="D911" s="238"/>
      <c r="E911" s="238"/>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row>
    <row r="912" spans="1:49">
      <c r="A912" s="5"/>
      <c r="B912" s="5"/>
      <c r="C912" s="5"/>
      <c r="D912" s="238"/>
      <c r="E912" s="238"/>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row>
    <row r="913" spans="1:49">
      <c r="A913" s="5"/>
      <c r="B913" s="5"/>
      <c r="C913" s="5"/>
      <c r="D913" s="238"/>
      <c r="E913" s="238"/>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row>
    <row r="914" spans="1:49">
      <c r="A914" s="5"/>
      <c r="B914" s="5"/>
      <c r="C914" s="5"/>
      <c r="D914" s="238"/>
      <c r="E914" s="238"/>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row>
    <row r="915" spans="1:49">
      <c r="A915" s="5"/>
      <c r="B915" s="5"/>
      <c r="C915" s="5"/>
      <c r="D915" s="238"/>
      <c r="E915" s="238"/>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row>
    <row r="916" spans="1:49">
      <c r="A916" s="5"/>
      <c r="B916" s="5"/>
      <c r="C916" s="5"/>
      <c r="D916" s="238"/>
      <c r="E916" s="238"/>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row>
    <row r="917" spans="1:49">
      <c r="A917" s="5"/>
      <c r="B917" s="5"/>
      <c r="C917" s="5"/>
      <c r="D917" s="238"/>
      <c r="E917" s="238"/>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row>
    <row r="918" spans="1:49">
      <c r="A918" s="5"/>
      <c r="B918" s="5"/>
      <c r="C918" s="5"/>
      <c r="D918" s="238"/>
      <c r="E918" s="238"/>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row>
    <row r="919" spans="1:49">
      <c r="A919" s="5"/>
      <c r="B919" s="5"/>
      <c r="C919" s="5"/>
      <c r="D919" s="238"/>
      <c r="E919" s="238"/>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row>
    <row r="920" spans="1:49">
      <c r="A920" s="5"/>
      <c r="B920" s="5"/>
      <c r="C920" s="5"/>
      <c r="D920" s="238"/>
      <c r="E920" s="238"/>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row>
    <row r="921" spans="1:49">
      <c r="A921" s="5"/>
      <c r="B921" s="5"/>
      <c r="C921" s="5"/>
      <c r="D921" s="238"/>
      <c r="E921" s="238"/>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row>
    <row r="922" spans="1:49">
      <c r="A922" s="5"/>
      <c r="B922" s="5"/>
      <c r="C922" s="5"/>
      <c r="D922" s="238"/>
      <c r="E922" s="238"/>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row>
    <row r="923" spans="1:49">
      <c r="A923" s="5"/>
      <c r="B923" s="5"/>
      <c r="C923" s="5"/>
      <c r="D923" s="238"/>
      <c r="E923" s="238"/>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row>
    <row r="924" spans="1:49">
      <c r="A924" s="5"/>
      <c r="B924" s="5"/>
      <c r="C924" s="5"/>
      <c r="D924" s="238"/>
      <c r="E924" s="238"/>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row>
    <row r="925" spans="1:49">
      <c r="A925" s="5"/>
      <c r="B925" s="5"/>
      <c r="C925" s="5"/>
      <c r="D925" s="238"/>
      <c r="E925" s="238"/>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row>
    <row r="926" spans="1:49">
      <c r="A926" s="5"/>
      <c r="B926" s="5"/>
      <c r="C926" s="5"/>
      <c r="D926" s="238"/>
      <c r="E926" s="238"/>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row>
    <row r="927" spans="1:49">
      <c r="A927" s="5"/>
      <c r="B927" s="5"/>
      <c r="C927" s="5"/>
      <c r="D927" s="238"/>
      <c r="E927" s="238"/>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row>
    <row r="928" spans="1:49">
      <c r="A928" s="5"/>
      <c r="B928" s="5"/>
      <c r="C928" s="5"/>
      <c r="D928" s="238"/>
      <c r="E928" s="238"/>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row>
    <row r="929" spans="1:49">
      <c r="A929" s="5"/>
      <c r="B929" s="5"/>
      <c r="C929" s="5"/>
      <c r="D929" s="238"/>
      <c r="E929" s="238"/>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row>
    <row r="930" spans="1:49">
      <c r="A930" s="5"/>
      <c r="B930" s="5"/>
      <c r="C930" s="5"/>
      <c r="D930" s="238"/>
      <c r="E930" s="238"/>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row>
    <row r="931" spans="1:49">
      <c r="A931" s="5"/>
      <c r="B931" s="5"/>
      <c r="C931" s="5"/>
      <c r="D931" s="238"/>
      <c r="E931" s="238"/>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row>
    <row r="932" spans="1:49">
      <c r="A932" s="5"/>
      <c r="B932" s="5"/>
      <c r="C932" s="5"/>
      <c r="D932" s="238"/>
      <c r="E932" s="238"/>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row>
    <row r="933" spans="1:49">
      <c r="A933" s="5"/>
      <c r="B933" s="5"/>
      <c r="C933" s="5"/>
      <c r="D933" s="238"/>
      <c r="E933" s="238"/>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row>
    <row r="934" spans="1:49">
      <c r="A934" s="5"/>
      <c r="B934" s="5"/>
      <c r="C934" s="5"/>
      <c r="D934" s="238"/>
      <c r="E934" s="238"/>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row>
    <row r="935" spans="1:49">
      <c r="A935" s="5"/>
      <c r="B935" s="5"/>
      <c r="C935" s="5"/>
      <c r="D935" s="238"/>
      <c r="E935" s="238"/>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row>
    <row r="936" spans="1:49">
      <c r="A936" s="5"/>
      <c r="B936" s="5"/>
      <c r="C936" s="5"/>
      <c r="D936" s="238"/>
      <c r="E936" s="238"/>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row>
    <row r="937" spans="1:49">
      <c r="A937" s="5"/>
      <c r="B937" s="5"/>
      <c r="C937" s="5"/>
      <c r="D937" s="238"/>
      <c r="E937" s="238"/>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row>
    <row r="938" spans="1:49">
      <c r="A938" s="5"/>
      <c r="B938" s="5"/>
      <c r="C938" s="5"/>
      <c r="D938" s="238"/>
      <c r="E938" s="238"/>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row>
    <row r="939" spans="1:49">
      <c r="A939" s="5"/>
      <c r="B939" s="5"/>
      <c r="C939" s="5"/>
      <c r="D939" s="238"/>
      <c r="E939" s="238"/>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row>
    <row r="940" spans="1:49">
      <c r="A940" s="5"/>
      <c r="B940" s="5"/>
      <c r="C940" s="5"/>
      <c r="D940" s="238"/>
      <c r="E940" s="238"/>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row>
    <row r="941" spans="1:49">
      <c r="A941" s="5"/>
      <c r="B941" s="5"/>
      <c r="C941" s="5"/>
      <c r="D941" s="238"/>
      <c r="E941" s="238"/>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row>
    <row r="942" spans="1:49">
      <c r="A942" s="5"/>
      <c r="B942" s="5"/>
      <c r="C942" s="5"/>
      <c r="D942" s="238"/>
      <c r="E942" s="238"/>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row>
    <row r="943" spans="1:49">
      <c r="A943" s="5"/>
      <c r="B943" s="5"/>
      <c r="C943" s="5"/>
      <c r="D943" s="238"/>
      <c r="E943" s="238"/>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row>
    <row r="944" spans="1:49">
      <c r="A944" s="5"/>
      <c r="B944" s="5"/>
      <c r="C944" s="5"/>
      <c r="D944" s="238"/>
      <c r="E944" s="238"/>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row>
    <row r="945" spans="1:49">
      <c r="A945" s="5"/>
      <c r="B945" s="5"/>
      <c r="C945" s="5"/>
      <c r="D945" s="238"/>
      <c r="E945" s="238"/>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row>
    <row r="946" spans="1:49">
      <c r="A946" s="5"/>
      <c r="B946" s="5"/>
      <c r="C946" s="5"/>
      <c r="D946" s="238"/>
      <c r="E946" s="238"/>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row>
    <row r="947" spans="1:49">
      <c r="A947" s="5"/>
      <c r="B947" s="5"/>
      <c r="C947" s="5"/>
      <c r="D947" s="238"/>
      <c r="E947" s="238"/>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row>
    <row r="948" spans="1:49">
      <c r="A948" s="5"/>
      <c r="B948" s="5"/>
      <c r="C948" s="5"/>
      <c r="D948" s="238"/>
      <c r="E948" s="238"/>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row>
    <row r="949" spans="1:49">
      <c r="A949" s="5"/>
      <c r="B949" s="5"/>
      <c r="C949" s="5"/>
      <c r="D949" s="238"/>
      <c r="E949" s="238"/>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row>
    <row r="950" spans="1:49">
      <c r="A950" s="5"/>
      <c r="B950" s="5"/>
      <c r="C950" s="5"/>
      <c r="D950" s="238"/>
      <c r="E950" s="238"/>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row>
    <row r="951" spans="1:49">
      <c r="A951" s="5"/>
      <c r="B951" s="5"/>
      <c r="C951" s="5"/>
      <c r="D951" s="238"/>
      <c r="E951" s="238"/>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row>
    <row r="952" spans="1:49">
      <c r="A952" s="5"/>
      <c r="B952" s="5"/>
      <c r="C952" s="5"/>
      <c r="D952" s="238"/>
      <c r="E952" s="238"/>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row>
    <row r="953" spans="1:49">
      <c r="A953" s="5"/>
      <c r="B953" s="5"/>
      <c r="C953" s="5"/>
      <c r="D953" s="238"/>
      <c r="E953" s="238"/>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row>
    <row r="954" spans="1:49">
      <c r="A954" s="5"/>
      <c r="B954" s="5"/>
      <c r="C954" s="5"/>
      <c r="D954" s="238"/>
      <c r="E954" s="238"/>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row>
    <row r="955" spans="1:49">
      <c r="A955" s="5"/>
      <c r="B955" s="5"/>
      <c r="C955" s="5"/>
      <c r="D955" s="238"/>
      <c r="E955" s="238"/>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row>
    <row r="956" spans="1:49">
      <c r="A956" s="5"/>
      <c r="B956" s="5"/>
      <c r="C956" s="5"/>
      <c r="D956" s="238"/>
      <c r="E956" s="238"/>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row>
    <row r="957" spans="1:49">
      <c r="A957" s="5"/>
      <c r="B957" s="5"/>
      <c r="C957" s="5"/>
      <c r="D957" s="238"/>
      <c r="E957" s="238"/>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row>
    <row r="958" spans="1:49">
      <c r="A958" s="5"/>
      <c r="B958" s="5"/>
      <c r="C958" s="5"/>
      <c r="D958" s="238"/>
      <c r="E958" s="238"/>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row>
    <row r="959" spans="1:49">
      <c r="A959" s="5"/>
      <c r="B959" s="5"/>
      <c r="C959" s="5"/>
      <c r="D959" s="238"/>
      <c r="E959" s="238"/>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row>
    <row r="960" spans="1:49">
      <c r="A960" s="5"/>
      <c r="B960" s="5"/>
      <c r="C960" s="5"/>
      <c r="D960" s="238"/>
      <c r="E960" s="238"/>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row>
    <row r="961" spans="1:49">
      <c r="A961" s="5"/>
      <c r="B961" s="5"/>
      <c r="C961" s="5"/>
      <c r="D961" s="238"/>
      <c r="E961" s="238"/>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row>
    <row r="962" spans="1:49">
      <c r="A962" s="5"/>
      <c r="B962" s="5"/>
      <c r="C962" s="5"/>
      <c r="D962" s="238"/>
      <c r="E962" s="238"/>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row>
    <row r="963" spans="1:49">
      <c r="A963" s="5"/>
      <c r="B963" s="5"/>
      <c r="C963" s="5"/>
      <c r="D963" s="238"/>
      <c r="E963" s="238"/>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row>
    <row r="964" spans="1:49">
      <c r="A964" s="5"/>
      <c r="B964" s="5"/>
      <c r="C964" s="5"/>
      <c r="D964" s="238"/>
      <c r="E964" s="238"/>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row>
    <row r="965" spans="1:49">
      <c r="A965" s="5"/>
      <c r="B965" s="5"/>
      <c r="C965" s="5"/>
      <c r="D965" s="238"/>
      <c r="E965" s="238"/>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row>
    <row r="966" spans="1:49">
      <c r="A966" s="5"/>
      <c r="B966" s="5"/>
      <c r="C966" s="5"/>
      <c r="D966" s="238"/>
      <c r="E966" s="238"/>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row>
    <row r="967" spans="1:49">
      <c r="A967" s="5"/>
      <c r="B967" s="5"/>
      <c r="C967" s="5"/>
      <c r="D967" s="238"/>
      <c r="E967" s="238"/>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row>
    <row r="968" spans="1:49">
      <c r="A968" s="5"/>
      <c r="B968" s="5"/>
      <c r="C968" s="5"/>
      <c r="D968" s="238"/>
      <c r="E968" s="238"/>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row>
    <row r="969" spans="1:49">
      <c r="A969" s="5"/>
      <c r="B969" s="5"/>
      <c r="C969" s="5"/>
      <c r="D969" s="238"/>
      <c r="E969" s="238"/>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row>
    <row r="970" spans="1:49">
      <c r="A970" s="5"/>
      <c r="B970" s="5"/>
      <c r="C970" s="5"/>
      <c r="D970" s="238"/>
      <c r="E970" s="238"/>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row>
    <row r="971" spans="1:49">
      <c r="A971" s="5"/>
      <c r="B971" s="5"/>
      <c r="C971" s="5"/>
      <c r="D971" s="238"/>
      <c r="E971" s="238"/>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row>
    <row r="972" spans="1:49">
      <c r="A972" s="5"/>
      <c r="B972" s="5"/>
      <c r="C972" s="5"/>
      <c r="D972" s="238"/>
      <c r="E972" s="238"/>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row>
    <row r="973" spans="1:49">
      <c r="A973" s="5"/>
      <c r="B973" s="5"/>
      <c r="C973" s="5"/>
      <c r="D973" s="238"/>
      <c r="E973" s="238"/>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row>
    <row r="974" spans="1:49">
      <c r="A974" s="5"/>
      <c r="B974" s="5"/>
      <c r="C974" s="5"/>
      <c r="D974" s="238"/>
      <c r="E974" s="238"/>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row>
    <row r="975" spans="1:49">
      <c r="A975" s="5"/>
      <c r="B975" s="5"/>
      <c r="C975" s="5"/>
      <c r="D975" s="238"/>
      <c r="E975" s="238"/>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row>
    <row r="976" spans="1:49">
      <c r="A976" s="5"/>
      <c r="B976" s="5"/>
      <c r="C976" s="5"/>
      <c r="D976" s="238"/>
      <c r="E976" s="238"/>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row>
    <row r="977" spans="1:49">
      <c r="A977" s="5"/>
      <c r="B977" s="5"/>
      <c r="C977" s="5"/>
      <c r="D977" s="238"/>
      <c r="E977" s="238"/>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row>
    <row r="978" spans="1:49">
      <c r="A978" s="5"/>
      <c r="B978" s="5"/>
      <c r="C978" s="5"/>
      <c r="D978" s="238"/>
      <c r="E978" s="238"/>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row>
    <row r="979" spans="1:49">
      <c r="A979" s="5"/>
      <c r="B979" s="5"/>
      <c r="C979" s="5"/>
      <c r="D979" s="238"/>
      <c r="E979" s="238"/>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row>
    <row r="980" spans="1:49">
      <c r="A980" s="5"/>
      <c r="B980" s="5"/>
      <c r="C980" s="5"/>
      <c r="D980" s="238"/>
      <c r="E980" s="238"/>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row>
    <row r="981" spans="1:49">
      <c r="A981" s="5"/>
      <c r="B981" s="5"/>
      <c r="C981" s="5"/>
      <c r="D981" s="238"/>
      <c r="E981" s="238"/>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row>
    <row r="982" spans="1:49">
      <c r="A982" s="5"/>
      <c r="B982" s="5"/>
      <c r="C982" s="5"/>
      <c r="D982" s="238"/>
      <c r="E982" s="238"/>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row>
    <row r="983" spans="1:49">
      <c r="A983" s="5"/>
      <c r="B983" s="5"/>
      <c r="C983" s="5"/>
      <c r="D983" s="238"/>
      <c r="E983" s="238"/>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row>
    <row r="984" spans="1:49">
      <c r="A984" s="5"/>
      <c r="B984" s="5"/>
      <c r="C984" s="5"/>
      <c r="D984" s="238"/>
      <c r="E984" s="238"/>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row>
    <row r="985" spans="1:49">
      <c r="A985" s="5"/>
      <c r="B985" s="5"/>
      <c r="C985" s="5"/>
      <c r="D985" s="238"/>
      <c r="E985" s="238"/>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row>
    <row r="986" spans="1:49">
      <c r="A986" s="5"/>
      <c r="B986" s="5"/>
      <c r="C986" s="5"/>
      <c r="D986" s="238"/>
      <c r="E986" s="238"/>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row>
    <row r="987" spans="1:49">
      <c r="A987" s="5"/>
      <c r="B987" s="5"/>
      <c r="C987" s="5"/>
      <c r="D987" s="238"/>
      <c r="E987" s="238"/>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row>
    <row r="988" spans="1:49">
      <c r="A988" s="5"/>
      <c r="B988" s="5"/>
      <c r="C988" s="5"/>
      <c r="D988" s="238"/>
      <c r="E988" s="238"/>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row>
    <row r="989" spans="1:49">
      <c r="A989" s="5"/>
      <c r="B989" s="5"/>
      <c r="C989" s="5"/>
      <c r="D989" s="238"/>
      <c r="E989" s="238"/>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row>
    <row r="990" spans="1:49">
      <c r="A990" s="5"/>
      <c r="B990" s="5"/>
      <c r="C990" s="5"/>
      <c r="D990" s="238"/>
      <c r="E990" s="238"/>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row>
    <row r="991" spans="1:49">
      <c r="A991" s="5"/>
      <c r="B991" s="5"/>
      <c r="C991" s="5"/>
      <c r="D991" s="238"/>
      <c r="E991" s="238"/>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row>
    <row r="992" spans="1:49">
      <c r="A992" s="5"/>
      <c r="B992" s="5"/>
      <c r="C992" s="5"/>
      <c r="D992" s="238"/>
      <c r="E992" s="238"/>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row>
    <row r="993" spans="1:49">
      <c r="A993" s="5"/>
      <c r="B993" s="5"/>
      <c r="C993" s="5"/>
      <c r="D993" s="238"/>
      <c r="E993" s="238"/>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row>
    <row r="994" spans="1:49">
      <c r="A994" s="5"/>
      <c r="B994" s="5"/>
      <c r="C994" s="5"/>
      <c r="D994" s="238"/>
      <c r="E994" s="238"/>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row>
    <row r="995" spans="1:49">
      <c r="A995" s="5"/>
      <c r="B995" s="5"/>
      <c r="C995" s="5"/>
      <c r="D995" s="238"/>
      <c r="E995" s="238"/>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row>
    <row r="996" spans="1:49">
      <c r="A996" s="5"/>
      <c r="B996" s="5"/>
      <c r="C996" s="5"/>
      <c r="D996" s="238"/>
      <c r="E996" s="238"/>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row>
    <row r="997" spans="1:49">
      <c r="A997" s="5"/>
      <c r="B997" s="5"/>
      <c r="C997" s="5"/>
      <c r="D997" s="238"/>
      <c r="E997" s="238"/>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row>
    <row r="998" spans="1:49">
      <c r="A998" s="5"/>
      <c r="B998" s="5"/>
      <c r="C998" s="5"/>
      <c r="D998" s="238"/>
      <c r="E998" s="238"/>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row>
    <row r="999" spans="1:49">
      <c r="A999" s="5"/>
      <c r="B999" s="5"/>
      <c r="C999" s="5"/>
      <c r="D999" s="238"/>
      <c r="E999" s="238"/>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row>
    <row r="1000" spans="1:49">
      <c r="A1000" s="5"/>
      <c r="B1000" s="5"/>
      <c r="C1000" s="5"/>
      <c r="D1000" s="238"/>
      <c r="E1000" s="238"/>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row>
    <row r="1001" spans="1:49">
      <c r="A1001" s="5"/>
      <c r="B1001" s="5"/>
      <c r="C1001" s="5"/>
      <c r="D1001" s="238"/>
      <c r="E1001" s="238"/>
      <c r="F1001" s="5"/>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row>
    <row r="1002" spans="1:49">
      <c r="A1002" s="5"/>
      <c r="B1002" s="5"/>
      <c r="C1002" s="5"/>
      <c r="D1002" s="238"/>
      <c r="E1002" s="238"/>
      <c r="F1002" s="5"/>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row>
    <row r="1003" spans="1:49">
      <c r="A1003" s="5"/>
      <c r="B1003" s="5"/>
      <c r="C1003" s="5"/>
      <c r="D1003" s="238"/>
      <c r="E1003" s="238"/>
      <c r="F1003" s="5"/>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row>
    <row r="1004" spans="1:49">
      <c r="A1004" s="5"/>
      <c r="B1004" s="5"/>
      <c r="C1004" s="5"/>
      <c r="D1004" s="238"/>
      <c r="E1004" s="238"/>
      <c r="F1004" s="5"/>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row>
    <row r="1005" spans="1:49">
      <c r="A1005" s="5"/>
      <c r="B1005" s="5"/>
      <c r="C1005" s="5"/>
      <c r="D1005" s="238"/>
      <c r="E1005" s="238"/>
      <c r="F1005" s="5"/>
      <c r="G1005" s="5"/>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row>
    <row r="1006" spans="1:49">
      <c r="A1006" s="5"/>
      <c r="B1006" s="5"/>
      <c r="C1006" s="5"/>
      <c r="D1006" s="238"/>
      <c r="E1006" s="238"/>
      <c r="F1006" s="5"/>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row>
    <row r="1007" spans="1:49">
      <c r="A1007" s="5"/>
      <c r="B1007" s="5"/>
      <c r="C1007" s="5"/>
      <c r="D1007" s="238"/>
      <c r="E1007" s="238"/>
      <c r="F1007" s="5"/>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row>
    <row r="1008" spans="1:49">
      <c r="A1008" s="5"/>
      <c r="B1008" s="5"/>
      <c r="C1008" s="5"/>
      <c r="D1008" s="238"/>
      <c r="E1008" s="238"/>
      <c r="F1008" s="5"/>
      <c r="G1008" s="5"/>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row>
    <row r="1009" spans="1:49">
      <c r="A1009" s="5"/>
      <c r="B1009" s="5"/>
      <c r="C1009" s="5"/>
      <c r="D1009" s="238"/>
      <c r="E1009" s="238"/>
      <c r="F1009" s="5"/>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row>
    <row r="1010" spans="1:49">
      <c r="A1010" s="5"/>
      <c r="B1010" s="5"/>
      <c r="C1010" s="5"/>
      <c r="D1010" s="238"/>
      <c r="E1010" s="238"/>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row>
    <row r="1011" spans="1:49">
      <c r="A1011" s="5"/>
      <c r="B1011" s="5"/>
      <c r="C1011" s="5"/>
      <c r="D1011" s="238"/>
      <c r="E1011" s="238"/>
      <c r="F1011" s="5"/>
      <c r="G1011" s="5"/>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row>
    <row r="1012" spans="1:49">
      <c r="A1012" s="5"/>
      <c r="B1012" s="5"/>
      <c r="C1012" s="5"/>
      <c r="D1012" s="238"/>
      <c r="E1012" s="238"/>
      <c r="F1012" s="5"/>
      <c r="G1012" s="5"/>
      <c r="H1012" s="5"/>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row>
    <row r="1013" spans="1:49">
      <c r="A1013" s="5"/>
      <c r="B1013" s="5"/>
      <c r="C1013" s="5"/>
      <c r="D1013" s="238"/>
      <c r="E1013" s="238"/>
      <c r="F1013" s="5"/>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row>
    <row r="1014" spans="1:49">
      <c r="A1014" s="5"/>
      <c r="B1014" s="5"/>
      <c r="C1014" s="5"/>
      <c r="D1014" s="238"/>
      <c r="E1014" s="238"/>
      <c r="F1014" s="5"/>
      <c r="G1014" s="5"/>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row>
    <row r="1015" spans="1:49">
      <c r="A1015" s="5"/>
      <c r="B1015" s="5"/>
      <c r="C1015" s="5"/>
      <c r="D1015" s="238"/>
      <c r="E1015" s="238"/>
      <c r="F1015" s="5"/>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row>
    <row r="1016" spans="1:49">
      <c r="A1016" s="5"/>
      <c r="B1016" s="5"/>
      <c r="C1016" s="5"/>
      <c r="D1016" s="238"/>
      <c r="E1016" s="238"/>
      <c r="F1016" s="5"/>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row>
    <row r="1017" spans="1:49">
      <c r="A1017" s="5"/>
      <c r="B1017" s="5"/>
      <c r="C1017" s="5"/>
      <c r="D1017" s="238"/>
      <c r="E1017" s="238"/>
      <c r="F1017" s="5"/>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X39"/>
  <sheetViews>
    <sheetView workbookViewId="0"/>
  </sheetViews>
  <sheetFormatPr baseColWidth="10" defaultColWidth="14.5" defaultRowHeight="15.75" customHeight="1"/>
  <cols>
    <col min="1" max="1" width="17.1640625" customWidth="1"/>
    <col min="2" max="2" width="12.33203125" customWidth="1"/>
    <col min="3" max="3" width="17.1640625" customWidth="1"/>
    <col min="5" max="5" width="26" customWidth="1"/>
    <col min="6" max="21" width="8.5" customWidth="1"/>
    <col min="22" max="22" width="37.5" customWidth="1"/>
    <col min="23" max="24" width="71.33203125" customWidth="1"/>
  </cols>
  <sheetData>
    <row r="1" spans="1:24" ht="15.75" customHeight="1">
      <c r="A1" s="243" t="s">
        <v>715</v>
      </c>
      <c r="B1" s="243" t="s">
        <v>1</v>
      </c>
      <c r="C1" s="269" t="s">
        <v>716</v>
      </c>
      <c r="D1" s="243" t="s">
        <v>93</v>
      </c>
      <c r="E1" s="243" t="s">
        <v>95</v>
      </c>
      <c r="F1" s="243" t="s">
        <v>96</v>
      </c>
      <c r="G1" s="269" t="s">
        <v>97</v>
      </c>
      <c r="H1" s="269" t="s">
        <v>98</v>
      </c>
      <c r="I1" s="243" t="s">
        <v>99</v>
      </c>
      <c r="J1" s="269" t="s">
        <v>100</v>
      </c>
      <c r="L1" s="269" t="s">
        <v>101</v>
      </c>
      <c r="M1" s="269" t="s">
        <v>102</v>
      </c>
      <c r="N1" s="243" t="s">
        <v>103</v>
      </c>
      <c r="O1" s="269" t="s">
        <v>104</v>
      </c>
      <c r="P1" s="269"/>
      <c r="Q1" s="269" t="s">
        <v>105</v>
      </c>
      <c r="R1" s="269" t="s">
        <v>106</v>
      </c>
      <c r="S1" s="243" t="s">
        <v>107</v>
      </c>
      <c r="T1" s="269" t="s">
        <v>108</v>
      </c>
      <c r="U1" s="269"/>
      <c r="V1" s="269" t="s">
        <v>717</v>
      </c>
      <c r="W1" s="269" t="s">
        <v>109</v>
      </c>
      <c r="X1" s="269"/>
    </row>
    <row r="2" spans="1:24" ht="15.75" customHeight="1">
      <c r="A2" s="416">
        <f t="shared" ref="A2:A24" si="0">MIN(I2,N2,S2)</f>
        <v>1.6070000000000001E-73</v>
      </c>
      <c r="B2" s="243" t="s">
        <v>11</v>
      </c>
      <c r="C2" s="269" t="s">
        <v>681</v>
      </c>
      <c r="D2" s="243" t="s">
        <v>112</v>
      </c>
      <c r="E2" s="243" t="s">
        <v>114</v>
      </c>
      <c r="F2" s="269">
        <v>7.5579999999999994E-2</v>
      </c>
      <c r="G2" s="243">
        <v>19</v>
      </c>
      <c r="H2" s="269">
        <v>0.60665999999999998</v>
      </c>
      <c r="I2" s="269">
        <v>2.655E-60</v>
      </c>
      <c r="J2" s="269">
        <v>6.5719999999999997E-3</v>
      </c>
      <c r="L2" s="243">
        <v>34</v>
      </c>
      <c r="M2" s="269">
        <v>0.49108000000000002</v>
      </c>
      <c r="N2" s="269">
        <v>1.6070000000000001E-73</v>
      </c>
      <c r="O2" s="269">
        <v>1.0269999999999999E-3</v>
      </c>
      <c r="P2" s="269"/>
      <c r="Q2" s="243">
        <v>52</v>
      </c>
      <c r="R2" s="269">
        <v>0.14929999999999999</v>
      </c>
      <c r="S2" s="269">
        <v>2.867E-30</v>
      </c>
      <c r="T2" s="269">
        <v>7.12E-25</v>
      </c>
      <c r="U2" s="269"/>
      <c r="V2" s="269" t="s">
        <v>718</v>
      </c>
      <c r="W2" s="269" t="s">
        <v>719</v>
      </c>
      <c r="X2" s="269"/>
    </row>
    <row r="3" spans="1:24" ht="15.75" customHeight="1">
      <c r="A3" s="416">
        <f t="shared" si="0"/>
        <v>1.556E-39</v>
      </c>
      <c r="B3" s="243" t="s">
        <v>44</v>
      </c>
      <c r="C3" s="243" t="s">
        <v>116</v>
      </c>
      <c r="D3" s="243" t="s">
        <v>117</v>
      </c>
      <c r="E3" s="243" t="s">
        <v>45</v>
      </c>
      <c r="F3" s="269">
        <v>0.65249999999999997</v>
      </c>
      <c r="G3" s="243">
        <v>16</v>
      </c>
      <c r="H3" s="269">
        <v>-0.13044</v>
      </c>
      <c r="I3" s="269">
        <v>2.509E-6</v>
      </c>
      <c r="J3" s="269">
        <v>5.2189999999999997E-3</v>
      </c>
      <c r="L3" s="243">
        <v>33</v>
      </c>
      <c r="M3" s="269">
        <v>-0.10292</v>
      </c>
      <c r="N3" s="269">
        <v>5.7699999999999997E-10</v>
      </c>
      <c r="O3" s="269">
        <v>5.3160000000000004E-3</v>
      </c>
      <c r="P3" s="243"/>
      <c r="Q3" s="243">
        <v>50</v>
      </c>
      <c r="R3" s="269">
        <v>-0.10005</v>
      </c>
      <c r="S3" s="269">
        <v>1.556E-39</v>
      </c>
      <c r="T3" s="269">
        <v>1.1270000000000001E-2</v>
      </c>
      <c r="U3" s="269"/>
      <c r="V3" s="269" t="s">
        <v>718</v>
      </c>
      <c r="W3" s="269" t="s">
        <v>720</v>
      </c>
      <c r="X3" s="269"/>
    </row>
    <row r="4" spans="1:24" ht="15.75" customHeight="1">
      <c r="A4" s="416">
        <f t="shared" si="0"/>
        <v>9.3980000000000005E-22</v>
      </c>
      <c r="B4" s="243" t="s">
        <v>31</v>
      </c>
      <c r="C4" s="269" t="s">
        <v>124</v>
      </c>
      <c r="D4" s="243" t="s">
        <v>125</v>
      </c>
      <c r="E4" s="243" t="s">
        <v>721</v>
      </c>
      <c r="F4" s="269">
        <v>0.66149999999999998</v>
      </c>
      <c r="G4" s="243">
        <v>21</v>
      </c>
      <c r="H4" s="269">
        <v>-0.20713999999999999</v>
      </c>
      <c r="I4" s="269">
        <v>1.0769999999999999E-18</v>
      </c>
      <c r="J4" s="269">
        <v>0.60450000000000004</v>
      </c>
      <c r="L4" s="243">
        <v>36</v>
      </c>
      <c r="M4" s="269">
        <v>-0.15387000000000001</v>
      </c>
      <c r="N4" s="269">
        <v>9.3980000000000005E-22</v>
      </c>
      <c r="O4" s="269">
        <v>0.14910000000000001</v>
      </c>
      <c r="P4" s="269"/>
      <c r="Q4" s="243">
        <v>55</v>
      </c>
      <c r="R4" s="269">
        <v>-3.5476000000000001E-2</v>
      </c>
      <c r="S4" s="269">
        <v>4.7870000000000001E-6</v>
      </c>
      <c r="T4" s="269">
        <v>1.571E-4</v>
      </c>
      <c r="U4" s="269"/>
      <c r="V4" s="269" t="s">
        <v>722</v>
      </c>
      <c r="W4" s="269" t="s">
        <v>723</v>
      </c>
      <c r="X4" s="269"/>
    </row>
    <row r="5" spans="1:24" ht="15.75" customHeight="1">
      <c r="A5" s="416">
        <f t="shared" si="0"/>
        <v>7.2439999999999996E-21</v>
      </c>
      <c r="B5" s="243" t="s">
        <v>25</v>
      </c>
      <c r="C5" s="269" t="s">
        <v>120</v>
      </c>
      <c r="D5" s="243" t="s">
        <v>121</v>
      </c>
      <c r="E5" s="243" t="s">
        <v>26</v>
      </c>
      <c r="F5" s="269">
        <v>0.31590000000000001</v>
      </c>
      <c r="G5" s="243">
        <v>21</v>
      </c>
      <c r="H5" s="269">
        <v>0.22148000000000001</v>
      </c>
      <c r="I5" s="269">
        <v>7.2439999999999996E-21</v>
      </c>
      <c r="J5" s="269">
        <v>0.14879999999999999</v>
      </c>
      <c r="L5" s="243">
        <v>36</v>
      </c>
      <c r="M5" s="269">
        <v>0.14061999999999999</v>
      </c>
      <c r="N5" s="269">
        <v>6.7340000000000001E-17</v>
      </c>
      <c r="O5" s="269">
        <v>0.11650000000000001</v>
      </c>
      <c r="P5" s="269"/>
      <c r="Q5" s="243">
        <v>51</v>
      </c>
      <c r="R5" s="269">
        <v>4.7560999999999999E-2</v>
      </c>
      <c r="S5" s="269">
        <v>4.8019999999999998E-9</v>
      </c>
      <c r="T5" s="269">
        <v>6.5409999999999999E-5</v>
      </c>
      <c r="U5" s="269"/>
      <c r="V5" s="269" t="s">
        <v>722</v>
      </c>
      <c r="W5" s="243" t="s">
        <v>724</v>
      </c>
      <c r="X5" s="243"/>
    </row>
    <row r="6" spans="1:24" ht="15.75" customHeight="1">
      <c r="A6" s="416">
        <f t="shared" si="0"/>
        <v>8.7409999999999999E-17</v>
      </c>
      <c r="B6" s="243" t="s">
        <v>725</v>
      </c>
      <c r="C6" s="269" t="s">
        <v>726</v>
      </c>
      <c r="D6" s="243" t="s">
        <v>136</v>
      </c>
      <c r="E6" s="243" t="s">
        <v>727</v>
      </c>
      <c r="F6" s="269">
        <v>9.3969999999999998E-2</v>
      </c>
      <c r="G6" s="243">
        <v>21</v>
      </c>
      <c r="H6" s="269">
        <v>0.29381000000000002</v>
      </c>
      <c r="I6" s="269">
        <v>8.7409999999999999E-17</v>
      </c>
      <c r="J6" s="269">
        <v>4.7550000000000001E-4</v>
      </c>
      <c r="L6" s="243">
        <v>37</v>
      </c>
      <c r="M6" s="269">
        <v>0.17285</v>
      </c>
      <c r="N6" s="269">
        <v>1.3130000000000001E-11</v>
      </c>
      <c r="O6" s="269">
        <v>2.851E-5</v>
      </c>
      <c r="P6" s="269"/>
      <c r="Q6" s="243">
        <v>55</v>
      </c>
      <c r="R6" s="269">
        <v>6.7232E-2</v>
      </c>
      <c r="S6" s="269">
        <v>1.3580000000000001E-7</v>
      </c>
      <c r="T6" s="269">
        <v>1.155E-4</v>
      </c>
      <c r="U6" s="269"/>
      <c r="V6" s="269" t="s">
        <v>722</v>
      </c>
      <c r="W6" s="269" t="s">
        <v>728</v>
      </c>
      <c r="X6" s="269"/>
    </row>
    <row r="7" spans="1:24" ht="15.75" customHeight="1">
      <c r="A7" s="416">
        <f t="shared" si="0"/>
        <v>6.5020000000000003E-15</v>
      </c>
      <c r="B7" s="243" t="s">
        <v>52</v>
      </c>
      <c r="C7" s="269" t="s">
        <v>129</v>
      </c>
      <c r="D7" s="243" t="s">
        <v>130</v>
      </c>
      <c r="E7" s="243" t="s">
        <v>729</v>
      </c>
      <c r="F7" s="269">
        <v>0.34410000000000002</v>
      </c>
      <c r="G7" s="243">
        <v>21</v>
      </c>
      <c r="H7" s="269">
        <v>-1.6275999999999999E-2</v>
      </c>
      <c r="I7" s="269">
        <v>0.4929</v>
      </c>
      <c r="J7" s="269">
        <v>2.93E-2</v>
      </c>
      <c r="L7" s="243">
        <v>38</v>
      </c>
      <c r="M7" s="269">
        <v>-5.0313999999999998E-2</v>
      </c>
      <c r="N7" s="269">
        <v>1.428E-3</v>
      </c>
      <c r="O7" s="269">
        <v>0.1585</v>
      </c>
      <c r="P7" s="269"/>
      <c r="Q7" s="243">
        <v>56</v>
      </c>
      <c r="R7" s="269">
        <v>-5.9692000000000002E-2</v>
      </c>
      <c r="S7" s="269">
        <v>6.5020000000000003E-15</v>
      </c>
      <c r="T7" s="269">
        <v>0.52710000000000001</v>
      </c>
      <c r="U7" s="269"/>
      <c r="V7" s="269" t="s">
        <v>730</v>
      </c>
      <c r="W7" s="269" t="s">
        <v>731</v>
      </c>
      <c r="X7" s="269"/>
    </row>
    <row r="8" spans="1:24" ht="15.75" customHeight="1">
      <c r="A8" s="416">
        <f t="shared" si="0"/>
        <v>2.9150000000000001E-14</v>
      </c>
      <c r="B8" s="243" t="s">
        <v>159</v>
      </c>
      <c r="C8" s="243" t="s">
        <v>160</v>
      </c>
      <c r="D8" s="243" t="s">
        <v>161</v>
      </c>
      <c r="E8" s="243" t="s">
        <v>732</v>
      </c>
      <c r="F8" s="269">
        <v>0.13239999999999999</v>
      </c>
      <c r="G8" s="243">
        <v>16</v>
      </c>
      <c r="H8" s="269">
        <v>0.23583000000000001</v>
      </c>
      <c r="I8" s="269">
        <v>2.9150000000000001E-14</v>
      </c>
      <c r="J8" s="269">
        <v>6.9049999999999998E-16</v>
      </c>
      <c r="L8" s="243">
        <v>30</v>
      </c>
      <c r="M8" s="269">
        <v>0.13575000000000001</v>
      </c>
      <c r="N8" s="269">
        <v>3.2979999999999999E-10</v>
      </c>
      <c r="O8" s="269">
        <v>4.9119999999999997E-16</v>
      </c>
      <c r="P8" s="243"/>
      <c r="Q8" s="243">
        <v>48</v>
      </c>
      <c r="R8" s="269">
        <v>2.5083999999999999E-2</v>
      </c>
      <c r="S8" s="269">
        <v>2.095E-2</v>
      </c>
      <c r="T8" s="269">
        <v>2.9760000000000001E-19</v>
      </c>
      <c r="U8" s="269"/>
      <c r="V8" s="269" t="s">
        <v>733</v>
      </c>
      <c r="W8" s="417" t="s">
        <v>734</v>
      </c>
      <c r="X8" s="417"/>
    </row>
    <row r="9" spans="1:24" ht="15.75" customHeight="1">
      <c r="A9" s="416">
        <f t="shared" si="0"/>
        <v>6.5489999999999997E-12</v>
      </c>
      <c r="B9" s="243" t="s">
        <v>735</v>
      </c>
      <c r="C9" s="269" t="s">
        <v>736</v>
      </c>
      <c r="D9" s="243" t="s">
        <v>737</v>
      </c>
      <c r="E9" s="243" t="s">
        <v>738</v>
      </c>
      <c r="F9" s="269">
        <v>0.65749999999999997</v>
      </c>
      <c r="G9" s="243">
        <v>21</v>
      </c>
      <c r="H9" s="269">
        <v>0.16097</v>
      </c>
      <c r="I9" s="269">
        <v>6.5489999999999997E-12</v>
      </c>
      <c r="J9" s="269">
        <v>0.1177</v>
      </c>
      <c r="L9" s="243">
        <v>37</v>
      </c>
      <c r="M9" s="269">
        <v>9.4242000000000006E-2</v>
      </c>
      <c r="N9" s="269">
        <v>5.3750000000000002E-9</v>
      </c>
      <c r="O9" s="269">
        <v>8.1739999999999993E-2</v>
      </c>
      <c r="P9" s="269"/>
      <c r="Q9" s="243">
        <v>52</v>
      </c>
      <c r="R9" s="269">
        <v>4.5580000000000002E-2</v>
      </c>
      <c r="S9" s="269">
        <v>4.4020000000000003E-9</v>
      </c>
      <c r="T9" s="269">
        <v>9.6100000000000005E-4</v>
      </c>
      <c r="U9" s="269"/>
      <c r="V9" s="269" t="s">
        <v>722</v>
      </c>
      <c r="W9" s="269" t="s">
        <v>739</v>
      </c>
      <c r="X9" s="269"/>
    </row>
    <row r="10" spans="1:24" ht="15.75" customHeight="1">
      <c r="A10" s="416">
        <f t="shared" si="0"/>
        <v>1.3330000000000001E-11</v>
      </c>
      <c r="B10" s="243" t="s">
        <v>27</v>
      </c>
      <c r="C10" s="269" t="s">
        <v>145</v>
      </c>
      <c r="D10" s="243" t="s">
        <v>146</v>
      </c>
      <c r="E10" s="243" t="s">
        <v>148</v>
      </c>
      <c r="F10" s="269">
        <v>4.8160000000000001E-2</v>
      </c>
      <c r="G10" s="243">
        <v>16</v>
      </c>
      <c r="H10" s="269">
        <v>0.35860999999999998</v>
      </c>
      <c r="I10" s="269">
        <v>1.3330000000000001E-11</v>
      </c>
      <c r="J10" s="269">
        <v>0.19</v>
      </c>
      <c r="L10" s="243">
        <v>27</v>
      </c>
      <c r="M10" s="269">
        <v>0.23502999999999999</v>
      </c>
      <c r="N10" s="269">
        <v>6.3510000000000001E-10</v>
      </c>
      <c r="O10" s="269">
        <v>1.3760000000000001E-4</v>
      </c>
      <c r="P10" s="269"/>
      <c r="Q10" s="243">
        <v>46</v>
      </c>
      <c r="R10" s="269">
        <v>5.3448000000000002E-2</v>
      </c>
      <c r="S10" s="269">
        <v>3.9230000000000003E-3</v>
      </c>
      <c r="T10" s="269">
        <v>1.534E-3</v>
      </c>
      <c r="U10" s="269"/>
      <c r="V10" s="269" t="s">
        <v>722</v>
      </c>
      <c r="W10" s="417" t="s">
        <v>740</v>
      </c>
      <c r="X10" s="417"/>
    </row>
    <row r="11" spans="1:24" ht="15.75" customHeight="1">
      <c r="A11" s="416">
        <f t="shared" si="0"/>
        <v>8.8039999999999998E-10</v>
      </c>
      <c r="B11" s="243" t="s">
        <v>40</v>
      </c>
      <c r="C11" s="269" t="s">
        <v>155</v>
      </c>
      <c r="D11" s="243" t="s">
        <v>156</v>
      </c>
      <c r="E11" s="243" t="s">
        <v>741</v>
      </c>
      <c r="F11" s="269">
        <v>3.789E-2</v>
      </c>
      <c r="G11" s="243">
        <v>15</v>
      </c>
      <c r="H11" s="269">
        <v>0.27900000000000003</v>
      </c>
      <c r="I11" s="269">
        <v>1.4589999999999999E-5</v>
      </c>
      <c r="J11" s="269">
        <v>0.7984</v>
      </c>
      <c r="L11" s="243">
        <v>31</v>
      </c>
      <c r="M11" s="269">
        <v>0.23427999999999999</v>
      </c>
      <c r="N11" s="269">
        <v>8.8039999999999998E-10</v>
      </c>
      <c r="O11" s="269">
        <v>0.33600000000000002</v>
      </c>
      <c r="P11" s="243"/>
      <c r="Q11" s="243">
        <v>46</v>
      </c>
      <c r="R11" s="269">
        <v>0.10081</v>
      </c>
      <c r="S11" s="269">
        <v>2.2049999999999999E-8</v>
      </c>
      <c r="T11" s="269">
        <v>0.19989999999999999</v>
      </c>
      <c r="U11" s="269"/>
      <c r="V11" s="269" t="s">
        <v>730</v>
      </c>
      <c r="W11" s="269" t="s">
        <v>742</v>
      </c>
      <c r="X11" s="269"/>
    </row>
    <row r="12" spans="1:24" ht="15.75" customHeight="1">
      <c r="A12" s="416">
        <f t="shared" si="0"/>
        <v>1.6600000000000001E-9</v>
      </c>
      <c r="B12" s="243" t="s">
        <v>42</v>
      </c>
      <c r="C12" s="243" t="s">
        <v>165</v>
      </c>
      <c r="D12" s="243" t="s">
        <v>166</v>
      </c>
      <c r="E12" s="243" t="s">
        <v>743</v>
      </c>
      <c r="F12" s="269">
        <v>1.133E-2</v>
      </c>
      <c r="G12" s="243">
        <v>19</v>
      </c>
      <c r="H12" s="269">
        <v>0.20949999999999999</v>
      </c>
      <c r="I12" s="269">
        <v>1.8679999999999999E-2</v>
      </c>
      <c r="J12" s="269">
        <v>0.28170000000000001</v>
      </c>
      <c r="L12" s="243">
        <v>36</v>
      </c>
      <c r="M12" s="269">
        <v>0.31683</v>
      </c>
      <c r="N12" s="269">
        <v>1.6600000000000001E-9</v>
      </c>
      <c r="O12" s="269">
        <v>0.5746</v>
      </c>
      <c r="P12" s="243"/>
      <c r="Q12" s="243">
        <v>53</v>
      </c>
      <c r="R12" s="269">
        <v>7.5158000000000003E-2</v>
      </c>
      <c r="S12" s="269">
        <v>8.8800000000000007E-3</v>
      </c>
      <c r="T12" s="269">
        <v>0.1774</v>
      </c>
      <c r="U12" s="269"/>
      <c r="V12" s="269" t="s">
        <v>730</v>
      </c>
      <c r="W12" s="269" t="s">
        <v>744</v>
      </c>
      <c r="X12" s="269"/>
    </row>
    <row r="13" spans="1:24" ht="15.75" customHeight="1">
      <c r="A13" s="416">
        <f t="shared" si="0"/>
        <v>2.5439999999999999E-9</v>
      </c>
      <c r="B13" s="243" t="s">
        <v>46</v>
      </c>
      <c r="C13" s="269" t="s">
        <v>150</v>
      </c>
      <c r="D13" s="243" t="s">
        <v>151</v>
      </c>
      <c r="E13" s="243" t="s">
        <v>745</v>
      </c>
      <c r="F13" s="269">
        <v>0.19750000000000001</v>
      </c>
      <c r="G13" s="243">
        <v>18</v>
      </c>
      <c r="H13" s="269">
        <v>-8.3058999999999994E-2</v>
      </c>
      <c r="I13" s="269">
        <v>3.156E-3</v>
      </c>
      <c r="J13" s="269">
        <v>8.5849999999999996E-2</v>
      </c>
      <c r="L13" s="243">
        <v>32</v>
      </c>
      <c r="M13" s="269">
        <v>-0.12039999999999999</v>
      </c>
      <c r="N13" s="269">
        <v>2.5439999999999999E-9</v>
      </c>
      <c r="O13" s="269">
        <v>0.26550000000000001</v>
      </c>
      <c r="P13" s="269"/>
      <c r="Q13" s="243">
        <v>50</v>
      </c>
      <c r="R13" s="269">
        <v>-4.1891999999999999E-2</v>
      </c>
      <c r="S13" s="269">
        <v>1.257E-5</v>
      </c>
      <c r="T13" s="269">
        <v>0.87829999999999997</v>
      </c>
      <c r="U13" s="269"/>
      <c r="V13" s="269" t="s">
        <v>730</v>
      </c>
      <c r="W13" s="269" t="s">
        <v>746</v>
      </c>
      <c r="X13" s="269"/>
    </row>
    <row r="14" spans="1:24" ht="15.75" customHeight="1">
      <c r="A14" s="416">
        <f t="shared" si="0"/>
        <v>3.975E-9</v>
      </c>
      <c r="B14" s="243" t="s">
        <v>747</v>
      </c>
      <c r="C14" s="269" t="s">
        <v>748</v>
      </c>
      <c r="D14" s="243" t="s">
        <v>749</v>
      </c>
      <c r="E14" s="243" t="s">
        <v>750</v>
      </c>
      <c r="F14" s="269">
        <v>0.17119999999999999</v>
      </c>
      <c r="G14" s="243">
        <v>21</v>
      </c>
      <c r="H14" s="269">
        <v>0.15787000000000001</v>
      </c>
      <c r="I14" s="269">
        <v>3.975E-9</v>
      </c>
      <c r="J14" s="269">
        <v>2.3439999999999999E-11</v>
      </c>
      <c r="L14" s="243">
        <v>37</v>
      </c>
      <c r="M14" s="269">
        <v>8.4353999999999998E-2</v>
      </c>
      <c r="N14" s="269">
        <v>2.5720000000000001E-6</v>
      </c>
      <c r="O14" s="269">
        <v>1.8940000000000001E-11</v>
      </c>
      <c r="P14" s="269"/>
      <c r="Q14" s="243">
        <v>53</v>
      </c>
      <c r="R14" s="269">
        <v>1.3962E-2</v>
      </c>
      <c r="S14" s="269">
        <v>0.1363</v>
      </c>
      <c r="T14" s="269">
        <v>2.949E-11</v>
      </c>
      <c r="U14" s="269"/>
      <c r="V14" s="269" t="s">
        <v>730</v>
      </c>
      <c r="W14" s="417" t="s">
        <v>751</v>
      </c>
      <c r="X14" s="417"/>
    </row>
    <row r="15" spans="1:24" ht="15.75" customHeight="1">
      <c r="A15" s="416">
        <f t="shared" si="0"/>
        <v>6.046E-9</v>
      </c>
      <c r="B15" s="243" t="s">
        <v>174</v>
      </c>
      <c r="C15" s="269" t="s">
        <v>175</v>
      </c>
      <c r="D15" s="243" t="s">
        <v>176</v>
      </c>
      <c r="F15" s="269">
        <v>3.1770000000000001E-3</v>
      </c>
      <c r="G15" s="243">
        <v>10</v>
      </c>
      <c r="H15" s="269">
        <v>1.3732</v>
      </c>
      <c r="I15" s="269">
        <v>6.046E-9</v>
      </c>
      <c r="J15" s="269">
        <v>0.1283</v>
      </c>
      <c r="L15" s="243" t="s">
        <v>179</v>
      </c>
      <c r="M15" s="269" t="s">
        <v>179</v>
      </c>
      <c r="N15" s="269" t="s">
        <v>179</v>
      </c>
      <c r="O15" s="243" t="s">
        <v>179</v>
      </c>
      <c r="P15" s="243"/>
      <c r="Q15" s="243">
        <v>22</v>
      </c>
      <c r="R15" s="269">
        <v>-4.0665E-2</v>
      </c>
      <c r="S15" s="269">
        <v>0.66359999999999997</v>
      </c>
      <c r="T15" s="269">
        <v>1.9769999999999999E-2</v>
      </c>
      <c r="U15" s="269"/>
      <c r="V15" s="269" t="s">
        <v>730</v>
      </c>
      <c r="W15" s="417" t="s">
        <v>180</v>
      </c>
      <c r="X15" s="417"/>
    </row>
    <row r="16" spans="1:24" ht="15.75" customHeight="1">
      <c r="A16" s="416">
        <f t="shared" si="0"/>
        <v>1.571E-8</v>
      </c>
      <c r="B16" s="243" t="s">
        <v>21</v>
      </c>
      <c r="C16" s="269" t="s">
        <v>169</v>
      </c>
      <c r="D16" s="243" t="s">
        <v>170</v>
      </c>
      <c r="E16" s="243" t="s">
        <v>172</v>
      </c>
      <c r="F16" s="269">
        <v>3.32E-2</v>
      </c>
      <c r="G16" s="243">
        <v>18</v>
      </c>
      <c r="H16" s="269">
        <v>0.34598000000000001</v>
      </c>
      <c r="I16" s="269">
        <v>1.571E-8</v>
      </c>
      <c r="J16" s="269">
        <v>0.37090000000000001</v>
      </c>
      <c r="L16" s="243">
        <v>35</v>
      </c>
      <c r="M16" s="269">
        <v>0.21931999999999999</v>
      </c>
      <c r="N16" s="269">
        <v>4.4980000000000002E-7</v>
      </c>
      <c r="O16" s="269">
        <v>6.515E-3</v>
      </c>
      <c r="P16" s="269"/>
      <c r="Q16" s="243">
        <v>52</v>
      </c>
      <c r="R16" s="269">
        <v>7.9941999999999999E-2</v>
      </c>
      <c r="S16" s="269">
        <v>1.2799999999999999E-4</v>
      </c>
      <c r="T16" s="269">
        <v>1.4489999999999999E-2</v>
      </c>
      <c r="U16" s="269"/>
      <c r="V16" s="269" t="s">
        <v>730</v>
      </c>
      <c r="W16" s="269" t="s">
        <v>752</v>
      </c>
      <c r="X16" s="269"/>
    </row>
    <row r="17" spans="1:24" ht="15.75" customHeight="1">
      <c r="A17" s="416">
        <f t="shared" si="0"/>
        <v>1.7269999999999998E-8</v>
      </c>
      <c r="B17" s="243" t="s">
        <v>57</v>
      </c>
      <c r="C17" s="269" t="s">
        <v>181</v>
      </c>
      <c r="D17" s="243" t="s">
        <v>182</v>
      </c>
      <c r="E17" s="243" t="s">
        <v>753</v>
      </c>
      <c r="F17" s="269">
        <v>0.1762</v>
      </c>
      <c r="G17" s="243">
        <v>20</v>
      </c>
      <c r="H17" s="269">
        <v>-8.3107E-2</v>
      </c>
      <c r="I17" s="269">
        <v>5.6769999999999998E-3</v>
      </c>
      <c r="J17" s="269">
        <v>0.56930000000000003</v>
      </c>
      <c r="L17" s="243">
        <v>36</v>
      </c>
      <c r="M17" s="269">
        <v>-4.2396000000000003E-2</v>
      </c>
      <c r="N17" s="269">
        <v>4.036E-2</v>
      </c>
      <c r="O17" s="269">
        <v>0.9254</v>
      </c>
      <c r="P17" s="269"/>
      <c r="Q17" s="243">
        <v>52</v>
      </c>
      <c r="R17" s="269">
        <v>-5.4746999999999997E-2</v>
      </c>
      <c r="S17" s="269">
        <v>1.7269999999999998E-8</v>
      </c>
      <c r="T17" s="269">
        <v>0.91310000000000002</v>
      </c>
      <c r="U17" s="269"/>
      <c r="V17" s="269" t="s">
        <v>730</v>
      </c>
      <c r="W17" s="269" t="s">
        <v>754</v>
      </c>
      <c r="X17" s="269"/>
    </row>
    <row r="18" spans="1:24" ht="15.75" customHeight="1">
      <c r="A18" s="416">
        <f t="shared" si="0"/>
        <v>2.4319999999999999E-8</v>
      </c>
      <c r="B18" s="243" t="s">
        <v>189</v>
      </c>
      <c r="C18" s="269" t="s">
        <v>190</v>
      </c>
      <c r="D18" s="243" t="s">
        <v>191</v>
      </c>
      <c r="E18" s="243" t="s">
        <v>755</v>
      </c>
      <c r="F18" s="269">
        <v>5.143E-3</v>
      </c>
      <c r="G18" s="243">
        <v>10</v>
      </c>
      <c r="H18" s="269">
        <v>0.31901000000000002</v>
      </c>
      <c r="I18" s="269">
        <v>0.23280000000000001</v>
      </c>
      <c r="J18" s="269">
        <v>0.36940000000000001</v>
      </c>
      <c r="L18" s="243" t="s">
        <v>179</v>
      </c>
      <c r="M18" s="269" t="s">
        <v>179</v>
      </c>
      <c r="N18" s="243" t="s">
        <v>179</v>
      </c>
      <c r="O18" s="269" t="s">
        <v>179</v>
      </c>
      <c r="P18" s="269"/>
      <c r="Q18" s="243">
        <v>24</v>
      </c>
      <c r="R18" s="269">
        <v>0.34116000000000002</v>
      </c>
      <c r="S18" s="269">
        <v>2.4319999999999999E-8</v>
      </c>
      <c r="T18" s="269">
        <v>0.93059999999999998</v>
      </c>
      <c r="U18" s="269"/>
      <c r="V18" s="269" t="s">
        <v>730</v>
      </c>
      <c r="W18" s="417" t="s">
        <v>756</v>
      </c>
      <c r="X18" s="417"/>
    </row>
    <row r="19" spans="1:24" ht="15.75" customHeight="1">
      <c r="A19" s="416">
        <f t="shared" si="0"/>
        <v>2.6309999999999999E-8</v>
      </c>
      <c r="B19" s="243" t="s">
        <v>757</v>
      </c>
      <c r="C19" s="269" t="s">
        <v>758</v>
      </c>
      <c r="D19" s="243" t="s">
        <v>759</v>
      </c>
      <c r="E19" s="243" t="s">
        <v>56</v>
      </c>
      <c r="F19" s="269">
        <v>0.2787</v>
      </c>
      <c r="G19" s="243">
        <v>16</v>
      </c>
      <c r="H19" s="269">
        <v>-2.5398E-2</v>
      </c>
      <c r="I19" s="269">
        <v>0.39400000000000002</v>
      </c>
      <c r="J19" s="269">
        <v>0.88619999999999999</v>
      </c>
      <c r="L19" s="243">
        <v>29</v>
      </c>
      <c r="M19" s="269">
        <v>-6.0305999999999998E-2</v>
      </c>
      <c r="N19" s="269">
        <v>1.9859999999999999E-3</v>
      </c>
      <c r="O19" s="269">
        <v>0.38200000000000001</v>
      </c>
      <c r="P19" s="269"/>
      <c r="Q19" s="243">
        <v>47</v>
      </c>
      <c r="R19" s="269">
        <v>-4.6814000000000001E-2</v>
      </c>
      <c r="S19" s="269">
        <v>2.6309999999999999E-8</v>
      </c>
      <c r="T19" s="269">
        <v>0.64039999999999997</v>
      </c>
      <c r="U19" s="269"/>
      <c r="V19" s="269" t="s">
        <v>730</v>
      </c>
      <c r="W19" s="269" t="s">
        <v>760</v>
      </c>
      <c r="X19" s="269"/>
    </row>
    <row r="20" spans="1:24" ht="15.75" customHeight="1">
      <c r="A20" s="416">
        <f t="shared" si="0"/>
        <v>2.7999999999999999E-8</v>
      </c>
      <c r="B20" s="243" t="s">
        <v>38</v>
      </c>
      <c r="C20" s="269" t="s">
        <v>195</v>
      </c>
      <c r="D20" s="243" t="s">
        <v>196</v>
      </c>
      <c r="E20" s="243" t="s">
        <v>761</v>
      </c>
      <c r="F20" s="269">
        <v>0.37580000000000002</v>
      </c>
      <c r="G20" s="243">
        <v>17</v>
      </c>
      <c r="H20" s="269">
        <v>-0.11012</v>
      </c>
      <c r="I20" s="269">
        <v>1.8149999999999999E-4</v>
      </c>
      <c r="J20" s="269">
        <v>0.33400000000000002</v>
      </c>
      <c r="L20" s="243">
        <v>33</v>
      </c>
      <c r="M20" s="269">
        <v>-9.7734000000000001E-2</v>
      </c>
      <c r="N20" s="269">
        <v>2.7999999999999999E-8</v>
      </c>
      <c r="O20" s="269">
        <v>0.83489999999999998</v>
      </c>
      <c r="P20" s="269"/>
      <c r="Q20" s="243">
        <v>51</v>
      </c>
      <c r="R20" s="269">
        <v>-2.1114000000000001E-2</v>
      </c>
      <c r="S20" s="269">
        <v>7.0349999999999996E-3</v>
      </c>
      <c r="T20" s="269">
        <v>0.16789999999999999</v>
      </c>
      <c r="U20" s="269"/>
      <c r="V20" s="269" t="s">
        <v>730</v>
      </c>
      <c r="W20" s="269" t="s">
        <v>762</v>
      </c>
      <c r="X20" s="269"/>
    </row>
    <row r="21" spans="1:24" ht="15.75" customHeight="1">
      <c r="A21" s="416">
        <f t="shared" si="0"/>
        <v>2.8410000000000001E-8</v>
      </c>
      <c r="B21" s="243" t="s">
        <v>763</v>
      </c>
      <c r="C21" s="269" t="s">
        <v>764</v>
      </c>
      <c r="D21" s="243" t="s">
        <v>207</v>
      </c>
      <c r="E21" s="243" t="s">
        <v>209</v>
      </c>
      <c r="F21" s="269">
        <v>0.10249999999999999</v>
      </c>
      <c r="G21" s="243">
        <v>20</v>
      </c>
      <c r="H21" s="269">
        <v>-0.18661</v>
      </c>
      <c r="I21" s="269">
        <v>1.702E-7</v>
      </c>
      <c r="J21" s="269">
        <v>0.8306</v>
      </c>
      <c r="L21" s="243">
        <v>36</v>
      </c>
      <c r="M21" s="269">
        <v>-0.13646</v>
      </c>
      <c r="N21" s="269">
        <v>2.8410000000000001E-8</v>
      </c>
      <c r="O21" s="269">
        <v>0.4728</v>
      </c>
      <c r="P21" s="269"/>
      <c r="Q21" s="243">
        <v>52</v>
      </c>
      <c r="R21" s="269">
        <v>-2.0220999999999999E-2</v>
      </c>
      <c r="S21" s="269">
        <v>8.5889999999999994E-2</v>
      </c>
      <c r="T21" s="269">
        <v>0.2016</v>
      </c>
      <c r="U21" s="269"/>
      <c r="V21" s="269" t="s">
        <v>730</v>
      </c>
      <c r="W21" s="269" t="s">
        <v>765</v>
      </c>
      <c r="X21" s="269"/>
    </row>
    <row r="22" spans="1:24" ht="15.75" customHeight="1">
      <c r="A22" s="416">
        <f t="shared" si="0"/>
        <v>2.9519999999999999E-8</v>
      </c>
      <c r="B22" s="243" t="s">
        <v>200</v>
      </c>
      <c r="C22" s="269" t="s">
        <v>201</v>
      </c>
      <c r="D22" s="243" t="s">
        <v>202</v>
      </c>
      <c r="E22" s="243" t="s">
        <v>204</v>
      </c>
      <c r="F22" s="269">
        <v>3.9189999999999997E-3</v>
      </c>
      <c r="G22" s="243">
        <v>12</v>
      </c>
      <c r="H22" s="269">
        <v>1.0792999999999999</v>
      </c>
      <c r="I22" s="269">
        <v>2.9519999999999999E-8</v>
      </c>
      <c r="J22" s="269">
        <v>0.35449999999999998</v>
      </c>
      <c r="L22" s="243">
        <v>16</v>
      </c>
      <c r="M22" s="269">
        <v>0.44094</v>
      </c>
      <c r="N22" s="269">
        <v>3.3769999999999998E-3</v>
      </c>
      <c r="O22" s="269">
        <v>3.2710000000000003E-2</v>
      </c>
      <c r="P22" s="269"/>
      <c r="Q22" s="243">
        <v>29</v>
      </c>
      <c r="R22" s="269">
        <v>0.20227000000000001</v>
      </c>
      <c r="S22" s="269">
        <v>2.7859999999999998E-3</v>
      </c>
      <c r="T22" s="269">
        <v>4.2079999999999999E-2</v>
      </c>
      <c r="U22" s="269"/>
      <c r="V22" s="269" t="s">
        <v>730</v>
      </c>
      <c r="W22" s="417" t="s">
        <v>205</v>
      </c>
      <c r="X22" s="417"/>
    </row>
    <row r="23" spans="1:24" ht="15.75" customHeight="1">
      <c r="A23" s="416">
        <f t="shared" si="0"/>
        <v>4.133E-8</v>
      </c>
      <c r="B23" s="243" t="s">
        <v>211</v>
      </c>
      <c r="C23" s="269" t="s">
        <v>212</v>
      </c>
      <c r="D23" s="243" t="s">
        <v>213</v>
      </c>
      <c r="F23" s="269">
        <v>4.4120000000000001E-3</v>
      </c>
      <c r="G23" s="243">
        <v>10</v>
      </c>
      <c r="H23" s="269">
        <v>0.90893999999999997</v>
      </c>
      <c r="I23" s="269">
        <v>1.209E-4</v>
      </c>
      <c r="J23" s="269">
        <v>0.51929999999999998</v>
      </c>
      <c r="L23" s="243">
        <v>17</v>
      </c>
      <c r="M23" s="269">
        <v>0.72994000000000003</v>
      </c>
      <c r="N23" s="269">
        <v>4.133E-8</v>
      </c>
      <c r="O23" s="269">
        <v>0.77880000000000005</v>
      </c>
      <c r="P23" s="269"/>
      <c r="Q23" s="243">
        <v>22</v>
      </c>
      <c r="R23" s="269">
        <v>0.16808000000000001</v>
      </c>
      <c r="S23" s="269">
        <v>5.999E-3</v>
      </c>
      <c r="T23" s="269">
        <v>0.81940000000000002</v>
      </c>
      <c r="U23" s="269"/>
      <c r="V23" s="269" t="s">
        <v>730</v>
      </c>
      <c r="W23" s="417" t="s">
        <v>215</v>
      </c>
      <c r="X23" s="417"/>
    </row>
    <row r="24" spans="1:24" ht="15.75" customHeight="1">
      <c r="A24" s="416">
        <f t="shared" si="0"/>
        <v>4.7530000000000003E-8</v>
      </c>
      <c r="B24" s="243" t="s">
        <v>216</v>
      </c>
      <c r="C24" s="269" t="s">
        <v>217</v>
      </c>
      <c r="D24" s="243" t="s">
        <v>218</v>
      </c>
      <c r="F24" s="269">
        <v>1.149E-2</v>
      </c>
      <c r="G24" s="243">
        <v>13</v>
      </c>
      <c r="H24" s="269">
        <v>0.77261000000000002</v>
      </c>
      <c r="I24" s="269">
        <v>4.7530000000000003E-8</v>
      </c>
      <c r="J24" s="269">
        <v>0.1961</v>
      </c>
      <c r="L24" s="243">
        <v>22</v>
      </c>
      <c r="M24" s="269">
        <v>0.28910000000000002</v>
      </c>
      <c r="N24" s="269">
        <v>1.4469999999999999E-3</v>
      </c>
      <c r="O24" s="269">
        <v>0.34960000000000002</v>
      </c>
      <c r="P24" s="269"/>
      <c r="Q24" s="243">
        <v>37</v>
      </c>
      <c r="R24" s="269">
        <v>5.7277000000000002E-2</v>
      </c>
      <c r="S24" s="269">
        <v>0.12509999999999999</v>
      </c>
      <c r="T24" s="269">
        <v>0.58099999999999996</v>
      </c>
      <c r="U24" s="269"/>
      <c r="V24" s="269" t="s">
        <v>730</v>
      </c>
      <c r="W24" s="417" t="s">
        <v>220</v>
      </c>
      <c r="X24" s="417"/>
    </row>
    <row r="25" spans="1:24" ht="15.75" customHeight="1">
      <c r="B25" s="243"/>
      <c r="C25" s="269"/>
      <c r="D25" s="243"/>
      <c r="E25" s="243"/>
      <c r="F25" s="269"/>
      <c r="G25" s="243"/>
      <c r="H25" s="269"/>
      <c r="I25" s="269"/>
      <c r="J25" s="269"/>
      <c r="L25" s="243"/>
      <c r="M25" s="269"/>
      <c r="N25" s="269"/>
      <c r="O25" s="269"/>
      <c r="P25" s="269"/>
      <c r="Q25" s="243"/>
      <c r="R25" s="269"/>
      <c r="S25" s="269"/>
      <c r="T25" s="269"/>
      <c r="U25" s="269"/>
      <c r="V25" s="269"/>
      <c r="W25" s="269"/>
      <c r="X25" s="269"/>
    </row>
    <row r="26" spans="1:24" ht="15.75" customHeight="1">
      <c r="A26" s="416">
        <f t="shared" ref="A26:A29" si="1">MIN(I26,N26,S26)</f>
        <v>5.03E-8</v>
      </c>
      <c r="B26" s="243" t="s">
        <v>225</v>
      </c>
      <c r="C26" s="269" t="s">
        <v>226</v>
      </c>
      <c r="D26" s="243" t="s">
        <v>766</v>
      </c>
      <c r="E26" s="243" t="s">
        <v>767</v>
      </c>
      <c r="F26" s="269">
        <v>1.822E-2</v>
      </c>
      <c r="G26" s="243">
        <v>13</v>
      </c>
      <c r="H26" s="269">
        <v>0.36986999999999998</v>
      </c>
      <c r="I26" s="269">
        <v>8.7000000000000001E-4</v>
      </c>
      <c r="J26" s="269">
        <v>0.74470000000000003</v>
      </c>
      <c r="L26" s="243">
        <v>25</v>
      </c>
      <c r="M26" s="269">
        <v>0.37631999999999999</v>
      </c>
      <c r="N26" s="269">
        <v>5.03E-8</v>
      </c>
      <c r="O26" s="269">
        <v>0.48849999999999999</v>
      </c>
      <c r="P26" s="269"/>
      <c r="Q26" s="243">
        <v>42</v>
      </c>
      <c r="R26" s="269">
        <v>0.10063999999999999</v>
      </c>
      <c r="S26" s="269">
        <v>6.5799999999999995E-4</v>
      </c>
      <c r="T26" s="269">
        <v>0.6875</v>
      </c>
      <c r="U26" s="269"/>
      <c r="V26" s="269"/>
      <c r="W26" s="269"/>
      <c r="X26" s="269"/>
    </row>
    <row r="27" spans="1:24" ht="15.75" customHeight="1">
      <c r="A27" s="416">
        <f t="shared" si="1"/>
        <v>5.526E-8</v>
      </c>
      <c r="B27" s="243" t="s">
        <v>227</v>
      </c>
      <c r="C27" s="243" t="s">
        <v>228</v>
      </c>
      <c r="D27" s="243" t="s">
        <v>768</v>
      </c>
      <c r="F27" s="269">
        <v>6.3810000000000006E-2</v>
      </c>
      <c r="G27" s="243">
        <v>15</v>
      </c>
      <c r="H27" s="269">
        <v>-0.16730999999999999</v>
      </c>
      <c r="I27" s="269">
        <v>5.2509999999999996E-3</v>
      </c>
      <c r="J27" s="269">
        <v>0.59030000000000005</v>
      </c>
      <c r="L27" s="243">
        <v>28</v>
      </c>
      <c r="M27" s="269">
        <v>-0.19442000000000001</v>
      </c>
      <c r="N27" s="269">
        <v>5.526E-8</v>
      </c>
      <c r="O27" s="269">
        <v>0.41970000000000002</v>
      </c>
      <c r="P27" s="243"/>
      <c r="Q27" s="243">
        <v>45</v>
      </c>
      <c r="R27" s="269">
        <v>-3.1981999999999997E-2</v>
      </c>
      <c r="S27" s="269">
        <v>5.0869999999999999E-2</v>
      </c>
      <c r="T27" s="269">
        <v>6.9819999999999993E-2</v>
      </c>
      <c r="U27" s="269"/>
      <c r="V27" s="269"/>
      <c r="W27" s="269"/>
      <c r="X27" s="269"/>
    </row>
    <row r="28" spans="1:24" ht="15.75" customHeight="1">
      <c r="A28" s="416">
        <f t="shared" si="1"/>
        <v>7.8460000000000002E-8</v>
      </c>
      <c r="B28" s="243" t="s">
        <v>230</v>
      </c>
      <c r="C28" s="269" t="s">
        <v>231</v>
      </c>
      <c r="D28" s="243" t="s">
        <v>769</v>
      </c>
      <c r="E28" s="243" t="s">
        <v>770</v>
      </c>
      <c r="F28" s="269">
        <v>3.7239999999999999E-3</v>
      </c>
      <c r="G28" s="243">
        <v>12</v>
      </c>
      <c r="H28" s="269">
        <v>0.56528999999999996</v>
      </c>
      <c r="I28" s="269">
        <v>1.8589999999999999E-2</v>
      </c>
      <c r="J28" s="269">
        <v>0.12130000000000001</v>
      </c>
      <c r="L28" s="243">
        <v>16</v>
      </c>
      <c r="M28" s="269">
        <v>0.75980999999999999</v>
      </c>
      <c r="N28" s="269">
        <v>7.8460000000000002E-8</v>
      </c>
      <c r="O28" s="269">
        <v>0.52529999999999999</v>
      </c>
      <c r="P28" s="269"/>
      <c r="Q28" s="243">
        <v>26</v>
      </c>
      <c r="R28" s="269">
        <v>0.18010000000000001</v>
      </c>
      <c r="S28" s="269">
        <v>4.156E-3</v>
      </c>
      <c r="T28" s="269">
        <v>0.13500000000000001</v>
      </c>
      <c r="U28" s="269"/>
      <c r="V28" s="269"/>
      <c r="W28" s="269"/>
      <c r="X28" s="269"/>
    </row>
    <row r="29" spans="1:24" ht="15.75" customHeight="1">
      <c r="A29" s="416">
        <f t="shared" si="1"/>
        <v>9.2820000000000007E-8</v>
      </c>
      <c r="B29" s="243" t="s">
        <v>771</v>
      </c>
      <c r="C29" s="269" t="s">
        <v>772</v>
      </c>
      <c r="D29" s="243" t="s">
        <v>773</v>
      </c>
      <c r="E29" s="243" t="s">
        <v>774</v>
      </c>
      <c r="F29" s="269">
        <v>3.5079999999999998E-3</v>
      </c>
      <c r="G29" s="243">
        <v>12</v>
      </c>
      <c r="H29" s="269">
        <v>1.2889999999999999</v>
      </c>
      <c r="I29" s="269">
        <v>9.2820000000000007E-8</v>
      </c>
      <c r="J29" s="269">
        <v>0.54649999999999999</v>
      </c>
      <c r="L29" s="243" t="s">
        <v>179</v>
      </c>
      <c r="M29" s="269" t="s">
        <v>179</v>
      </c>
      <c r="N29" s="243" t="s">
        <v>179</v>
      </c>
      <c r="O29" s="269" t="s">
        <v>179</v>
      </c>
      <c r="P29" s="269"/>
      <c r="Q29" s="243">
        <v>24</v>
      </c>
      <c r="R29" s="269">
        <v>0.20377999999999999</v>
      </c>
      <c r="S29" s="269">
        <v>6.8970000000000004E-3</v>
      </c>
      <c r="T29" s="269">
        <v>0.86799999999999999</v>
      </c>
      <c r="U29" s="269"/>
      <c r="V29" s="269"/>
      <c r="W29" s="269"/>
      <c r="X29" s="269"/>
    </row>
    <row r="30" spans="1:24" ht="15.75" customHeight="1">
      <c r="B30" s="243"/>
      <c r="C30" s="269"/>
      <c r="E30" s="269"/>
      <c r="F30" s="269"/>
      <c r="G30" s="243"/>
      <c r="H30" s="269"/>
      <c r="I30" s="269"/>
      <c r="J30" s="269"/>
      <c r="L30" s="243"/>
      <c r="M30" s="269"/>
      <c r="N30" s="269"/>
      <c r="O30" s="269"/>
      <c r="P30" s="269"/>
      <c r="Q30" s="243"/>
      <c r="R30" s="269"/>
      <c r="S30" s="269"/>
      <c r="T30" s="269"/>
      <c r="U30" s="269"/>
      <c r="V30" s="269"/>
      <c r="W30" s="269"/>
      <c r="X30" s="269"/>
    </row>
    <row r="31" spans="1:24" ht="15.75" customHeight="1">
      <c r="C31" s="269"/>
      <c r="E31" s="269"/>
      <c r="F31" s="269"/>
      <c r="G31" s="269"/>
      <c r="H31" s="269"/>
      <c r="I31" s="269"/>
      <c r="J31" s="269"/>
      <c r="L31" s="269"/>
      <c r="M31" s="269"/>
      <c r="N31" s="269"/>
      <c r="O31" s="269"/>
      <c r="P31" s="269"/>
      <c r="Q31" s="269"/>
      <c r="R31" s="269"/>
      <c r="S31" s="269"/>
      <c r="T31" s="269"/>
      <c r="U31" s="269"/>
      <c r="V31" s="269"/>
      <c r="W31" s="269"/>
      <c r="X31" s="269"/>
    </row>
    <row r="32" spans="1:24" ht="15.75" customHeight="1">
      <c r="E32" s="269"/>
      <c r="F32" s="269"/>
      <c r="H32" s="269"/>
      <c r="I32" s="269"/>
      <c r="J32" s="269"/>
      <c r="M32" s="269"/>
      <c r="N32" s="269"/>
      <c r="O32" s="269"/>
      <c r="R32" s="269"/>
      <c r="S32" s="269"/>
      <c r="T32" s="269"/>
      <c r="U32" s="269"/>
      <c r="V32" s="269"/>
      <c r="W32" s="269"/>
      <c r="X32" s="269"/>
    </row>
    <row r="33" spans="3:24" ht="15.75" customHeight="1">
      <c r="E33" s="269"/>
      <c r="F33" s="269"/>
      <c r="H33" s="269"/>
      <c r="I33" s="269"/>
      <c r="J33" s="269"/>
      <c r="M33" s="269"/>
      <c r="N33" s="269"/>
      <c r="O33" s="269"/>
      <c r="R33" s="269"/>
      <c r="S33" s="269"/>
      <c r="T33" s="269"/>
      <c r="U33" s="269"/>
      <c r="V33" s="269"/>
      <c r="W33" s="269"/>
      <c r="X33" s="269"/>
    </row>
    <row r="34" spans="3:24" ht="15.75" customHeight="1">
      <c r="C34" s="269"/>
      <c r="E34" s="269"/>
      <c r="F34" s="269"/>
      <c r="G34" s="269"/>
      <c r="H34" s="269"/>
      <c r="I34" s="269"/>
      <c r="J34" s="269"/>
      <c r="L34" s="269"/>
      <c r="M34" s="269"/>
      <c r="N34" s="269"/>
      <c r="O34" s="269"/>
      <c r="P34" s="269"/>
      <c r="Q34" s="269"/>
      <c r="R34" s="269"/>
      <c r="S34" s="269"/>
      <c r="T34" s="269"/>
      <c r="U34" s="269"/>
      <c r="V34" s="269"/>
      <c r="W34" s="269"/>
      <c r="X34" s="269"/>
    </row>
    <row r="35" spans="3:24" ht="15.75" customHeight="1">
      <c r="C35" s="269"/>
      <c r="E35" s="269"/>
      <c r="F35" s="269"/>
      <c r="G35" s="269"/>
      <c r="H35" s="269"/>
      <c r="I35" s="269"/>
      <c r="J35" s="269"/>
      <c r="L35" s="269"/>
      <c r="M35" s="269"/>
      <c r="N35" s="269"/>
      <c r="O35" s="269"/>
      <c r="P35" s="269"/>
      <c r="Q35" s="269"/>
      <c r="R35" s="269"/>
      <c r="S35" s="269"/>
      <c r="T35" s="269"/>
      <c r="U35" s="269"/>
      <c r="V35" s="269"/>
      <c r="W35" s="269"/>
      <c r="X35" s="269"/>
    </row>
    <row r="36" spans="3:24" ht="15.75" customHeight="1">
      <c r="C36" s="269"/>
      <c r="E36" s="269"/>
      <c r="F36" s="269"/>
      <c r="G36" s="269"/>
      <c r="H36" s="269"/>
      <c r="I36" s="269"/>
      <c r="J36" s="269"/>
      <c r="L36" s="269"/>
      <c r="M36" s="269"/>
      <c r="N36" s="269"/>
      <c r="O36" s="269"/>
      <c r="P36" s="269"/>
      <c r="Q36" s="269"/>
      <c r="R36" s="269"/>
      <c r="S36" s="269"/>
      <c r="T36" s="269"/>
      <c r="U36" s="269"/>
      <c r="V36" s="269"/>
      <c r="W36" s="269"/>
      <c r="X36" s="269"/>
    </row>
    <row r="37" spans="3:24" ht="15.75" customHeight="1">
      <c r="C37" s="269"/>
      <c r="E37" s="269"/>
      <c r="F37" s="269"/>
      <c r="G37" s="269"/>
      <c r="H37" s="269"/>
      <c r="I37" s="269"/>
      <c r="J37" s="269"/>
      <c r="L37" s="269"/>
      <c r="M37" s="269"/>
      <c r="N37" s="269"/>
      <c r="O37" s="269"/>
      <c r="P37" s="269"/>
      <c r="Q37" s="269"/>
      <c r="R37" s="269"/>
      <c r="S37" s="269"/>
      <c r="T37" s="269"/>
      <c r="U37" s="269"/>
      <c r="V37" s="269"/>
      <c r="W37" s="269"/>
      <c r="X37" s="269"/>
    </row>
    <row r="38" spans="3:24" ht="15.75" customHeight="1">
      <c r="C38" s="269"/>
      <c r="E38" s="269"/>
      <c r="F38" s="269"/>
      <c r="G38" s="269"/>
      <c r="H38" s="269"/>
      <c r="I38" s="269"/>
      <c r="J38" s="269"/>
      <c r="L38" s="269"/>
      <c r="M38" s="269"/>
      <c r="N38" s="269"/>
      <c r="O38" s="269"/>
      <c r="P38" s="269"/>
      <c r="Q38" s="269"/>
      <c r="R38" s="269"/>
      <c r="S38" s="269"/>
      <c r="T38" s="269"/>
      <c r="U38" s="269"/>
      <c r="V38" s="269"/>
      <c r="W38" s="269"/>
      <c r="X38" s="269"/>
    </row>
    <row r="39" spans="3:24" ht="15.75" customHeight="1">
      <c r="C39" s="269"/>
      <c r="E39" s="269"/>
      <c r="F39" s="269"/>
      <c r="G39" s="269"/>
      <c r="H39" s="269"/>
      <c r="I39" s="269"/>
      <c r="J39" s="269"/>
      <c r="L39" s="269"/>
      <c r="M39" s="269"/>
      <c r="N39" s="269"/>
      <c r="O39" s="269"/>
      <c r="R39" s="269"/>
      <c r="S39" s="269"/>
      <c r="T39" s="269"/>
      <c r="U39" s="269"/>
      <c r="V39" s="269"/>
      <c r="W39" s="269"/>
      <c r="X39" s="269"/>
    </row>
  </sheetData>
  <conditionalFormatting sqref="J2:J30">
    <cfRule type="cellIs" dxfId="1" priority="1" operator="lessThan">
      <formula>0.001</formula>
    </cfRule>
  </conditionalFormatting>
  <conditionalFormatting sqref="J2:J30 O2:O30 T2:V30 W2:X4 W6:X30">
    <cfRule type="cellIs" dxfId="0" priority="2" operator="lessThan">
      <formula>0.001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23</vt:i4>
      </vt:variant>
    </vt:vector>
  </HeadingPairs>
  <TitlesOfParts>
    <vt:vector size="23" baseType="lpstr">
      <vt:lpstr>Table 1 rearranged</vt:lpstr>
      <vt:lpstr>Table 1 freeze 5 loose</vt:lpstr>
      <vt:lpstr>Table 1  before merge</vt:lpstr>
      <vt:lpstr>Supp Table 1 - Cohort demograph</vt:lpstr>
      <vt:lpstr>NE_eff calculation</vt:lpstr>
      <vt:lpstr>Supp Table 2 - Meta results </vt:lpstr>
      <vt:lpstr>Supp Table 2 - OLD</vt:lpstr>
      <vt:lpstr>meta results extended with all </vt:lpstr>
      <vt:lpstr>Sheet23</vt:lpstr>
      <vt:lpstr>Supp Table 5 - phewas colocaliz</vt:lpstr>
      <vt:lpstr>Supp Table 3 - PheWAS part1</vt:lpstr>
      <vt:lpstr>Supp Table 3 - ancestry meta </vt:lpstr>
      <vt:lpstr>Supp Table 4 - heterogeneity</vt:lpstr>
      <vt:lpstr>Supp Table 5 - eGenes</vt:lpstr>
      <vt:lpstr>Supp Table 6 - PheWAS</vt:lpstr>
      <vt:lpstr>Supp Table 7 - Lung eQTL Consor</vt:lpstr>
      <vt:lpstr>Supp Table 8 - heritability</vt:lpstr>
      <vt:lpstr>Supp Table 9 - partitioned heri</vt:lpstr>
      <vt:lpstr>Supp Table 10 - public gwas</vt:lpstr>
      <vt:lpstr>Supp Table 11 - rg Results</vt:lpstr>
      <vt:lpstr>Supp Table 12 - MR Results</vt:lpstr>
      <vt:lpstr>Supp Table 13 - ackn. and confl</vt:lpstr>
      <vt:lpstr>Sheet40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2021-06-07T12:25:24Z</dcterms:created>
  <dcterms:modified xsi:type="dcterms:W3CDTF">2021-06-17T10:24:37Z</dcterms:modified>
</cp:coreProperties>
</file>