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Rob\_Papers\_PUBLISHED\2021 Carcea et al. Nature\Nature 3\"/>
    </mc:Choice>
  </mc:AlternateContent>
  <bookViews>
    <workbookView xWindow="0" yWindow="0" windowWidth="17268" windowHeight="6990" activeTab="1"/>
  </bookViews>
  <sheets>
    <sheet name="EDF 3a" sheetId="29" r:id="rId1"/>
    <sheet name="EDF 3b" sheetId="14" r:id="rId2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4" l="1"/>
  <c r="B8" i="14"/>
  <c r="C7" i="14"/>
  <c r="B7" i="14"/>
</calcChain>
</file>

<file path=xl/sharedStrings.xml><?xml version="1.0" encoding="utf-8"?>
<sst xmlns="http://schemas.openxmlformats.org/spreadsheetml/2006/main" count="124" uniqueCount="91">
  <si>
    <t>Day 1</t>
  </si>
  <si>
    <t>Day 2</t>
  </si>
  <si>
    <t>Day 4</t>
  </si>
  <si>
    <t>Day 3</t>
  </si>
  <si>
    <t>Table Analyzed</t>
  </si>
  <si>
    <t>Alpha</t>
  </si>
  <si>
    <t>P value</t>
  </si>
  <si>
    <t>P value summary</t>
  </si>
  <si>
    <t>Significant?</t>
  </si>
  <si>
    <t>*</t>
  </si>
  <si>
    <t>Yes</t>
  </si>
  <si>
    <t>&lt;0.0001</t>
  </si>
  <si>
    <t>****</t>
  </si>
  <si>
    <t>ANOVA table</t>
  </si>
  <si>
    <t>DF</t>
  </si>
  <si>
    <t>MS</t>
  </si>
  <si>
    <t>F (DFn, DFd)</t>
  </si>
  <si>
    <t>P&lt;0.0001</t>
  </si>
  <si>
    <t>Number of families</t>
  </si>
  <si>
    <t>Number of comparisons per family</t>
  </si>
  <si>
    <t>Mean Diff.</t>
  </si>
  <si>
    <t>Summary</t>
  </si>
  <si>
    <t>Adjusted P Value</t>
  </si>
  <si>
    <t>No</t>
  </si>
  <si>
    <t>ns</t>
  </si>
  <si>
    <t>Data sets analyzed</t>
  </si>
  <si>
    <t>ANOVA summary</t>
  </si>
  <si>
    <t>F</t>
  </si>
  <si>
    <t>**</t>
  </si>
  <si>
    <t>Significant diff. among means (P &lt; 0.05)?</t>
  </si>
  <si>
    <t>R square</t>
  </si>
  <si>
    <t>Brown-Forsythe test</t>
  </si>
  <si>
    <t>Are SDs significantly different (P &lt; 0.05)?</t>
  </si>
  <si>
    <t>Bartlett's test</t>
  </si>
  <si>
    <t>Bartlett's statistic (corrected)</t>
  </si>
  <si>
    <t>SS</t>
  </si>
  <si>
    <t>Treatment (between columns)</t>
  </si>
  <si>
    <t>Residual (within columns)</t>
  </si>
  <si>
    <t>Total</t>
  </si>
  <si>
    <t>Data summary</t>
  </si>
  <si>
    <t>Number of treatments (columns)</t>
  </si>
  <si>
    <t>Number of values (total)</t>
  </si>
  <si>
    <t>Day 1 vs. Day 2</t>
  </si>
  <si>
    <t>Day 1 vs. Day 4</t>
  </si>
  <si>
    <t>***</t>
  </si>
  <si>
    <t>SEM</t>
  </si>
  <si>
    <t>t, df</t>
  </si>
  <si>
    <t>vs.</t>
  </si>
  <si>
    <t>Significantly different (P &lt; 0.05)?</t>
  </si>
  <si>
    <t>One- or two-tailed P value?</t>
  </si>
  <si>
    <t>Two-tailed</t>
  </si>
  <si>
    <t>Number of pairs</t>
  </si>
  <si>
    <t>How effective was the pairing?</t>
  </si>
  <si>
    <t>P value (one tailed)</t>
  </si>
  <si>
    <t>Was the pairing significantly effective?</t>
  </si>
  <si>
    <t>Column B</t>
  </si>
  <si>
    <t>A-B</t>
  </si>
  <si>
    <t>A-C</t>
  </si>
  <si>
    <t>A-D</t>
  </si>
  <si>
    <t>B-C</t>
  </si>
  <si>
    <t>Day 2 vs. Day 4</t>
  </si>
  <si>
    <t>B-D</t>
  </si>
  <si>
    <t>C-D</t>
  </si>
  <si>
    <t>Column A</t>
  </si>
  <si>
    <t>Paired t test</t>
  </si>
  <si>
    <t>How big is the difference?</t>
  </si>
  <si>
    <t>Mean of differences</t>
  </si>
  <si>
    <t>SD of differences</t>
  </si>
  <si>
    <t>SEM of differences</t>
  </si>
  <si>
    <t>95% confidence interval</t>
  </si>
  <si>
    <t>R squared (partial eta squared)</t>
  </si>
  <si>
    <t>Correlation coefficient (r)</t>
  </si>
  <si>
    <t>No pups</t>
  </si>
  <si>
    <t>w/ pups</t>
  </si>
  <si>
    <t>Mean</t>
  </si>
  <si>
    <t>Shepherding without pups</t>
  </si>
  <si>
    <t>t=3.887 df=3</t>
  </si>
  <si>
    <t>0.6 to 6.018</t>
  </si>
  <si>
    <t>Std. Error of Mean</t>
  </si>
  <si>
    <t>Number of values</t>
  </si>
  <si>
    <t>Std. Deviation</t>
  </si>
  <si>
    <t>Data 1</t>
  </si>
  <si>
    <t>9.047 (3, 672)</t>
  </si>
  <si>
    <t>F (3, 672) = 8.261</t>
  </si>
  <si>
    <t>Latency to shepherding</t>
  </si>
  <si>
    <t>Holm-Sidak's multiple comparisons test</t>
  </si>
  <si>
    <t>Day 1 vs. Day 3</t>
  </si>
  <si>
    <t>Day 2 vs. Day 3</t>
  </si>
  <si>
    <t>Day 3 vs. Day 4</t>
  </si>
  <si>
    <t>One-way ANOVA</t>
  </si>
  <si>
    <t>MULTIPLE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</si>
</sst>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0" applyFont="1"/>
    <xf numFmtId="0" fontId="5" fillId="0" borderId="1" xfId="0" applyFont="1" applyBorder="1"/>
    <xf numFmtId="0" fontId="5" fillId="0" borderId="3" xfId="0" applyFont="1" applyBorder="1"/>
  </cellXfs>
  <cellStyles count="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/>
  </sheetViews>
  <sheetFormatPr defaultColWidth="8.83984375" defaultRowHeight="14.4" x14ac:dyDescent="0.55000000000000004"/>
  <cols>
    <col min="1" max="1" width="39.15625" bestFit="1" customWidth="1"/>
    <col min="11" max="11" width="37.47265625" bestFit="1" customWidth="1"/>
  </cols>
  <sheetData>
    <row r="1" spans="1:19" ht="15.3" x14ac:dyDescent="0.55000000000000004">
      <c r="A1" s="11" t="s">
        <v>84</v>
      </c>
      <c r="B1" s="12" t="s">
        <v>0</v>
      </c>
      <c r="C1" s="12" t="s">
        <v>1</v>
      </c>
      <c r="D1" s="12" t="s">
        <v>3</v>
      </c>
      <c r="E1" s="13" t="s">
        <v>2</v>
      </c>
    </row>
    <row r="2" spans="1:19" ht="15.3" x14ac:dyDescent="0.55000000000000004">
      <c r="A2" s="1" t="s">
        <v>79</v>
      </c>
      <c r="B2" s="2">
        <v>41</v>
      </c>
      <c r="C2" s="2">
        <v>132</v>
      </c>
      <c r="D2" s="2">
        <v>308</v>
      </c>
      <c r="E2" s="3">
        <v>195</v>
      </c>
    </row>
    <row r="3" spans="1:19" ht="15.3" x14ac:dyDescent="0.55000000000000004">
      <c r="A3" s="1"/>
      <c r="B3" s="2"/>
      <c r="C3" s="2"/>
      <c r="D3" s="2"/>
      <c r="E3" s="3"/>
    </row>
    <row r="4" spans="1:19" ht="15.3" x14ac:dyDescent="0.55000000000000004">
      <c r="A4" s="1" t="s">
        <v>74</v>
      </c>
      <c r="B4" s="2">
        <v>155.9</v>
      </c>
      <c r="C4" s="2">
        <v>136.1</v>
      </c>
      <c r="D4" s="2">
        <v>75.760000000000005</v>
      </c>
      <c r="E4" s="3">
        <v>93.96</v>
      </c>
    </row>
    <row r="5" spans="1:19" ht="15.3" x14ac:dyDescent="0.55000000000000004">
      <c r="A5" s="1" t="s">
        <v>80</v>
      </c>
      <c r="B5" s="2">
        <v>217.9</v>
      </c>
      <c r="C5" s="2">
        <v>206.1</v>
      </c>
      <c r="D5" s="2">
        <v>97.78</v>
      </c>
      <c r="E5" s="3">
        <v>119.2</v>
      </c>
    </row>
    <row r="6" spans="1:19" ht="15.6" thickBot="1" x14ac:dyDescent="0.6">
      <c r="A6" s="4" t="s">
        <v>78</v>
      </c>
      <c r="B6" s="5">
        <v>34.03</v>
      </c>
      <c r="C6" s="5">
        <v>17.940000000000001</v>
      </c>
      <c r="D6" s="5">
        <v>5.5709999999999997</v>
      </c>
      <c r="E6" s="6">
        <v>8.5359999999999996</v>
      </c>
    </row>
    <row r="10" spans="1:19" ht="15.3" x14ac:dyDescent="0.55000000000000004">
      <c r="A10" s="10" t="s">
        <v>89</v>
      </c>
      <c r="B10" s="8"/>
      <c r="C10" s="8"/>
      <c r="D10" s="8"/>
      <c r="E10" s="8"/>
      <c r="F10" s="8"/>
      <c r="K10" s="10" t="s">
        <v>90</v>
      </c>
      <c r="L10" s="8"/>
      <c r="M10" s="8"/>
      <c r="N10" s="8"/>
      <c r="O10" s="8"/>
      <c r="P10" s="8"/>
      <c r="Q10" s="8"/>
      <c r="R10" s="8"/>
      <c r="S10" s="8"/>
    </row>
    <row r="11" spans="1:19" ht="15.3" x14ac:dyDescent="0.55000000000000004">
      <c r="A11" s="9" t="s">
        <v>4</v>
      </c>
      <c r="B11" s="7" t="s">
        <v>81</v>
      </c>
      <c r="C11" s="7"/>
      <c r="D11" s="7"/>
      <c r="E11" s="7"/>
      <c r="F11" s="7"/>
      <c r="K11" s="9" t="s">
        <v>18</v>
      </c>
      <c r="L11" s="7">
        <v>1</v>
      </c>
      <c r="M11" s="7"/>
      <c r="N11" s="7"/>
      <c r="O11" s="7"/>
      <c r="P11" s="7"/>
      <c r="Q11" s="7"/>
      <c r="R11" s="7"/>
      <c r="S11" s="7"/>
    </row>
    <row r="12" spans="1:19" ht="15.3" x14ac:dyDescent="0.55000000000000004">
      <c r="A12" s="9" t="s">
        <v>25</v>
      </c>
      <c r="B12" s="7" t="s">
        <v>58</v>
      </c>
      <c r="C12" s="7"/>
      <c r="D12" s="7"/>
      <c r="E12" s="7"/>
      <c r="F12" s="7"/>
      <c r="K12" s="9" t="s">
        <v>19</v>
      </c>
      <c r="L12" s="7">
        <v>6</v>
      </c>
      <c r="M12" s="7"/>
      <c r="N12" s="7"/>
      <c r="O12" s="7"/>
      <c r="P12" s="7"/>
      <c r="Q12" s="7"/>
      <c r="R12" s="7"/>
      <c r="S12" s="7"/>
    </row>
    <row r="13" spans="1:19" ht="15.3" x14ac:dyDescent="0.55000000000000004">
      <c r="A13" s="9"/>
      <c r="B13" s="7"/>
      <c r="C13" s="7"/>
      <c r="D13" s="7"/>
      <c r="E13" s="7"/>
      <c r="F13" s="7"/>
      <c r="K13" s="9" t="s">
        <v>5</v>
      </c>
      <c r="L13" s="7">
        <v>0.05</v>
      </c>
      <c r="M13" s="7"/>
      <c r="N13" s="7"/>
      <c r="O13" s="7"/>
      <c r="P13" s="7"/>
      <c r="Q13" s="7"/>
      <c r="R13" s="7"/>
      <c r="S13" s="7"/>
    </row>
    <row r="14" spans="1:19" ht="15.3" x14ac:dyDescent="0.55000000000000004">
      <c r="A14" s="9" t="s">
        <v>26</v>
      </c>
      <c r="B14" s="7"/>
      <c r="C14" s="7"/>
      <c r="D14" s="7"/>
      <c r="E14" s="7"/>
      <c r="F14" s="7"/>
      <c r="K14" s="9"/>
      <c r="L14" s="7"/>
      <c r="M14" s="7"/>
      <c r="N14" s="7"/>
      <c r="O14" s="7"/>
      <c r="P14" s="7"/>
      <c r="Q14" s="7"/>
      <c r="R14" s="7"/>
      <c r="S14" s="7"/>
    </row>
    <row r="15" spans="1:19" ht="15.3" x14ac:dyDescent="0.55000000000000004">
      <c r="A15" s="9" t="s">
        <v>27</v>
      </c>
      <c r="B15" s="7">
        <v>8.2609999999999992</v>
      </c>
      <c r="C15" s="7"/>
      <c r="D15" s="7"/>
      <c r="E15" s="7"/>
      <c r="F15" s="7"/>
      <c r="K15" s="9" t="s">
        <v>85</v>
      </c>
      <c r="L15" s="7" t="s">
        <v>20</v>
      </c>
      <c r="M15" s="7" t="s">
        <v>8</v>
      </c>
      <c r="N15" s="7" t="s">
        <v>21</v>
      </c>
      <c r="O15" s="7" t="s">
        <v>22</v>
      </c>
      <c r="P15" s="7"/>
      <c r="Q15" s="7"/>
      <c r="R15" s="7"/>
      <c r="S15" s="7"/>
    </row>
    <row r="16" spans="1:19" ht="15.3" x14ac:dyDescent="0.55000000000000004">
      <c r="A16" s="9" t="s">
        <v>6</v>
      </c>
      <c r="B16" s="7" t="s">
        <v>11</v>
      </c>
      <c r="C16" s="7"/>
      <c r="D16" s="7"/>
      <c r="E16" s="7"/>
      <c r="F16" s="7"/>
      <c r="K16" s="9" t="s">
        <v>42</v>
      </c>
      <c r="L16" s="7">
        <v>19.8</v>
      </c>
      <c r="M16" s="7" t="s">
        <v>23</v>
      </c>
      <c r="N16" s="7" t="s">
        <v>24</v>
      </c>
      <c r="O16" s="7">
        <v>0.4289</v>
      </c>
      <c r="P16" s="7" t="s">
        <v>56</v>
      </c>
      <c r="Q16" s="7"/>
      <c r="R16" s="7"/>
      <c r="S16" s="7"/>
    </row>
    <row r="17" spans="1:19" ht="15.3" x14ac:dyDescent="0.55000000000000004">
      <c r="A17" s="9" t="s">
        <v>7</v>
      </c>
      <c r="B17" s="7" t="s">
        <v>12</v>
      </c>
      <c r="C17" s="7"/>
      <c r="D17" s="7"/>
      <c r="E17" s="7"/>
      <c r="F17" s="7"/>
      <c r="K17" s="9" t="s">
        <v>86</v>
      </c>
      <c r="L17" s="7">
        <v>80.19</v>
      </c>
      <c r="M17" s="7" t="s">
        <v>10</v>
      </c>
      <c r="N17" s="7" t="s">
        <v>28</v>
      </c>
      <c r="O17" s="7">
        <v>3.0000000000000001E-3</v>
      </c>
      <c r="P17" s="7" t="s">
        <v>57</v>
      </c>
      <c r="Q17" s="7"/>
      <c r="R17" s="7"/>
      <c r="S17" s="7"/>
    </row>
    <row r="18" spans="1:19" ht="15.3" x14ac:dyDescent="0.55000000000000004">
      <c r="A18" s="9" t="s">
        <v>29</v>
      </c>
      <c r="B18" s="7" t="s">
        <v>10</v>
      </c>
      <c r="C18" s="7"/>
      <c r="D18" s="7"/>
      <c r="E18" s="7"/>
      <c r="F18" s="7"/>
      <c r="K18" s="9" t="s">
        <v>43</v>
      </c>
      <c r="L18" s="7">
        <v>61.99</v>
      </c>
      <c r="M18" s="7" t="s">
        <v>10</v>
      </c>
      <c r="N18" s="7" t="s">
        <v>9</v>
      </c>
      <c r="O18" s="7">
        <v>3.0300000000000001E-2</v>
      </c>
      <c r="P18" s="7" t="s">
        <v>58</v>
      </c>
      <c r="Q18" s="7"/>
      <c r="R18" s="7"/>
      <c r="S18" s="7"/>
    </row>
    <row r="19" spans="1:19" ht="15.3" x14ac:dyDescent="0.55000000000000004">
      <c r="A19" s="9" t="s">
        <v>30</v>
      </c>
      <c r="B19" s="7">
        <v>3.5569999999999997E-2</v>
      </c>
      <c r="C19" s="7"/>
      <c r="D19" s="7"/>
      <c r="E19" s="7"/>
      <c r="F19" s="7"/>
      <c r="K19" s="9" t="s">
        <v>87</v>
      </c>
      <c r="L19" s="7">
        <v>60.39</v>
      </c>
      <c r="M19" s="7" t="s">
        <v>10</v>
      </c>
      <c r="N19" s="7" t="s">
        <v>44</v>
      </c>
      <c r="O19" s="7">
        <v>2.0000000000000001E-4</v>
      </c>
      <c r="P19" s="7" t="s">
        <v>59</v>
      </c>
      <c r="Q19" s="7"/>
      <c r="R19" s="7"/>
      <c r="S19" s="7"/>
    </row>
    <row r="20" spans="1:19" ht="15.3" x14ac:dyDescent="0.55000000000000004">
      <c r="A20" s="9"/>
      <c r="B20" s="7"/>
      <c r="C20" s="7"/>
      <c r="D20" s="7"/>
      <c r="E20" s="7"/>
      <c r="F20" s="7"/>
      <c r="K20" s="9" t="s">
        <v>60</v>
      </c>
      <c r="L20" s="7">
        <v>42.19</v>
      </c>
      <c r="M20" s="7" t="s">
        <v>10</v>
      </c>
      <c r="N20" s="7" t="s">
        <v>9</v>
      </c>
      <c r="O20" s="7">
        <v>3.0300000000000001E-2</v>
      </c>
      <c r="P20" s="7" t="s">
        <v>61</v>
      </c>
      <c r="Q20" s="7"/>
      <c r="R20" s="7"/>
      <c r="S20" s="7"/>
    </row>
    <row r="21" spans="1:19" ht="15.3" x14ac:dyDescent="0.55000000000000004">
      <c r="A21" s="9" t="s">
        <v>31</v>
      </c>
      <c r="B21" s="7"/>
      <c r="C21" s="7"/>
      <c r="D21" s="7"/>
      <c r="E21" s="7"/>
      <c r="F21" s="7"/>
      <c r="K21" s="9" t="s">
        <v>88</v>
      </c>
      <c r="L21" s="7">
        <v>-18.2</v>
      </c>
      <c r="M21" s="7" t="s">
        <v>23</v>
      </c>
      <c r="N21" s="7" t="s">
        <v>24</v>
      </c>
      <c r="O21" s="7">
        <v>0.28710000000000002</v>
      </c>
      <c r="P21" s="7" t="s">
        <v>62</v>
      </c>
      <c r="Q21" s="7"/>
      <c r="R21" s="7"/>
      <c r="S21" s="7"/>
    </row>
    <row r="22" spans="1:19" ht="15.3" x14ac:dyDescent="0.55000000000000004">
      <c r="A22" s="9" t="s">
        <v>16</v>
      </c>
      <c r="B22" s="7" t="s">
        <v>82</v>
      </c>
      <c r="C22" s="7"/>
      <c r="D22" s="7"/>
      <c r="E22" s="7"/>
      <c r="F22" s="7"/>
      <c r="K22" s="9"/>
      <c r="L22" s="7"/>
      <c r="M22" s="7"/>
      <c r="N22" s="7"/>
      <c r="O22" s="7"/>
      <c r="P22" s="7"/>
      <c r="Q22" s="7"/>
      <c r="R22" s="7"/>
      <c r="S22" s="7"/>
    </row>
    <row r="23" spans="1:19" ht="15.3" x14ac:dyDescent="0.55000000000000004">
      <c r="A23" s="9" t="s">
        <v>6</v>
      </c>
      <c r="B23" s="7" t="s">
        <v>11</v>
      </c>
      <c r="C23" s="7"/>
      <c r="D23" s="7"/>
      <c r="E23" s="7"/>
      <c r="F23" s="7"/>
      <c r="K23" s="9"/>
      <c r="L23" s="7"/>
      <c r="M23" s="7"/>
      <c r="N23" s="7"/>
      <c r="O23" s="7"/>
      <c r="P23" s="7"/>
      <c r="Q23" s="7"/>
      <c r="R23" s="7"/>
      <c r="S23" s="7"/>
    </row>
    <row r="24" spans="1:19" ht="15.3" x14ac:dyDescent="0.55000000000000004">
      <c r="A24" s="9" t="s">
        <v>7</v>
      </c>
      <c r="B24" s="7" t="s">
        <v>12</v>
      </c>
      <c r="C24" s="7"/>
      <c r="D24" s="7"/>
      <c r="E24" s="7"/>
      <c r="F24" s="7"/>
      <c r="K24" s="9"/>
      <c r="L24" s="7"/>
      <c r="M24" s="7"/>
      <c r="N24" s="7"/>
      <c r="O24" s="7"/>
      <c r="P24" s="7"/>
      <c r="Q24" s="7"/>
      <c r="R24" s="7"/>
      <c r="S24" s="7"/>
    </row>
    <row r="25" spans="1:19" ht="15.3" x14ac:dyDescent="0.55000000000000004">
      <c r="A25" s="9" t="s">
        <v>32</v>
      </c>
      <c r="B25" s="7" t="s">
        <v>10</v>
      </c>
      <c r="C25" s="7"/>
      <c r="D25" s="7"/>
      <c r="E25" s="7"/>
      <c r="F25" s="7"/>
      <c r="K25" s="9"/>
      <c r="L25" s="7"/>
      <c r="M25" s="7"/>
      <c r="N25" s="7"/>
      <c r="O25" s="7"/>
      <c r="P25" s="7"/>
      <c r="Q25" s="7"/>
      <c r="R25" s="7"/>
      <c r="S25" s="7"/>
    </row>
    <row r="26" spans="1:19" ht="15.3" x14ac:dyDescent="0.55000000000000004">
      <c r="A26" s="9"/>
      <c r="B26" s="7"/>
      <c r="C26" s="7"/>
      <c r="D26" s="7"/>
      <c r="E26" s="7"/>
      <c r="F26" s="7"/>
      <c r="K26" s="9"/>
      <c r="L26" s="7"/>
      <c r="M26" s="7"/>
      <c r="N26" s="7"/>
      <c r="O26" s="7"/>
      <c r="P26" s="7"/>
      <c r="Q26" s="7"/>
      <c r="R26" s="7"/>
      <c r="S26" s="7"/>
    </row>
    <row r="27" spans="1:19" ht="15.3" x14ac:dyDescent="0.55000000000000004">
      <c r="A27" s="9" t="s">
        <v>33</v>
      </c>
      <c r="B27" s="7"/>
      <c r="C27" s="7"/>
      <c r="D27" s="7"/>
      <c r="E27" s="7"/>
      <c r="F27" s="7"/>
      <c r="K27" s="9"/>
      <c r="L27" s="7"/>
      <c r="M27" s="7"/>
      <c r="N27" s="7"/>
      <c r="O27" s="7"/>
      <c r="P27" s="7"/>
      <c r="Q27" s="7"/>
      <c r="R27" s="7"/>
      <c r="S27" s="7"/>
    </row>
    <row r="28" spans="1:19" ht="15.3" x14ac:dyDescent="0.55000000000000004">
      <c r="A28" s="9" t="s">
        <v>34</v>
      </c>
      <c r="B28" s="7">
        <v>144.69999999999999</v>
      </c>
      <c r="C28" s="7"/>
      <c r="D28" s="7"/>
      <c r="E28" s="7"/>
      <c r="F28" s="7"/>
      <c r="K28" s="9"/>
      <c r="L28" s="7"/>
      <c r="M28" s="7"/>
      <c r="N28" s="7"/>
      <c r="O28" s="7"/>
      <c r="P28" s="7"/>
      <c r="Q28" s="7"/>
      <c r="R28" s="7"/>
      <c r="S28" s="7"/>
    </row>
    <row r="29" spans="1:19" ht="15.3" x14ac:dyDescent="0.55000000000000004">
      <c r="A29" s="9" t="s">
        <v>6</v>
      </c>
      <c r="B29" s="7" t="s">
        <v>11</v>
      </c>
      <c r="C29" s="7"/>
      <c r="D29" s="7"/>
      <c r="E29" s="7"/>
      <c r="F29" s="7"/>
      <c r="K29" s="9"/>
      <c r="L29" s="7"/>
      <c r="M29" s="7"/>
      <c r="N29" s="7"/>
      <c r="O29" s="7"/>
      <c r="P29" s="7"/>
      <c r="Q29" s="7"/>
      <c r="R29" s="7"/>
      <c r="S29" s="7"/>
    </row>
    <row r="30" spans="1:19" ht="15.3" x14ac:dyDescent="0.55000000000000004">
      <c r="A30" s="9" t="s">
        <v>7</v>
      </c>
      <c r="B30" s="7" t="s">
        <v>12</v>
      </c>
      <c r="C30" s="7"/>
      <c r="D30" s="7"/>
      <c r="E30" s="7"/>
      <c r="F30" s="7"/>
    </row>
    <row r="31" spans="1:19" ht="15.3" x14ac:dyDescent="0.55000000000000004">
      <c r="A31" s="9" t="s">
        <v>32</v>
      </c>
      <c r="B31" s="7" t="s">
        <v>10</v>
      </c>
      <c r="C31" s="7"/>
      <c r="D31" s="7"/>
      <c r="E31" s="7"/>
      <c r="F31" s="7"/>
    </row>
    <row r="32" spans="1:19" ht="15.3" x14ac:dyDescent="0.55000000000000004">
      <c r="A32" s="9"/>
      <c r="B32" s="7"/>
      <c r="C32" s="7"/>
      <c r="D32" s="7"/>
      <c r="E32" s="7"/>
      <c r="F32" s="7"/>
    </row>
    <row r="33" spans="1:6" ht="15.3" x14ac:dyDescent="0.55000000000000004">
      <c r="A33" s="9" t="s">
        <v>13</v>
      </c>
      <c r="B33" s="7" t="s">
        <v>35</v>
      </c>
      <c r="C33" s="7" t="s">
        <v>14</v>
      </c>
      <c r="D33" s="7" t="s">
        <v>15</v>
      </c>
      <c r="E33" s="7" t="s">
        <v>16</v>
      </c>
      <c r="F33" s="7" t="s">
        <v>6</v>
      </c>
    </row>
    <row r="34" spans="1:6" ht="15.3" x14ac:dyDescent="0.55000000000000004">
      <c r="A34" s="9" t="s">
        <v>36</v>
      </c>
      <c r="B34" s="7">
        <v>485198</v>
      </c>
      <c r="C34" s="7">
        <v>3</v>
      </c>
      <c r="D34" s="7">
        <v>161733</v>
      </c>
      <c r="E34" s="7" t="s">
        <v>83</v>
      </c>
      <c r="F34" s="7" t="s">
        <v>17</v>
      </c>
    </row>
    <row r="35" spans="1:6" ht="15.3" x14ac:dyDescent="0.55000000000000004">
      <c r="A35" s="9" t="s">
        <v>37</v>
      </c>
      <c r="B35" s="7">
        <v>13157035</v>
      </c>
      <c r="C35" s="7">
        <v>672</v>
      </c>
      <c r="D35" s="7">
        <v>19579</v>
      </c>
      <c r="E35" s="7"/>
      <c r="F35" s="7"/>
    </row>
    <row r="36" spans="1:6" ht="15.3" x14ac:dyDescent="0.55000000000000004">
      <c r="A36" s="9" t="s">
        <v>38</v>
      </c>
      <c r="B36" s="7">
        <v>13642233</v>
      </c>
      <c r="C36" s="7">
        <v>675</v>
      </c>
      <c r="D36" s="7"/>
      <c r="E36" s="7"/>
      <c r="F36" s="7"/>
    </row>
    <row r="37" spans="1:6" ht="15.3" x14ac:dyDescent="0.55000000000000004">
      <c r="A37" s="9"/>
      <c r="B37" s="7"/>
      <c r="C37" s="7"/>
      <c r="D37" s="7"/>
      <c r="E37" s="7"/>
      <c r="F37" s="7"/>
    </row>
    <row r="38" spans="1:6" ht="15.3" x14ac:dyDescent="0.55000000000000004">
      <c r="A38" s="9" t="s">
        <v>39</v>
      </c>
      <c r="B38" s="7"/>
      <c r="C38" s="7"/>
      <c r="D38" s="7"/>
      <c r="E38" s="7"/>
      <c r="F38" s="7"/>
    </row>
    <row r="39" spans="1:6" ht="15.3" x14ac:dyDescent="0.55000000000000004">
      <c r="A39" s="9" t="s">
        <v>40</v>
      </c>
      <c r="B39" s="7">
        <v>4</v>
      </c>
      <c r="C39" s="7"/>
      <c r="D39" s="7"/>
      <c r="E39" s="7"/>
      <c r="F39" s="7"/>
    </row>
    <row r="40" spans="1:6" ht="15.3" x14ac:dyDescent="0.55000000000000004">
      <c r="A40" s="9" t="s">
        <v>41</v>
      </c>
      <c r="B40" s="7">
        <v>676</v>
      </c>
      <c r="C40" s="7"/>
      <c r="D40" s="7"/>
      <c r="E40" s="7"/>
      <c r="F4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/>
  </sheetViews>
  <sheetFormatPr defaultColWidth="8.83984375" defaultRowHeight="15" x14ac:dyDescent="0.5"/>
  <cols>
    <col min="1" max="1" width="36.15625" style="14" bestFit="1" customWidth="1"/>
    <col min="2" max="2" width="24.62890625" style="14" bestFit="1" customWidth="1"/>
    <col min="3" max="3" width="13.578125" style="14" bestFit="1" customWidth="1"/>
    <col min="4" max="16384" width="8.83984375" style="14"/>
  </cols>
  <sheetData>
    <row r="1" spans="1:4" x14ac:dyDescent="0.5">
      <c r="B1" s="22" t="s">
        <v>72</v>
      </c>
      <c r="C1" s="22" t="s">
        <v>73</v>
      </c>
    </row>
    <row r="2" spans="1:4" x14ac:dyDescent="0.5">
      <c r="B2" s="14">
        <v>0</v>
      </c>
      <c r="C2" s="14">
        <v>2.2385069999999998</v>
      </c>
    </row>
    <row r="3" spans="1:4" x14ac:dyDescent="0.5">
      <c r="B3" s="14">
        <v>0.4</v>
      </c>
      <c r="C3" s="14">
        <v>4.6759919999999999</v>
      </c>
    </row>
    <row r="4" spans="1:4" x14ac:dyDescent="0.5">
      <c r="B4" s="14">
        <v>0.27859099999999998</v>
      </c>
      <c r="C4" s="14">
        <v>5.4569489999999998</v>
      </c>
    </row>
    <row r="5" spans="1:4" x14ac:dyDescent="0.5">
      <c r="B5" s="14">
        <v>0.21043200000000001</v>
      </c>
      <c r="C5" s="14">
        <v>1.75336</v>
      </c>
    </row>
    <row r="7" spans="1:4" x14ac:dyDescent="0.5">
      <c r="A7" s="14" t="s">
        <v>74</v>
      </c>
      <c r="B7" s="14">
        <f>AVERAGE(B2:B5)</f>
        <v>0.22225574999999997</v>
      </c>
      <c r="C7" s="14">
        <f>AVERAGE(C2:C5)</f>
        <v>3.531202</v>
      </c>
    </row>
    <row r="8" spans="1:4" x14ac:dyDescent="0.5">
      <c r="A8" s="14" t="s">
        <v>45</v>
      </c>
      <c r="B8" s="14">
        <f>STDEV(B2:B5)/SQRT(COUNT(B2:B5))</f>
        <v>8.3817310400233977E-2</v>
      </c>
      <c r="C8" s="14">
        <f>STDEV(C2:C5)/SQRT(COUNT(C2:C5))</f>
        <v>0.90603661589446782</v>
      </c>
    </row>
    <row r="11" spans="1:4" ht="15.3" thickBot="1" x14ac:dyDescent="0.55000000000000004"/>
    <row r="12" spans="1:4" x14ac:dyDescent="0.5">
      <c r="A12" s="23" t="s">
        <v>4</v>
      </c>
      <c r="B12" s="15" t="s">
        <v>75</v>
      </c>
      <c r="C12" s="15"/>
      <c r="D12" s="24"/>
    </row>
    <row r="13" spans="1:4" x14ac:dyDescent="0.5">
      <c r="A13" s="16"/>
      <c r="B13" s="17"/>
      <c r="C13" s="17"/>
      <c r="D13" s="18"/>
    </row>
    <row r="14" spans="1:4" x14ac:dyDescent="0.5">
      <c r="A14" s="16" t="s">
        <v>55</v>
      </c>
      <c r="B14" s="17" t="s">
        <v>73</v>
      </c>
      <c r="C14" s="17"/>
      <c r="D14" s="18"/>
    </row>
    <row r="15" spans="1:4" x14ac:dyDescent="0.5">
      <c r="A15" s="16" t="s">
        <v>47</v>
      </c>
      <c r="B15" s="17" t="s">
        <v>47</v>
      </c>
      <c r="C15" s="17"/>
      <c r="D15" s="18"/>
    </row>
    <row r="16" spans="1:4" x14ac:dyDescent="0.5">
      <c r="A16" s="16" t="s">
        <v>63</v>
      </c>
      <c r="B16" s="17" t="s">
        <v>72</v>
      </c>
      <c r="C16" s="17"/>
      <c r="D16" s="18"/>
    </row>
    <row r="17" spans="1:4" x14ac:dyDescent="0.5">
      <c r="A17" s="16"/>
      <c r="B17" s="17"/>
      <c r="C17" s="17"/>
      <c r="D17" s="18"/>
    </row>
    <row r="18" spans="1:4" x14ac:dyDescent="0.5">
      <c r="A18" s="16" t="s">
        <v>64</v>
      </c>
      <c r="B18" s="17"/>
      <c r="C18" s="17"/>
      <c r="D18" s="18"/>
    </row>
    <row r="19" spans="1:4" x14ac:dyDescent="0.5">
      <c r="A19" s="16" t="s">
        <v>6</v>
      </c>
      <c r="B19" s="17">
        <v>3.0200000000000001E-2</v>
      </c>
      <c r="C19" s="17"/>
      <c r="D19" s="18"/>
    </row>
    <row r="20" spans="1:4" x14ac:dyDescent="0.5">
      <c r="A20" s="16" t="s">
        <v>7</v>
      </c>
      <c r="B20" s="17" t="s">
        <v>9</v>
      </c>
      <c r="C20" s="17"/>
      <c r="D20" s="18"/>
    </row>
    <row r="21" spans="1:4" x14ac:dyDescent="0.5">
      <c r="A21" s="16" t="s">
        <v>48</v>
      </c>
      <c r="B21" s="17" t="s">
        <v>10</v>
      </c>
      <c r="C21" s="17"/>
      <c r="D21" s="18"/>
    </row>
    <row r="22" spans="1:4" x14ac:dyDescent="0.5">
      <c r="A22" s="16" t="s">
        <v>49</v>
      </c>
      <c r="B22" s="17" t="s">
        <v>50</v>
      </c>
      <c r="C22" s="17"/>
      <c r="D22" s="18"/>
    </row>
    <row r="23" spans="1:4" x14ac:dyDescent="0.5">
      <c r="A23" s="16" t="s">
        <v>46</v>
      </c>
      <c r="B23" s="17" t="s">
        <v>76</v>
      </c>
      <c r="C23" s="17"/>
      <c r="D23" s="18"/>
    </row>
    <row r="24" spans="1:4" x14ac:dyDescent="0.5">
      <c r="A24" s="16" t="s">
        <v>51</v>
      </c>
      <c r="B24" s="17">
        <v>4</v>
      </c>
      <c r="C24" s="17"/>
      <c r="D24" s="18"/>
    </row>
    <row r="25" spans="1:4" x14ac:dyDescent="0.5">
      <c r="A25" s="16"/>
      <c r="B25" s="17"/>
      <c r="C25" s="17"/>
      <c r="D25" s="18"/>
    </row>
    <row r="26" spans="1:4" x14ac:dyDescent="0.5">
      <c r="A26" s="16" t="s">
        <v>65</v>
      </c>
      <c r="B26" s="17"/>
      <c r="C26" s="17"/>
      <c r="D26" s="18"/>
    </row>
    <row r="27" spans="1:4" x14ac:dyDescent="0.5">
      <c r="A27" s="16" t="s">
        <v>66</v>
      </c>
      <c r="B27" s="17">
        <v>3.3090000000000002</v>
      </c>
      <c r="C27" s="17"/>
      <c r="D27" s="18"/>
    </row>
    <row r="28" spans="1:4" x14ac:dyDescent="0.5">
      <c r="A28" s="16" t="s">
        <v>67</v>
      </c>
      <c r="B28" s="17">
        <v>1.702</v>
      </c>
      <c r="C28" s="17"/>
      <c r="D28" s="18"/>
    </row>
    <row r="29" spans="1:4" x14ac:dyDescent="0.5">
      <c r="A29" s="16" t="s">
        <v>68</v>
      </c>
      <c r="B29" s="17">
        <v>0.85119999999999996</v>
      </c>
      <c r="C29" s="17"/>
      <c r="D29" s="18"/>
    </row>
    <row r="30" spans="1:4" x14ac:dyDescent="0.5">
      <c r="A30" s="16" t="s">
        <v>69</v>
      </c>
      <c r="B30" s="17" t="s">
        <v>77</v>
      </c>
      <c r="C30" s="17"/>
      <c r="D30" s="18"/>
    </row>
    <row r="31" spans="1:4" x14ac:dyDescent="0.5">
      <c r="A31" s="16" t="s">
        <v>70</v>
      </c>
      <c r="B31" s="17">
        <v>0.83440000000000003</v>
      </c>
      <c r="C31" s="17"/>
      <c r="D31" s="18"/>
    </row>
    <row r="32" spans="1:4" x14ac:dyDescent="0.5">
      <c r="A32" s="16"/>
      <c r="B32" s="17"/>
      <c r="C32" s="17"/>
      <c r="D32" s="18"/>
    </row>
    <row r="33" spans="1:4" x14ac:dyDescent="0.5">
      <c r="A33" s="16" t="s">
        <v>52</v>
      </c>
      <c r="B33" s="17"/>
      <c r="C33" s="17"/>
      <c r="D33" s="18"/>
    </row>
    <row r="34" spans="1:4" x14ac:dyDescent="0.5">
      <c r="A34" s="16" t="s">
        <v>71</v>
      </c>
      <c r="B34" s="17">
        <v>0.68069999999999997</v>
      </c>
      <c r="C34" s="17"/>
      <c r="D34" s="18"/>
    </row>
    <row r="35" spans="1:4" x14ac:dyDescent="0.5">
      <c r="A35" s="16" t="s">
        <v>53</v>
      </c>
      <c r="B35" s="17">
        <v>0.15970000000000001</v>
      </c>
      <c r="C35" s="17"/>
      <c r="D35" s="18"/>
    </row>
    <row r="36" spans="1:4" x14ac:dyDescent="0.5">
      <c r="A36" s="16" t="s">
        <v>7</v>
      </c>
      <c r="B36" s="17" t="s">
        <v>24</v>
      </c>
      <c r="C36" s="17"/>
      <c r="D36" s="18"/>
    </row>
    <row r="37" spans="1:4" x14ac:dyDescent="0.5">
      <c r="A37" s="16" t="s">
        <v>54</v>
      </c>
      <c r="B37" s="17" t="s">
        <v>23</v>
      </c>
      <c r="C37" s="17"/>
      <c r="D37" s="18"/>
    </row>
    <row r="38" spans="1:4" ht="15.3" thickBot="1" x14ac:dyDescent="0.55000000000000004">
      <c r="A38" s="19"/>
      <c r="B38" s="20"/>
      <c r="C38" s="20"/>
      <c r="D38" s="2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3a</vt:lpstr>
      <vt:lpstr>EDF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Froemke</dc:creator>
  <cp:lastModifiedBy>Robert Froemke</cp:lastModifiedBy>
  <dcterms:created xsi:type="dcterms:W3CDTF">2018-04-04T23:10:01Z</dcterms:created>
  <dcterms:modified xsi:type="dcterms:W3CDTF">2021-06-30T04:28:39Z</dcterms:modified>
</cp:coreProperties>
</file>